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SECRETARIA DOF\Site DOF-CSU-GECON\Planilhas para o Site GECON\"/>
    </mc:Choice>
  </mc:AlternateContent>
  <bookViews>
    <workbookView xWindow="0" yWindow="960" windowWidth="16380" windowHeight="7236" tabRatio="500" firstSheet="22" activeTab="22"/>
  </bookViews>
  <sheets>
    <sheet name="INT" sheetId="2" state="hidden" r:id="rId1"/>
    <sheet name="Macro1" sheetId="3" state="hidden" r:id="rId2"/>
    <sheet name="parte01-02" sheetId="5" state="hidden" r:id="rId3"/>
    <sheet name="conv. 2002" sheetId="6" state="hidden" r:id="rId4"/>
    <sheet name="2003" sheetId="7" state="hidden" r:id="rId5"/>
    <sheet name="parte03" sheetId="8" state="hidden" r:id="rId6"/>
    <sheet name="2004" sheetId="9" state="hidden" r:id="rId7"/>
    <sheet name="parte04" sheetId="10" state="hidden" r:id="rId8"/>
    <sheet name="2005" sheetId="11" state="hidden" r:id="rId9"/>
    <sheet name="parte05" sheetId="12" state="hidden" r:id="rId10"/>
    <sheet name="2006" sheetId="13" state="hidden" r:id="rId11"/>
    <sheet name="parte06" sheetId="14" state="hidden" r:id="rId12"/>
    <sheet name="2007" sheetId="15" state="hidden" r:id="rId13"/>
    <sheet name="parte07" sheetId="16" state="hidden" r:id="rId14"/>
    <sheet name="2008" sheetId="17" state="hidden" r:id="rId15"/>
    <sheet name="parte08" sheetId="18" state="hidden" r:id="rId16"/>
    <sheet name="2009" sheetId="19" state="hidden" r:id="rId17"/>
    <sheet name="parte09" sheetId="20" state="hidden" r:id="rId18"/>
    <sheet name="2010" sheetId="21" state="hidden" r:id="rId19"/>
    <sheet name="parte10" sheetId="22" state="hidden" r:id="rId20"/>
    <sheet name="2011" sheetId="23" state="hidden" r:id="rId21"/>
    <sheet name="parte11" sheetId="24" state="hidden" r:id="rId22"/>
    <sheet name="2017" sheetId="26" r:id="rId23"/>
  </sheets>
  <definedNames>
    <definedName name="_FilterDatabase_0" localSheetId="22">'2017'!$A$2:$L$379</definedName>
    <definedName name="_FilterDatabase_0_0" localSheetId="22">'2017'!$A$2:$L$379</definedName>
    <definedName name="_FilterDatabase_0_0_0" localSheetId="22">'2017'!$A$2:$L$379</definedName>
    <definedName name="_FilterDatabase_0_0_0_0" localSheetId="22">'2017'!$A$2:$L$379</definedName>
    <definedName name="_FilterDatabase_0_0_0_0_0" localSheetId="22">'2017'!$A$2:$L$379</definedName>
    <definedName name="_FilterDatabase_0_0_0_0_0_0" localSheetId="22">'2017'!$A$2:$L$379</definedName>
    <definedName name="_FilterDatabase_0_0_0_0_0_0_0" localSheetId="22">'2017'!$A$2:$L$378</definedName>
    <definedName name="_FilterDatabase_0_0_0_0_0_0_0_0" localSheetId="22">'2017'!$A$2:$L$378</definedName>
    <definedName name="_FilterDatabase_0_0_0_0_0_0_0_0_0" localSheetId="22">'2017'!$A$2:$L$378</definedName>
    <definedName name="_FilterDatabase_0_0_0_0_0_0_0_0_0_0" localSheetId="22">'2017'!$A$2:$L$378</definedName>
    <definedName name="_FilterDatabase_0_0_0_0_0_0_0_0_0_0_0" localSheetId="22">'2017'!$A$2:$L$378</definedName>
    <definedName name="_FilterDatabase_0_0_0_0_0_0_0_0_0_0_0_0" localSheetId="22">'2017'!$A$2:$L$378</definedName>
    <definedName name="_FilterDatabase_0_0_0_0_0_0_0_0_0_0_0_0_0" localSheetId="22">'2017'!$A$2:$L$378</definedName>
    <definedName name="_FilterDatabase_0_0_0_0_0_0_0_0_0_0_0_0_0_0" localSheetId="22">'2017'!$A$2:$L$378</definedName>
    <definedName name="_FilterDatabase_0_0_0_0_0_0_0_0_0_0_0_0_0_0_0" localSheetId="22">'2017'!$A$2:$L$378</definedName>
    <definedName name="_FilterDatabase_0_0_0_0_0_0_0_0_0_0_0_0_0_0_0_0" localSheetId="22">'2017'!$A$2:$L$378</definedName>
    <definedName name="_FilterDatabase_0_0_0_0_0_0_0_0_0_0_0_0_0_0_0_0_0" localSheetId="22">'2017'!$A$2:$L$378</definedName>
    <definedName name="_FilterDatabase_0_0_0_0_0_0_0_0_0_0_0_0_0_0_0_0_0_0" localSheetId="22">'2017'!$A$2:$L$378</definedName>
    <definedName name="_FilterDatabase_0_0_0_0_0_0_0_0_0_0_0_0_0_0_0_0_0_0_0" localSheetId="22">'2017'!$A$2:$L$378</definedName>
    <definedName name="_FilterDatabase_0_0_0_0_0_0_0_0_0_0_0_0_0_0_0_0_0_0_0_0" localSheetId="22">'2017'!$A$2:$L$378</definedName>
    <definedName name="_FilterDatabase_0_0_0_0_0_0_0_0_0_0_0_0_0_0_0_0_0_0_0_0_0" localSheetId="22">'2017'!$A$2:$L$378</definedName>
    <definedName name="_FilterDatabase_0_0_0_0_0_0_0_0_0_0_0_0_0_0_0_0_0_0_0_0_0_0" localSheetId="22">'2017'!$A$2:$L$378</definedName>
    <definedName name="_FilterDatabase_0_0_0_0_0_0_0_0_0_0_0_0_0_0_0_0_0_0_0_0_0_0_0" localSheetId="22">'2017'!$A$2:$L$378</definedName>
    <definedName name="_FilterDatabase_0_0_0_0_0_0_0_0_0_0_0_0_0_0_0_0_0_0_0_0_0_0_0_0" localSheetId="22">'2017'!$A$2:$L$378</definedName>
    <definedName name="_xlnm._FilterDatabase" localSheetId="22" hidden="1">'2017'!$A$2:$L$382</definedName>
    <definedName name="abc" localSheetId="22">'2017'!$A$2:$L$364</definedName>
    <definedName name="amanha" localSheetId="22">'2017'!$A$2:$L$377</definedName>
    <definedName name="arte" localSheetId="22">'2017'!$A$2:$L$378</definedName>
    <definedName name="artes" localSheetId="22">'2017'!$A$2:$L$378</definedName>
    <definedName name="bn" localSheetId="22">'2017'!$A$2:$L$368</definedName>
    <definedName name="campus" localSheetId="22">'2017'!$A$2:$L$364</definedName>
    <definedName name="cecane" localSheetId="22">'2017'!$A$2:$L$378</definedName>
    <definedName name="contrato" localSheetId="22">'2017'!$A$2:$L$378</definedName>
    <definedName name="convenio" localSheetId="22">'2017'!$A$2:$L$378</definedName>
    <definedName name="coordenadoria" localSheetId="22">'2017'!$A$2:$L$378</definedName>
    <definedName name="cpf" localSheetId="22">'2017'!$A$2:$L$377</definedName>
    <definedName name="de" localSheetId="22">'2017'!$A$2:$L$378</definedName>
    <definedName name="der" localSheetId="22">'2017'!$A$2:$L$377</definedName>
    <definedName name="FADA" localSheetId="22">'2017'!$A$2:$L$378</definedName>
    <definedName name="FAS" localSheetId="22">'2017'!$A$2:$L$378</definedName>
    <definedName name="federal" localSheetId="22">'2017'!$A$2:$L$378</definedName>
    <definedName name="fg" localSheetId="22">'2017'!$A$2:$L$368</definedName>
    <definedName name="foder" localSheetId="22">'2017'!$A$2:$L$378</definedName>
    <definedName name="gecom" localSheetId="22">'2017'!$A$2:$L$364</definedName>
    <definedName name="gecom1" localSheetId="22">'2017'!$A$2:$L$364</definedName>
    <definedName name="gecon" localSheetId="22">'2017'!$A$2:$L$364</definedName>
    <definedName name="ghj" localSheetId="22">'2017'!$A$2:$L$377</definedName>
    <definedName name="grade" localSheetId="22">'2017'!$A$2:$L$378</definedName>
    <definedName name="hg" localSheetId="22">'2017'!$A$2:$L$377</definedName>
    <definedName name="hi" localSheetId="22">'2017'!$A$2:$L$377</definedName>
    <definedName name="hj" localSheetId="22">'2017'!$A$2:$L$364</definedName>
    <definedName name="hoje" localSheetId="22">'2017'!$A$2:$L$377</definedName>
    <definedName name="humanas" localSheetId="22">'2017'!$A$2:$L$378</definedName>
    <definedName name="i" localSheetId="22">'2017'!$A$2:$L$377</definedName>
    <definedName name="ifmg" localSheetId="22">'2017'!$A$2:$L$378</definedName>
    <definedName name="internacional" localSheetId="22">'2017'!$A$2:$L$378</definedName>
    <definedName name="la" localSheetId="22">'2017'!$A$2:$L$377</definedName>
    <definedName name="op" localSheetId="22">'2017'!$A$2:$L$368</definedName>
    <definedName name="ouro" localSheetId="22">'2017'!$A$2:$L$378</definedName>
    <definedName name="ouropreto" localSheetId="22">'2017'!$A$2:$L$378</definedName>
    <definedName name="pasta" localSheetId="22">'2017'!$A$2:$L$378</definedName>
    <definedName name="po" localSheetId="22">'2017'!$A$2:$L$368</definedName>
    <definedName name="pqp" localSheetId="22">'2017'!$A$2:$L$377</definedName>
    <definedName name="preto" localSheetId="22">'2017'!$A$2:$L$378</definedName>
    <definedName name="prograd" localSheetId="22">'2017'!$A$2:$L$378</definedName>
    <definedName name="programa" localSheetId="22">'2017'!$A$2:$L$378</definedName>
    <definedName name="re" localSheetId="22">'2017'!$A$2:$L$377</definedName>
    <definedName name="receita" localSheetId="22">'2017'!$A$2:$L$378</definedName>
    <definedName name="rer" localSheetId="22">'2017'!$A$2:$L$377</definedName>
    <definedName name="se" localSheetId="22">'2017'!$A$2:$L$377</definedName>
    <definedName name="sei" localSheetId="22">'2017'!$A$2:$L$377</definedName>
    <definedName name="sp" localSheetId="22">'2017'!$A$2:$L$377</definedName>
    <definedName name="tde" localSheetId="22">'2017'!$A$2:$L$377</definedName>
    <definedName name="ter" localSheetId="22">'2017'!$A$2:$L$377</definedName>
    <definedName name="tg" localSheetId="22">'2017'!$A$2:$L$377</definedName>
    <definedName name="tu" localSheetId="22">'2017'!$A$2:$L$377</definedName>
    <definedName name="uf" localSheetId="22">'2017'!$A$2:$L$377</definedName>
    <definedName name="ufop" localSheetId="22">'2017'!$A$2:$L$364</definedName>
    <definedName name="um" localSheetId="22">'2017'!$A$2:$L$368</definedName>
    <definedName name="universidade" localSheetId="22">'2017'!$A$2:$L$378</definedName>
    <definedName name="vai" localSheetId="22">'2017'!$A$2:$L$377</definedName>
    <definedName name="was" localSheetId="22">'2017'!$A$2:$L$377</definedName>
    <definedName name="we" localSheetId="22">'2017'!$A$2:$L$377</definedName>
  </definedNames>
  <calcPr calcId="152511"/>
</workbook>
</file>

<file path=xl/calcChain.xml><?xml version="1.0" encoding="utf-8"?>
<calcChain xmlns="http://schemas.openxmlformats.org/spreadsheetml/2006/main">
  <c r="L381" i="26" l="1"/>
  <c r="L380" i="26"/>
  <c r="L379" i="26"/>
  <c r="L378" i="26"/>
  <c r="L377" i="26"/>
  <c r="L376" i="26"/>
  <c r="L375" i="26"/>
  <c r="L374" i="26"/>
  <c r="L373" i="26"/>
  <c r="L372" i="26"/>
  <c r="L371" i="26"/>
  <c r="L370" i="26"/>
  <c r="L369" i="26"/>
  <c r="L368" i="26"/>
  <c r="L367" i="26"/>
  <c r="L366" i="26"/>
  <c r="L365" i="26"/>
  <c r="L364" i="26"/>
  <c r="L363" i="26"/>
  <c r="L362" i="26"/>
  <c r="L361" i="26"/>
  <c r="L360" i="26"/>
  <c r="L359" i="26"/>
  <c r="L358" i="26"/>
  <c r="L357" i="26"/>
  <c r="L356" i="26"/>
  <c r="L355" i="26"/>
  <c r="L354" i="26"/>
  <c r="L353" i="26"/>
  <c r="L352" i="26"/>
  <c r="L351" i="26"/>
  <c r="L350" i="26"/>
  <c r="L349" i="26"/>
  <c r="L348" i="26"/>
  <c r="L347" i="26"/>
  <c r="L346" i="26"/>
  <c r="L345" i="26"/>
  <c r="L344" i="26"/>
  <c r="L343" i="26"/>
  <c r="L342" i="26"/>
  <c r="L341" i="26"/>
  <c r="L340" i="26"/>
  <c r="L339" i="26"/>
  <c r="L338" i="26"/>
  <c r="L337" i="26"/>
  <c r="L336" i="26"/>
  <c r="L335" i="26"/>
  <c r="L334" i="26"/>
  <c r="L333" i="26"/>
  <c r="L332" i="26"/>
  <c r="L331" i="26"/>
  <c r="L330" i="26"/>
  <c r="L329" i="26"/>
  <c r="L328" i="26"/>
  <c r="L327" i="26"/>
  <c r="L326" i="26"/>
  <c r="L325" i="26"/>
  <c r="L324" i="26"/>
  <c r="L323" i="26"/>
  <c r="L322" i="26"/>
  <c r="L321" i="26"/>
  <c r="L320" i="26"/>
  <c r="L319" i="26"/>
  <c r="L318" i="26"/>
  <c r="L317" i="26"/>
  <c r="L316" i="26"/>
  <c r="L315" i="26"/>
  <c r="L314" i="26"/>
  <c r="L313" i="26"/>
  <c r="L312" i="26"/>
  <c r="L311" i="26"/>
  <c r="L310" i="26"/>
  <c r="L309" i="26"/>
  <c r="L308" i="26"/>
  <c r="L307" i="26"/>
  <c r="L306" i="26"/>
  <c r="L305" i="26"/>
  <c r="L304" i="26"/>
  <c r="L303" i="26"/>
  <c r="L302" i="26"/>
  <c r="L301" i="26"/>
  <c r="L300" i="26"/>
  <c r="L299" i="26"/>
  <c r="L298" i="26"/>
  <c r="L297" i="26"/>
  <c r="L296" i="26"/>
  <c r="L295" i="26"/>
  <c r="L294" i="26"/>
  <c r="L293" i="26"/>
  <c r="L292" i="26"/>
  <c r="L291" i="26"/>
  <c r="L290" i="26"/>
  <c r="L289" i="26"/>
  <c r="L288" i="26"/>
  <c r="L287" i="26"/>
  <c r="L286" i="26"/>
  <c r="L285" i="26"/>
  <c r="L284" i="26"/>
  <c r="L283" i="26"/>
  <c r="L282" i="26"/>
  <c r="L281" i="26"/>
  <c r="L280" i="26"/>
  <c r="L279" i="26"/>
  <c r="L278" i="26"/>
  <c r="L277" i="26"/>
  <c r="L276" i="26"/>
  <c r="L275" i="26"/>
  <c r="L274" i="26"/>
  <c r="L273" i="26"/>
  <c r="L272" i="26"/>
  <c r="L271" i="26"/>
  <c r="L270" i="26"/>
  <c r="L269" i="26"/>
  <c r="L268" i="26"/>
  <c r="L267" i="26"/>
  <c r="L266" i="26"/>
  <c r="L265" i="26"/>
  <c r="L264" i="26"/>
  <c r="L263" i="26"/>
  <c r="L262" i="26"/>
  <c r="L261" i="26"/>
  <c r="L260" i="26"/>
  <c r="L259" i="26"/>
  <c r="L258" i="26"/>
  <c r="L257" i="26"/>
  <c r="L256" i="26"/>
  <c r="L255" i="26"/>
  <c r="L254" i="26"/>
  <c r="L253" i="26"/>
  <c r="L252" i="26"/>
  <c r="L251" i="26"/>
  <c r="L250" i="26"/>
  <c r="L249" i="26"/>
  <c r="L248" i="26"/>
  <c r="L247" i="26"/>
  <c r="L246" i="26"/>
  <c r="L245" i="26"/>
  <c r="L244" i="26"/>
  <c r="L243" i="26"/>
  <c r="L242" i="26"/>
  <c r="L241" i="26"/>
  <c r="L240" i="26"/>
  <c r="L239" i="26"/>
  <c r="L238" i="26"/>
  <c r="L237" i="26"/>
  <c r="L236" i="26"/>
  <c r="L235" i="26"/>
  <c r="L234" i="26"/>
  <c r="L233" i="26"/>
  <c r="L232" i="26"/>
  <c r="L231" i="26"/>
  <c r="L230" i="26"/>
  <c r="L229" i="26"/>
  <c r="L228" i="26"/>
  <c r="L227" i="26"/>
  <c r="L226" i="26"/>
  <c r="L225" i="26"/>
  <c r="L224" i="26"/>
  <c r="L223" i="26"/>
  <c r="L222" i="26"/>
  <c r="L221" i="26"/>
  <c r="L220" i="26"/>
  <c r="L219" i="26"/>
  <c r="L218" i="26"/>
  <c r="L217" i="26"/>
  <c r="L216" i="26"/>
  <c r="L215" i="26"/>
  <c r="L214" i="26"/>
  <c r="L213" i="26"/>
  <c r="L212" i="26"/>
  <c r="L211" i="26"/>
  <c r="L210" i="26"/>
  <c r="L209" i="26"/>
  <c r="L208" i="26"/>
  <c r="L207" i="26"/>
  <c r="L206" i="26"/>
  <c r="L205" i="26"/>
  <c r="L204" i="26"/>
  <c r="L203" i="26"/>
  <c r="L202" i="26"/>
  <c r="L201" i="26"/>
  <c r="L200" i="26"/>
  <c r="L199" i="26"/>
  <c r="L198" i="26"/>
  <c r="L197" i="26"/>
  <c r="L196" i="26"/>
  <c r="L195" i="26"/>
  <c r="L194" i="26"/>
  <c r="L193" i="26"/>
  <c r="L192" i="26"/>
  <c r="L191" i="26"/>
  <c r="L190" i="26"/>
  <c r="L189" i="26"/>
  <c r="L188" i="26"/>
  <c r="L187" i="26"/>
  <c r="L186" i="26"/>
  <c r="L185" i="26"/>
  <c r="L184" i="26"/>
  <c r="L183" i="26"/>
  <c r="L182" i="26"/>
  <c r="L181" i="26"/>
  <c r="L180" i="26"/>
  <c r="L179" i="26"/>
  <c r="L178" i="26"/>
  <c r="L177" i="26"/>
  <c r="L176" i="26"/>
  <c r="L175" i="26"/>
  <c r="L174" i="26"/>
  <c r="L173" i="26"/>
  <c r="L172" i="26"/>
  <c r="L171" i="26"/>
  <c r="L170" i="26"/>
  <c r="L169" i="26"/>
  <c r="L168" i="26"/>
  <c r="L167" i="26"/>
  <c r="L166" i="26"/>
  <c r="L165" i="26"/>
  <c r="L164" i="26"/>
  <c r="L163" i="26"/>
  <c r="L162" i="26"/>
  <c r="L161" i="26"/>
  <c r="L160" i="26"/>
  <c r="L159" i="26"/>
  <c r="L158" i="26"/>
  <c r="L157" i="26"/>
  <c r="L156" i="26"/>
  <c r="L155" i="26"/>
  <c r="L154" i="26"/>
  <c r="L153" i="26"/>
  <c r="L152" i="26"/>
  <c r="L151" i="26"/>
  <c r="L150" i="26"/>
  <c r="L149" i="26"/>
  <c r="L148" i="26"/>
  <c r="L147" i="26"/>
  <c r="L146" i="26"/>
  <c r="L145" i="26"/>
  <c r="L144" i="26"/>
  <c r="L143" i="26"/>
  <c r="L142" i="26"/>
  <c r="L141" i="26"/>
  <c r="L140" i="26"/>
  <c r="L139" i="26"/>
  <c r="L138" i="26"/>
  <c r="L137" i="26"/>
  <c r="L136" i="26"/>
  <c r="L135" i="26"/>
  <c r="L134" i="26"/>
  <c r="L133" i="26"/>
  <c r="L132" i="26"/>
  <c r="L131" i="26"/>
  <c r="L130" i="26"/>
  <c r="L129" i="26"/>
  <c r="L128" i="26"/>
  <c r="L127" i="26"/>
  <c r="L126" i="26"/>
  <c r="L125" i="26"/>
  <c r="L124" i="26"/>
  <c r="L123" i="26"/>
  <c r="L122" i="26"/>
  <c r="L121" i="26"/>
  <c r="L120" i="26"/>
  <c r="L119" i="26"/>
  <c r="L116" i="26"/>
  <c r="L114" i="26"/>
  <c r="L113" i="26"/>
  <c r="L112" i="26"/>
  <c r="L111" i="26"/>
  <c r="L110" i="26"/>
  <c r="L109" i="26"/>
  <c r="L108" i="26"/>
  <c r="L107" i="26"/>
  <c r="L106" i="26"/>
  <c r="L105" i="26"/>
  <c r="L104" i="26"/>
  <c r="L103" i="26"/>
  <c r="L102" i="26"/>
  <c r="L101" i="26"/>
  <c r="L100" i="26"/>
  <c r="L99" i="26"/>
  <c r="L98" i="26"/>
  <c r="L97" i="26"/>
  <c r="L96" i="26"/>
  <c r="L95" i="26"/>
  <c r="L94" i="26"/>
  <c r="L93" i="26"/>
  <c r="L92" i="26"/>
  <c r="L91" i="26"/>
  <c r="L90" i="26"/>
  <c r="L89" i="26"/>
  <c r="L88" i="26"/>
  <c r="L87" i="26"/>
  <c r="L86" i="26"/>
  <c r="L85" i="26"/>
  <c r="L84" i="26"/>
  <c r="L83" i="26"/>
  <c r="L82" i="26"/>
  <c r="L81" i="26"/>
  <c r="L80" i="26"/>
  <c r="L79" i="26"/>
  <c r="L78" i="26"/>
  <c r="L77" i="26"/>
  <c r="L76" i="26"/>
  <c r="L75" i="26"/>
  <c r="L74" i="26"/>
  <c r="L73" i="26"/>
  <c r="L72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57" i="26"/>
  <c r="L56" i="26"/>
  <c r="L55" i="26"/>
  <c r="L54" i="26"/>
  <c r="L53" i="26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5" i="26"/>
  <c r="L14" i="26"/>
  <c r="L13" i="26"/>
  <c r="L12" i="26"/>
  <c r="L11" i="26"/>
  <c r="L10" i="26"/>
  <c r="L9" i="26"/>
  <c r="L8" i="26"/>
  <c r="L7" i="26"/>
  <c r="L6" i="26"/>
  <c r="L5" i="26"/>
  <c r="K5" i="26"/>
  <c r="L4" i="26"/>
  <c r="L3" i="26"/>
  <c r="J55" i="7" l="1"/>
  <c r="J230" i="6"/>
  <c r="J177" i="6"/>
  <c r="J176" i="6"/>
  <c r="J159" i="6"/>
  <c r="J50" i="6"/>
  <c r="J48" i="6"/>
</calcChain>
</file>

<file path=xl/comments1.xml><?xml version="1.0" encoding="utf-8"?>
<comments xmlns="http://schemas.openxmlformats.org/spreadsheetml/2006/main">
  <authors>
    <author/>
  </authors>
  <commentList>
    <comment ref="I2" authorId="0" shapeId="0">
      <text>
        <r>
          <rPr>
            <b/>
            <sz val="9"/>
            <color rgb="FF000000"/>
            <rFont val="Segoe UI"/>
            <family val="2"/>
          </rPr>
          <t xml:space="preserve">UFOP:
</t>
        </r>
        <r>
          <rPr>
            <sz val="9"/>
            <color rgb="FF000000"/>
            <rFont val="Segoe UI"/>
            <family val="2"/>
          </rPr>
          <t xml:space="preserve">Cor azul: Processo consta na GECON
Sem cor: Processo não encontra-se na GECON
</t>
        </r>
      </text>
    </comment>
  </commentList>
</comments>
</file>

<file path=xl/sharedStrings.xml><?xml version="1.0" encoding="utf-8"?>
<sst xmlns="http://schemas.openxmlformats.org/spreadsheetml/2006/main" count="32286" uniqueCount="16932">
  <si>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</si>
  <si>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</si>
  <si>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</si>
  <si>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</si>
  <si>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</si>
  <si>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</si>
  <si>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</si>
  <si>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</si>
  <si>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</si>
  <si>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</si>
  <si>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</si>
  <si>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</si>
  <si>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FINEP</t>
  </si>
  <si>
    <t>13</t>
  </si>
  <si>
    <t>14</t>
  </si>
  <si>
    <t>15</t>
  </si>
  <si>
    <t>16</t>
  </si>
  <si>
    <t>17</t>
  </si>
  <si>
    <t>18</t>
  </si>
  <si>
    <t>COMPANHIA SIDERURGICA TUBARAO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</si>
  <si>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</si>
  <si>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</si>
  <si>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</si>
  <si>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</si>
  <si>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</si>
  <si>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</si>
  <si>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</si>
  <si>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</si>
  <si>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</si>
  <si>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</si>
  <si>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</si>
  <si>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</si>
  <si>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</si>
  <si>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</si>
  <si>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</si>
  <si>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</si>
  <si>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</si>
  <si>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</si>
  <si>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</si>
  <si>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</si>
  <si>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</si>
  <si>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</si>
  <si>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</si>
  <si>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</si>
  <si>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</si>
  <si>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</si>
  <si>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</si>
  <si>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</si>
  <si>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</si>
  <si>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</si>
  <si>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</si>
  <si>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</si>
  <si>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</si>
  <si>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</si>
  <si>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</si>
  <si>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</si>
  <si>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</si>
  <si>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</si>
  <si>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</si>
  <si>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</si>
  <si>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</si>
  <si>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</si>
  <si>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</si>
  <si>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</si>
  <si>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</si>
  <si>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</si>
  <si>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390-98-19</t>
  </si>
  <si>
    <t>65</t>
  </si>
  <si>
    <t>66</t>
  </si>
  <si>
    <t>67</t>
  </si>
  <si>
    <t>68</t>
  </si>
  <si>
    <t>69</t>
  </si>
  <si>
    <t>70</t>
  </si>
  <si>
    <t>71</t>
  </si>
  <si>
    <t>72</t>
  </si>
  <si>
    <t>USIMINAS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</si>
  <si>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</si>
  <si>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</si>
  <si>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</si>
  <si>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</si>
  <si>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</si>
  <si>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</si>
  <si>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</si>
  <si>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</si>
  <si>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</si>
  <si>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</si>
  <si>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</si>
  <si>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</si>
  <si>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</si>
  <si>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</si>
  <si>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</si>
  <si>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</si>
  <si>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</si>
  <si>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</si>
  <si>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</si>
  <si>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</si>
  <si>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ESCOLA TECNICA FEDERAL DE OURO PRETO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</si>
  <si>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</si>
  <si>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</si>
  <si>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</si>
  <si>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</si>
  <si>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</si>
  <si>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</si>
  <si>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</si>
  <si>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</si>
  <si>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</si>
  <si>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</si>
  <si>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</si>
  <si>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</si>
  <si>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</si>
  <si>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</si>
  <si>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</si>
  <si>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</si>
  <si>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</si>
  <si>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</si>
  <si>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</si>
  <si>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</si>
  <si>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</si>
  <si>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</si>
  <si>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</si>
  <si>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</si>
  <si>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FAPEMIG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</si>
  <si>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</si>
  <si>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</si>
  <si>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</si>
  <si>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</si>
  <si>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</si>
  <si>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</si>
  <si>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</si>
  <si>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</si>
  <si>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</si>
  <si>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</si>
  <si>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</si>
  <si>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</si>
  <si>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</si>
  <si>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</si>
  <si>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</si>
  <si>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</si>
  <si>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</si>
  <si>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</si>
  <si>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3295-2000</t>
  </si>
  <si>
    <t>135</t>
  </si>
  <si>
    <t>136</t>
  </si>
  <si>
    <t>137</t>
  </si>
  <si>
    <t>138</t>
  </si>
  <si>
    <t>139</t>
  </si>
  <si>
    <t>140</t>
  </si>
  <si>
    <t>152</t>
  </si>
  <si>
    <t>BANCO DO BRASIL</t>
  </si>
  <si>
    <t>2787-98-55</t>
  </si>
  <si>
    <t>PASTA 1</t>
  </si>
  <si>
    <t>169</t>
  </si>
  <si>
    <t>uberaba</t>
  </si>
  <si>
    <t>INTERNACIONAIS</t>
  </si>
  <si>
    <t>UNIVERSIDADE TECNICA DE CLAUSTHAL - ALEMANHA</t>
  </si>
  <si>
    <t>2947-99-19</t>
  </si>
  <si>
    <t>00184</t>
  </si>
  <si>
    <t>vencido</t>
  </si>
  <si>
    <t>INSTITUTO DE NUTRICAO E ALIMENTO DE CUBA</t>
  </si>
  <si>
    <t>3763-97-41</t>
  </si>
  <si>
    <t>00185</t>
  </si>
  <si>
    <t>INSTITUTO MEDIO DE GEOLOGIA E MINAS MOCAMBIQUE</t>
  </si>
  <si>
    <t>3764-97-12</t>
  </si>
  <si>
    <t>00186</t>
  </si>
  <si>
    <t>GADSDEN STATE COMMUNITY COLLEGE -USA</t>
  </si>
  <si>
    <t>3476-99-11</t>
  </si>
  <si>
    <t>00187</t>
  </si>
  <si>
    <t>INSTITUTO SUPERIOR TEC. LISBON PORTUGAL</t>
  </si>
  <si>
    <t>2919-99-75</t>
  </si>
  <si>
    <t>00188</t>
  </si>
  <si>
    <t>UNIVERSIDADE LUSIADA</t>
  </si>
  <si>
    <t>4530-1999</t>
  </si>
  <si>
    <t>00189</t>
  </si>
  <si>
    <t>UNIVERSIDADE NACIONAL DE ROSARIO</t>
  </si>
  <si>
    <t>2838-2000</t>
  </si>
  <si>
    <t>00190</t>
  </si>
  <si>
    <t>UNIVERSITE DE PROVENCE (AIX-MARSEILLE I) - FRANCE - CONVENIO INTERUNIVERSITARIO</t>
  </si>
  <si>
    <t>0074-2001</t>
  </si>
  <si>
    <t>00191</t>
  </si>
  <si>
    <t>UNIVERSIDADE EDUARDO MONDALANE /UFOP</t>
  </si>
  <si>
    <t>3511-99-11</t>
  </si>
  <si>
    <t>00192</t>
  </si>
  <si>
    <t>3129-2001</t>
  </si>
  <si>
    <t>00193</t>
  </si>
  <si>
    <t>UFOP/EMPRESA BRASILEIRA DE CORREIO E TELEGRAFOS</t>
  </si>
  <si>
    <t>2020-2001</t>
  </si>
  <si>
    <t>00194</t>
  </si>
  <si>
    <t>EMBRAPA</t>
  </si>
  <si>
    <t>1242-2001</t>
  </si>
  <si>
    <t>00195</t>
  </si>
  <si>
    <t>MINISTERIO DE EDUCACAO DE CUBA ETFOP</t>
  </si>
  <si>
    <t>5072-97-91</t>
  </si>
  <si>
    <t>00197</t>
  </si>
  <si>
    <t>ROTARY INTERNACIONAL</t>
  </si>
  <si>
    <t>0205-99-78</t>
  </si>
  <si>
    <t>00199</t>
  </si>
  <si>
    <t>DEP. MAT. / II CONGRESSO INTERNAC. DE ETNOMATEMATICA</t>
  </si>
  <si>
    <t>0472-2002</t>
  </si>
  <si>
    <t>00263</t>
  </si>
  <si>
    <t>MINISTERIO DAS RELAÇÕES EXTERIORES/JAIME ANT. SARDI</t>
  </si>
  <si>
    <t>1075-2001</t>
  </si>
  <si>
    <t>00264</t>
  </si>
  <si>
    <t>pendente</t>
  </si>
  <si>
    <t>UFOP/UNIVERS. FEDERAL DE HUELVA ESPANHA - PROTOCOLO INTENÇOES</t>
  </si>
  <si>
    <t>1577/2001</t>
  </si>
  <si>
    <t>00265</t>
  </si>
  <si>
    <t>L' INSTITUT NAT. POLUTECHNIQUE DE L.FRANCE /MIRIAM BORBA ROCHEL</t>
  </si>
  <si>
    <t>0880-2002</t>
  </si>
  <si>
    <t>00318</t>
  </si>
  <si>
    <t>arquivado</t>
  </si>
  <si>
    <t>L' INSTITUT NAT. POLUTECHNIQUE DE L.FRANCE /CLAUDIA DUMAS GUED.</t>
  </si>
  <si>
    <t>0879-2002</t>
  </si>
  <si>
    <t>00319</t>
  </si>
  <si>
    <t>UNIVERSIDADE POLITÉCNICA DE MADRI</t>
  </si>
  <si>
    <t>1925-2001</t>
  </si>
  <si>
    <t>00357</t>
  </si>
  <si>
    <t>ROTARY INTERNACIONAL - ( DISTRITO  4580) - ERRADICACAO DO ANALFABETISMO NO BRASIL</t>
  </si>
  <si>
    <t>3187-2002</t>
  </si>
  <si>
    <t>00446</t>
  </si>
  <si>
    <t>3228-2002</t>
  </si>
  <si>
    <t>00447</t>
  </si>
  <si>
    <t>25/08/2008 a 25/08/2013</t>
  </si>
  <si>
    <t>IAESTE /  UFOP - PROTOCOLO DE INTENCOES, INCENTIVAR E REGULARIZAR A PART. DE ALUNOS DA UFOP NO PROGRAMA IAESTE</t>
  </si>
  <si>
    <t>1919-97-78</t>
  </si>
  <si>
    <t>00535</t>
  </si>
  <si>
    <t>UNIVERSID INTERNACIONAL DE ANDALUCIA</t>
  </si>
  <si>
    <t>2652-2002</t>
  </si>
  <si>
    <t>00554</t>
  </si>
  <si>
    <t>UNIVERSITY OF CATANIA-ITALIA/UFOP - ACORDO COOPERAÇAO</t>
  </si>
  <si>
    <t>2233-2004-0</t>
  </si>
  <si>
    <t>00857</t>
  </si>
  <si>
    <t>UFOP/UNIVERSIDADE DE NICE-SOPHIA ANTIPOLIS-FRANÇA - PROTOCOLO INTENÇOES</t>
  </si>
  <si>
    <t>2266-2005-0</t>
  </si>
  <si>
    <t>00959</t>
  </si>
  <si>
    <t>UFOP/CALIFORNIA STATE UNIVERSITY, SACRAMENTO - PROTOCOLO INTENÇOES</t>
  </si>
  <si>
    <t>2461-2005-0</t>
  </si>
  <si>
    <t>00960</t>
  </si>
  <si>
    <t>DNDi-DRUGS FOR NEGLECTED DISEASES INITIATIVE/UFOP - Coord. Profa. Maria Terezinha Bahia</t>
  </si>
  <si>
    <t>2970-2005-0</t>
  </si>
  <si>
    <t>01018</t>
  </si>
  <si>
    <t>UNIVERSIDADE DE GENEBRA/UFOP</t>
  </si>
  <si>
    <t>3727-2005-0</t>
  </si>
  <si>
    <t>01084</t>
  </si>
  <si>
    <t>ROMA TER UNIVERSIA DECLI STUDI / UFOP</t>
  </si>
  <si>
    <t>4415-2005</t>
  </si>
  <si>
    <t>01095</t>
  </si>
  <si>
    <t>UFOP / UNIVERSITE MICHEL DE MONTAIGNE BORDEAUX 3 - ACORDO DE COOPERACAO  - FRANÇA</t>
  </si>
  <si>
    <t>3898-2005</t>
  </si>
  <si>
    <t>01100</t>
  </si>
  <si>
    <t>UFOP/FG - PROFA. MARIA TEREZINHA BAHIA</t>
  </si>
  <si>
    <t>6281-2005-0</t>
  </si>
  <si>
    <t>01144</t>
  </si>
  <si>
    <t>UNESCO / UFOP - PROFA. VERA DE MIRANDA GUARDA</t>
  </si>
  <si>
    <t>7019-2005-0</t>
  </si>
  <si>
    <t>01254</t>
  </si>
  <si>
    <t>INSTITUTO SUPERIOR DE CIENCIAS MEDICAS DE LA HABANA / UFOP</t>
  </si>
  <si>
    <t>708-2005-0</t>
  </si>
  <si>
    <t>00907</t>
  </si>
  <si>
    <t>UFOP/UNIVERSIDADE DE COIMBRA - PROTOCOLO INTENÇOES</t>
  </si>
  <si>
    <t>3431-2006</t>
  </si>
  <si>
    <t>01416</t>
  </si>
  <si>
    <t>UFOP / UNIVERSIDADE DO PORTO (PORTUGAL)</t>
  </si>
  <si>
    <t>4631-97-46</t>
  </si>
  <si>
    <t>INDETERMINADO</t>
  </si>
  <si>
    <t>UNIV. CENTRAL DE LAS VILLAS</t>
  </si>
  <si>
    <t>3768-97-65</t>
  </si>
  <si>
    <t>UFOP/FEOP - INTERCAMBIO ESTADOS UNIDOS</t>
  </si>
  <si>
    <t>2240-99-40</t>
  </si>
  <si>
    <t>BELOIT COLLEGE - BC</t>
  </si>
  <si>
    <t>3235-97-83</t>
  </si>
  <si>
    <t>FREIBERG UNIVESITY OF MINING - ALEMANHA</t>
  </si>
  <si>
    <t>3774-97-68</t>
  </si>
  <si>
    <t>TYAHZPROMEXPORT - MOSCOU</t>
  </si>
  <si>
    <t>3766-97-30</t>
  </si>
  <si>
    <t>ESC. TECNICA SUPERIOR - UNIV. POLITECNICA MADRI</t>
  </si>
  <si>
    <t>3759-97-74</t>
  </si>
  <si>
    <t>BELOIT COLLEGE LACCIL</t>
  </si>
  <si>
    <t>1576-97-23</t>
  </si>
  <si>
    <t>UNIV. HUELVA - ESPANHA</t>
  </si>
  <si>
    <t>1922-97-82</t>
  </si>
  <si>
    <t>UNIV. PINAR DEL RIO - CUBA'</t>
  </si>
  <si>
    <t>1924-97-16</t>
  </si>
  <si>
    <t>NATIONAL METALLURGICAL LAB. - INDIA</t>
  </si>
  <si>
    <t>552-99-91</t>
  </si>
  <si>
    <t>UNIV. NANCY - FRANÇA</t>
  </si>
  <si>
    <t>4455-97-15</t>
  </si>
  <si>
    <t>REP. POPULAR DE ANGOLA  E UFMG</t>
  </si>
  <si>
    <t>4648-97-49</t>
  </si>
  <si>
    <t>UNIVERSIDADE DO TEXAS</t>
  </si>
  <si>
    <t>2924-2001</t>
  </si>
  <si>
    <t>00166</t>
  </si>
  <si>
    <t>venc.</t>
  </si>
  <si>
    <t>GOVERNO REPUB. TURQUIA</t>
  </si>
  <si>
    <t>2306-99-56</t>
  </si>
  <si>
    <t>VALENCIA COMUNITY COLLEGE ORLANDO/FLORIDA USA</t>
  </si>
  <si>
    <t>4628-97-37</t>
  </si>
  <si>
    <t>REPUB. FEDERAL DA ALEMANHA</t>
  </si>
  <si>
    <t>2307-99-19</t>
  </si>
  <si>
    <t>UNIV. TECNICA DE CLAUSTHAL</t>
  </si>
  <si>
    <t>4627-97-79</t>
  </si>
  <si>
    <t>UNIVERSIDADE CENTRAL DO EQUADOR</t>
  </si>
  <si>
    <t>2460-2000</t>
  </si>
  <si>
    <t>00361</t>
  </si>
  <si>
    <t>VENCIDO</t>
  </si>
  <si>
    <t>UNESCO - ANGLA, BRASIL, CABO VERDE, GUINE BISSAU, MOÇAMBIQUE, PORTUGAL, SÃO TOME PRINCIPE</t>
  </si>
  <si>
    <t>3757-97-49</t>
  </si>
  <si>
    <t>UNIV. DE PARIS - SUD</t>
  </si>
  <si>
    <t>4636-97-60</t>
  </si>
  <si>
    <t>UNIV. LIMOGES - FRANÇA</t>
  </si>
  <si>
    <t>1925-97-91</t>
  </si>
  <si>
    <t xml:space="preserve">L' INSTITUT NAT. POLUTECHNIQUE DE L.FRANCE </t>
  </si>
  <si>
    <t>1301-2001</t>
  </si>
  <si>
    <t>00171</t>
  </si>
  <si>
    <t>INST. ITALO LATINO-AMERICANO</t>
  </si>
  <si>
    <t>3762-97-89</t>
  </si>
  <si>
    <t>UNIV. ESTATAL DE MOSCOU M.V. LONOSOSSOV</t>
  </si>
  <si>
    <t>3770-97-15</t>
  </si>
  <si>
    <t>INTERNATIONAL STUDY TOURS - LST - USA</t>
  </si>
  <si>
    <t>3761-97-16</t>
  </si>
  <si>
    <t>INST. INDIANO TEC. KANPUR - INDIA - ACORDO COOPERAÇAO</t>
  </si>
  <si>
    <t>3843-97-89</t>
  </si>
  <si>
    <t>UNIV. OF TEXAS AT. AUSTIN COLLEGE OF NAT. SCIENCES</t>
  </si>
  <si>
    <t>3769-97-28</t>
  </si>
  <si>
    <t>EMBAIXADA ESPANHA</t>
  </si>
  <si>
    <t>1920-97-57</t>
  </si>
  <si>
    <t>ESCOLA MINAS DE ALES - FRANÇA</t>
  </si>
  <si>
    <t>4630-97-83</t>
  </si>
  <si>
    <t>UNIV. NAC. SAN ANTONIO ABAD DE CUSCO</t>
  </si>
  <si>
    <t>3537-97-42</t>
  </si>
  <si>
    <t>IMPERIAL COLLEGE OF SCIENCE AND TECH - LONDRES</t>
  </si>
  <si>
    <t>4629-97-2</t>
  </si>
  <si>
    <t>PURDUE UNIVESITY - EUA</t>
  </si>
  <si>
    <t>1921-97-10</t>
  </si>
  <si>
    <t>COLORADO SCHOOL OF MINES</t>
  </si>
  <si>
    <t>3758-97-10</t>
  </si>
  <si>
    <t>UNIV. DE CAUCO - COLOMBIA</t>
  </si>
  <si>
    <t>3772-97-32</t>
  </si>
  <si>
    <t>UNIV. DE LA HABANA - CUBA</t>
  </si>
  <si>
    <t>3771-97-70</t>
  </si>
  <si>
    <t>SIST. UNIVERSITARIO DO ESTADO DA FLORIDA - USA</t>
  </si>
  <si>
    <t>3765-97-77</t>
  </si>
  <si>
    <t>UFOP/UNIVERSIDADE DE COIMBRA - CONVENIO COOPERAÇAO ACADEMICA</t>
  </si>
  <si>
    <t>UFOP/ESCOLA NACIONAL SUPERIOR DE MINAS DE PARIS-ENSMP-FRANÇA - RESPONSAVEL: LEONARDO B GODEFROID (DEMET)</t>
  </si>
  <si>
    <t>7137-2006</t>
  </si>
  <si>
    <t>01560</t>
  </si>
  <si>
    <t>UFOP/UNIVERSIDADE CATOLICA PORTUGUESA-UCP - PROTOCOLO COOPERAÇAO ACADEMICA, CIENTIFICA E CULTURAL</t>
  </si>
  <si>
    <t>8113-2006</t>
  </si>
  <si>
    <t>01579</t>
  </si>
  <si>
    <t>UFOP/UNIVERSIDADE DE LISBOA - PROTOCOLO INTENÇOES</t>
  </si>
  <si>
    <t>352-2007</t>
  </si>
  <si>
    <t>01591</t>
  </si>
  <si>
    <t>UNIVERSIDADE AGOSTINHO NETO/UFOP</t>
  </si>
  <si>
    <t>3017-2004-0</t>
  </si>
  <si>
    <t>00859</t>
  </si>
  <si>
    <t>UNIVERSIDADE DE SANTIAGO DE COMPOSTELA/UFOP - CONVENIO INTERCAMBIO ACADEMICO</t>
  </si>
  <si>
    <t>3366-2007</t>
  </si>
  <si>
    <t>01681</t>
  </si>
  <si>
    <t>UNIVERSITA DEGLI STUDI DI NAPOLI "L'ORIENTALE" - NAPOLES-ITALIA - ACORDO COOPERAÇAO CIENTIFICA, TECNICA E DIDATICA</t>
  </si>
  <si>
    <t>3551-2007</t>
  </si>
  <si>
    <t>01688</t>
  </si>
  <si>
    <t>21/9/2010 a 20/9/2012 - renovado automaticamente por mais 2 anos</t>
  </si>
  <si>
    <t>UNIVERSIDAD NACIONAL DE TUCUMAN (ARGENTINA) - ACORDO COOPERAÇAO</t>
  </si>
  <si>
    <t>4220-2007</t>
  </si>
  <si>
    <t>01708</t>
  </si>
  <si>
    <t>15/04/2008 a 15/04/2013, renovavel periodo similar</t>
  </si>
  <si>
    <t>UNIVERSIDAD NACIONAL DE SANTIAGO DEL ESTERO (ARGENTINA) - ACORDO COOPERAÇAO</t>
  </si>
  <si>
    <t>4221-2007</t>
  </si>
  <si>
    <t>01709</t>
  </si>
  <si>
    <t>L'UNIVERSITE JOSEPH FOURIER (GRENOBLE 1)-FRANÇA/UFOP - ACORDO COOPERAÇAO UNIVERSITARIO</t>
  </si>
  <si>
    <t>4240-2007</t>
  </si>
  <si>
    <t>01722</t>
  </si>
  <si>
    <t>19/10/2007 a 19/10/2012</t>
  </si>
  <si>
    <t>UFOP/SANDVIK MINING AND CONSTRUCTION DO BRASIL S.A. - CONTRATO SOCIAL DE COLABORAÇAO</t>
  </si>
  <si>
    <t>4264-2007</t>
  </si>
  <si>
    <t>01734</t>
  </si>
  <si>
    <t>UNIVERSIDADE DO PORTO/UFOP-EF:DEFAR - ELABORAÇAO DE PROJETO</t>
  </si>
  <si>
    <t>4270-2007</t>
  </si>
  <si>
    <t>01737</t>
  </si>
  <si>
    <t>22/08/2007 a 22/08/2014</t>
  </si>
  <si>
    <t>UFOP/SECRETARIA ADMINISTRATIVA DO MERCOSUL-SAM - CONVENIO COOPERAÇAO ACADEMICA</t>
  </si>
  <si>
    <t>4271-2007</t>
  </si>
  <si>
    <t>01738</t>
  </si>
  <si>
    <t>UFOP/UNIVERSIDADE TRAS-OS-MONTES E ALTO DOURO (PORTUGAL) - UTAD - CONVENIO COOPERAÇAO ACADEMICA, CIENTIFICA E CULTURAL</t>
  </si>
  <si>
    <t>6062-2007</t>
  </si>
  <si>
    <t>01758</t>
  </si>
  <si>
    <t>UNIVERSIDADE DE SEVILLA/UFOP - CONVENIO COLABORAÇAO ACADEMICA</t>
  </si>
  <si>
    <t>6320-2007</t>
  </si>
  <si>
    <t>01764</t>
  </si>
  <si>
    <t>01/02/2008 A 01/02/2010, RENOVÁVEL AUTOMATICAMENTE</t>
  </si>
  <si>
    <t>DRUGS FOR NEGLECTED DISEASES INITIATIVE-DNDi/UFOP - MARIA TEREZINHA BAHIA - ACORDO DESENVOLVIMENTO PESQUISA</t>
  </si>
  <si>
    <t>6169-2007</t>
  </si>
  <si>
    <t>01763</t>
  </si>
  <si>
    <t>01/02/2008 a 01/02/2010 - renovavel automaticamente</t>
  </si>
  <si>
    <t>UFOP/ESCOLA NACIONAL SUPERIOR DE TECNICAS INDUSTRIAIS E DE MINAS DE ALES-FRANÇA - CONVENÇAO ESTAGIO</t>
  </si>
  <si>
    <t>6513-2007</t>
  </si>
  <si>
    <t>01772</t>
  </si>
  <si>
    <t>02/10/2007 a 24/03/2008</t>
  </si>
  <si>
    <t>UNIVERSIDADE FRANCESA DE CERGY-PONTOISE, FRANÇA/UFOP - CONVENÇAO COTUTELA INTERNACIONAL DE TESES</t>
  </si>
  <si>
    <t>6665-2007</t>
  </si>
  <si>
    <t>01775</t>
  </si>
  <si>
    <t>01/9/2007 a 28/02/2011</t>
  </si>
  <si>
    <t>INTEGRAL 2057, C.A., VENEZUELA / UFOP - CONTRATO SOCIAL DE COLABORAÇAO</t>
  </si>
  <si>
    <t>6820-2007</t>
  </si>
  <si>
    <t>01779</t>
  </si>
  <si>
    <t>em analise PF</t>
  </si>
  <si>
    <t>UNIVERSITA DEGLI STUDI DE MILANO-BICOCCA, ITALIA/UFOP - ACORDO COOPERAÇAO CIENTIFICA E ACADEMICA</t>
  </si>
  <si>
    <t>7208-2007</t>
  </si>
  <si>
    <t>01794</t>
  </si>
  <si>
    <t>em analise</t>
  </si>
  <si>
    <t>INSTITUTO INDIANO DE TECNOLOGIA, KANPUR/UFOP - ACORDO COOPERAÇAO</t>
  </si>
  <si>
    <t>4208-2007</t>
  </si>
  <si>
    <t>01699</t>
  </si>
  <si>
    <t>UFOP/MERIAL LIMITED (INGLATERRA E WALES) - ACORDO DIVULGAÇAO CONFIDENCIAL E ACORDO DE COLABORAÇAO - REVELADOR: ALEXANDRE BARBOSA REIS (EF/DEACL)</t>
  </si>
  <si>
    <t>7775-2007</t>
  </si>
  <si>
    <t>01802</t>
  </si>
  <si>
    <t>pendente assinatura</t>
  </si>
  <si>
    <t>UNIVERSIDADE DE MUSICA E TEATRO ROSTOCK, ALEMANHA-HMT/UFOP - ACORDO COOPERAÇAO INTERNACIONAL</t>
  </si>
  <si>
    <t>1565-2008</t>
  </si>
  <si>
    <t>01870</t>
  </si>
  <si>
    <t>23/04/2008 a 23/04/2013</t>
  </si>
  <si>
    <t>CONSELHO DE DECANOS DE ENGENHARIA DO NOROESTE ARGENTINO-CODINOA/UFOP - CARTA DE INTENÇAO COOPERAÇAO EDUCATIVA E DE PESQUISA</t>
  </si>
  <si>
    <t>3527-2008</t>
  </si>
  <si>
    <t>01921</t>
  </si>
  <si>
    <t>09/05/2008 a 09/05/2013</t>
  </si>
  <si>
    <t>UFOP/THYSSENKRUPP STELL AG (TKS)/UFOP - ACORDO COOPERAÇAO</t>
  </si>
  <si>
    <t>8043-2008</t>
  </si>
  <si>
    <t>02007</t>
  </si>
  <si>
    <t>03/10/2008 a 03/10/2013</t>
  </si>
  <si>
    <t>971</t>
  </si>
  <si>
    <t>UFOP/UNIVERSIDADE DES SCIENCES ET TECHNOLOGIES DE LILLE-LILLE 1 - CONVENIO GERAL DE COOPERAÇAO CIENTIFICA E PEDAGOGICA</t>
  </si>
  <si>
    <t>8453-2008</t>
  </si>
  <si>
    <t>02016</t>
  </si>
  <si>
    <t>20/4/2009 a 19/4/2014</t>
  </si>
  <si>
    <t>UNIVESIDADE NACIONAL DE LA PLATA/UFOP - CONVENIO GERAL DE INTERCAMBIO INTERNACIONAL</t>
  </si>
  <si>
    <t>9507-2008</t>
  </si>
  <si>
    <t>02034</t>
  </si>
  <si>
    <t>20/11/2008 a 20/11/2010, renovavel automaticamente</t>
  </si>
  <si>
    <t>UFOP/ESCOLA SUPERIOR DE DESSAU (HOCHSCHULE ANHALT/DESSAU) - PROTOCOLO INTENÇOES INTERNACIONAL</t>
  </si>
  <si>
    <t>9583-2008</t>
  </si>
  <si>
    <t>02035</t>
  </si>
  <si>
    <t>01/6/2009 - indeterminado</t>
  </si>
  <si>
    <t>UFOP/UNIVERSITY OF OSLO, NORWAY - PROTOCOLO INTENÇOES INTERNACIONAL</t>
  </si>
  <si>
    <t>9643-2008</t>
  </si>
  <si>
    <t>02038</t>
  </si>
  <si>
    <t>09/02/2009 a 09/02/2014</t>
  </si>
  <si>
    <t>VALENCIA COMMUNITY COLLEGE (ORLANDO, FLORIDA/UFOP - ACORDO INTERNACIONAL DE COOPERAÇAO</t>
  </si>
  <si>
    <t>991-2009</t>
  </si>
  <si>
    <t>02051</t>
  </si>
  <si>
    <t>27/6/2009 a 27/6/2010</t>
  </si>
  <si>
    <t>HEIDELBERG UNIVERSITY/UFOP - PROTOCOLO INTENÇOES</t>
  </si>
  <si>
    <t>1094-2009</t>
  </si>
  <si>
    <t>02061</t>
  </si>
  <si>
    <t>PF</t>
  </si>
  <si>
    <t>UFOP/UNIVERSITY COLLEGE DUBLIN - PROTOCOLO INTENÇOES INTERNACIONAL</t>
  </si>
  <si>
    <t>1296-2009</t>
  </si>
  <si>
    <t>02065</t>
  </si>
  <si>
    <t>ARI</t>
  </si>
  <si>
    <t>UFOP/UNIVERSITY OF EDINBURGH - PROTOCOLO INTENÇOES INTERNACIONAL</t>
  </si>
  <si>
    <t>1297-2009</t>
  </si>
  <si>
    <t>02066</t>
  </si>
  <si>
    <t>UFOP/UNIVERSITY OF BERGEN - PROTOCOLO INTENÇOES INTERNACIONAL</t>
  </si>
  <si>
    <t>1298-209</t>
  </si>
  <si>
    <t>02067</t>
  </si>
  <si>
    <t>UFOP/UNIVERSITA DI BOLOGNA - PROTOCOLO INTENÇOES INTERNACIONAL</t>
  </si>
  <si>
    <t>1299-2009</t>
  </si>
  <si>
    <t>02068</t>
  </si>
  <si>
    <t>UFOP/UNIVERSIDAD DE SALAMANCA - PROTOCOLO INTENÇOES INTERNACIONAL</t>
  </si>
  <si>
    <t>1300-2009</t>
  </si>
  <si>
    <t>02069</t>
  </si>
  <si>
    <t>UFOP/UNIVERSIDAD DE GRANADA - PROTOCOLO INTENÇOES INTERNACIONAL</t>
  </si>
  <si>
    <t>1301-209</t>
  </si>
  <si>
    <t>02070</t>
  </si>
  <si>
    <t>08/6/2009  08/6/2013</t>
  </si>
  <si>
    <t>UFOP/UNIVERSIDAD DE BARCELONA - PROTOCOLO INTENÇOES INTERNACIONAL</t>
  </si>
  <si>
    <t>1302-2009</t>
  </si>
  <si>
    <t>02071</t>
  </si>
  <si>
    <t>UFOP/NATIONAL UNIVERSITY OF IRELAND - PROTOCOLO INTENÇOES INTERNACIONAL</t>
  </si>
  <si>
    <t>1303-2009</t>
  </si>
  <si>
    <t>02072</t>
  </si>
  <si>
    <t>UFOP/UNIVERSITE DE LYON - PROTOCOLO INTENÇOES INTERNACIONAL</t>
  </si>
  <si>
    <t>1304-2009</t>
  </si>
  <si>
    <t>02073</t>
  </si>
  <si>
    <t>UFOP/UNIVERSITA DEGLI STUDI DI SENA - PROTOCOLO INTENÇOES INTERNACIONAL</t>
  </si>
  <si>
    <t>1305-2009</t>
  </si>
  <si>
    <t>02074</t>
  </si>
  <si>
    <t>UFOP/ UNIVERSITA DEGLI STUDI DI PADOVA - PROTOCOLO INTENÇOES INTERNACIONAL</t>
  </si>
  <si>
    <t>1306-2009</t>
  </si>
  <si>
    <t>02075</t>
  </si>
  <si>
    <t>UFOP/ UNIVERSITE MONTPELLIER 1 - PROTOCOLO INTENÇOES INTERNACIONAL</t>
  </si>
  <si>
    <t>1314-2009</t>
  </si>
  <si>
    <t>02076</t>
  </si>
  <si>
    <t>UNIVERSITAT zu KOLN-UzK-PHILOSOPHISCHE FAKULTAT/UFOP-ICHS - ACORDO COOPERAÇAO INTERNACIONAL</t>
  </si>
  <si>
    <t>3007-2009</t>
  </si>
  <si>
    <t>02107</t>
  </si>
  <si>
    <t>UNIVERSIDADE DO TEXAS EM AUSTIN/UFOP - CONVENIO GERAL DE COOPERAÇAO E INTERCAMBIO CIENTIFICO E TECNOLOGICO</t>
  </si>
  <si>
    <t>3338-2009</t>
  </si>
  <si>
    <t>02116</t>
  </si>
  <si>
    <t>profa. Christiane-DECIV</t>
  </si>
  <si>
    <t>UNIVERSIDADE DE ROMA "LA SAPIENZA" (ITALIA) / UFOP - ACORDO COOPERAÇAO CULTURAL E CIENTIFICA INTERNACIONAL</t>
  </si>
  <si>
    <t>3985-2009</t>
  </si>
  <si>
    <t>02128</t>
  </si>
  <si>
    <t>UNIVERSIDADE DO ALGARVE / UFOP - CONVENIO COOPERAÇAO ACADEMICA, CIENTIFICA E CULTURAL</t>
  </si>
  <si>
    <t>8188-2009</t>
  </si>
  <si>
    <t>02168</t>
  </si>
  <si>
    <t>19/12/2006 a 19/12/2011</t>
  </si>
  <si>
    <t>ESCOLA DE MINAS DE DOUAI (FRANÇA) UFOP - PROTOCOLO COOPERAÇAO INTERNACIONAL</t>
  </si>
  <si>
    <t>8330-2009</t>
  </si>
  <si>
    <t>02170</t>
  </si>
  <si>
    <t>14/10/2009 a 14/10/2014</t>
  </si>
  <si>
    <t>FACULDADE DE ARQUITETURA DA UNIVERSIDADE TECNICA DE LISBOA-FAUTL/UFOP - ACORDO COOPERAÇAO INTERNACIONAL</t>
  </si>
  <si>
    <t>9555-2009</t>
  </si>
  <si>
    <t>02185</t>
  </si>
  <si>
    <t>realizar, conjuntamente, atividades academicas, cientificae cultural</t>
  </si>
  <si>
    <t>12/01/2010 a 11/01/2015</t>
  </si>
  <si>
    <t>UNIVERSIDADE DE PALERMO (ITALIA)/UFOP - ACORDO DE COOPERAÇAO INTERNACIONAL</t>
  </si>
  <si>
    <t>9600-2009</t>
  </si>
  <si>
    <t>02187</t>
  </si>
  <si>
    <t>mobilidade pesquisadores, professores, jovens pesquisadores de pos-graduaçao, e intercambio cientifico</t>
  </si>
  <si>
    <t>24/9/2010 A 23/9/2013</t>
  </si>
  <si>
    <t>UFOP-DECOM/UNIVERSIDADE DE MUNSTER (ALEMANHA) - ACORDO COOPERAÇAO INTERNACIONAL</t>
  </si>
  <si>
    <t>10258-2009</t>
  </si>
  <si>
    <t>02190</t>
  </si>
  <si>
    <t>intercambio academico corpos discentes e docentes - graduaçao, mestrado e doutorado, na area de geoinformatica</t>
  </si>
  <si>
    <t xml:space="preserve">UNIVERSIDADE DE ZAGREB/UFOP - ACORDO COOPERAÇAO INTERNACIONAL </t>
  </si>
  <si>
    <t>2823-2010</t>
  </si>
  <si>
    <t>02239</t>
  </si>
  <si>
    <t>promover cooperaçao educaçao academica e pesquisa: intercambios docentes, tecnicos-administrativos, discentes e material academico</t>
  </si>
  <si>
    <t>PF/NIT</t>
  </si>
  <si>
    <t>BANCO SANTANDER (BRASIL)/UFOP - ACORDO COOPERAÇAO INTERNACIONAL</t>
  </si>
  <si>
    <t>3663-2010</t>
  </si>
  <si>
    <t>02255</t>
  </si>
  <si>
    <t>disciplinar relaçoes necessarias ao desenvolvimento do programa de bolsas de mobilidade internacional do SANTANDER - valor:R$ 16.418,24</t>
  </si>
  <si>
    <t>UFOP/BANCO SANTANDER (BRASIL) S.A. - CONVENIO VIABILIZAÇAO DE PROGRAMA</t>
  </si>
  <si>
    <t>4098-2010</t>
  </si>
  <si>
    <t>02258</t>
  </si>
  <si>
    <t>viablizar participaçao da UFOP no Programa TOP Espanha Santander Univesidades</t>
  </si>
  <si>
    <t>pendentes assinaturas</t>
  </si>
  <si>
    <t>UFOP/SANT</t>
  </si>
  <si>
    <t>UFOP/CETEC-MG/SECTES-MG/FACULDADE CIENCIAS DA UNIVERSIDADE DE LISBOA, PORTUGAL/UNIVERSIDADE DE EVORA-CENTRO DE GEOFISICA DE EVORA, PORTUGAL - TERMO ADESÃO AO ACORDO DE COOPERAÇAO</t>
  </si>
  <si>
    <t>4099-2010</t>
  </si>
  <si>
    <t>02259</t>
  </si>
  <si>
    <t>adesao da UFOP a Rede Luso-brasileira de Remediaçao e Reabilitaçao de Ambieintes Degradados ( READE) e colaboraçao e intercambio - programas pos-graduaçao universidades brasileiras e portuguesas</t>
  </si>
  <si>
    <t>UFOP/UNIVERSIDADE CHEIKH ANTA DIOP DE DAKAR (UCAD)-SENEGAL - ACORDO INTERNACIONAL</t>
  </si>
  <si>
    <t>6242-2010</t>
  </si>
  <si>
    <t>02305</t>
  </si>
  <si>
    <t xml:space="preserve">cooperaçao cientifica e pedagogica </t>
  </si>
  <si>
    <t>aguardando instrumento</t>
  </si>
  <si>
    <t>UCAD</t>
  </si>
  <si>
    <t>INFOMINE INC. (EDUMINE/UFOP - ACORDO INTERNACIONAL - DEMIN</t>
  </si>
  <si>
    <t>11768-2010</t>
  </si>
  <si>
    <t>02338</t>
  </si>
  <si>
    <t>traduçao  cursos "Estimating the Cost of Mining", "Mine Project Economics" e "Design and Operation of Large Dumps" do ingles para o portugues</t>
  </si>
  <si>
    <t>PJU</t>
  </si>
  <si>
    <t>ECOLE NATIONALE SUPERIEURE DES MINES DE SANT-ETIENNE (ENSM.SE_ - FRANÇA/UFOP - CONVENIO ACADEMICO INTERNACIONAL</t>
  </si>
  <si>
    <t>0008-2011</t>
  </si>
  <si>
    <t>02341</t>
  </si>
  <si>
    <t>cooperação academicae intercambio de alunos</t>
  </si>
  <si>
    <t>03/02/2011 a 02/02/2016</t>
  </si>
  <si>
    <t>UFOP/UNIVERSITY OF REUTLINGEN, GERMANY - PROTOCOLO INTENÇÕES</t>
  </si>
  <si>
    <t>733-2011</t>
  </si>
  <si>
    <t>02361</t>
  </si>
  <si>
    <t>intercambio docente e tecnico-administrativo e discente em programas de estudo</t>
  </si>
  <si>
    <t>27/01/2011 a 26/01/2016</t>
  </si>
  <si>
    <t>UNIVERSIDADE NOVA DE LISBOA (UNI)/UFOP - CONVENIO COOPERAÇAO INTERNACIONAL</t>
  </si>
  <si>
    <t>1434-2011</t>
  </si>
  <si>
    <t>02373</t>
  </si>
  <si>
    <t>cooperaçao academica, intercambio docentes/investigadores, estudantes de pos-graduaçao e graduaçao e tecnicos-administrativos</t>
  </si>
  <si>
    <t>13/3/2011 a 12/3/2016</t>
  </si>
  <si>
    <t>UFOP/GRUPO COIMBRA DE UNIVERSIDADES BRASILEIRAS DA REPUBLICA DO BRASIL (GCUB) - CONVENIO ADESAO - DULCE MARIA VIANA MINDLIN (CAINT)</t>
  </si>
  <si>
    <t>2975-2011</t>
  </si>
  <si>
    <t>02413</t>
  </si>
  <si>
    <t>Adesao ao acordo especifico para o intercambio de estudantes Brasil-Mexico (Programa BRAMEX)</t>
  </si>
  <si>
    <t>284 processos em andamento 02/05/2002</t>
  </si>
  <si>
    <t>0001</t>
  </si>
  <si>
    <t>308 processos  em andamentos 11/07/2002</t>
  </si>
  <si>
    <t>0002</t>
  </si>
  <si>
    <t>339 processos em andamentos  09/08/2002</t>
  </si>
  <si>
    <t>0003</t>
  </si>
  <si>
    <t>358 processos em andamentos 04/09/2002</t>
  </si>
  <si>
    <t>0004</t>
  </si>
  <si>
    <t>431 processos em andamentos 05/11/2002</t>
  </si>
  <si>
    <t>0005</t>
  </si>
  <si>
    <t>417 processos em andamentos 07/01/2003</t>
  </si>
  <si>
    <t>0006</t>
  </si>
  <si>
    <t>439 processos em andamentos   07/03/03</t>
  </si>
  <si>
    <t>0007</t>
  </si>
  <si>
    <t>458 processos em andamentos 22/04/03</t>
  </si>
  <si>
    <t>0008</t>
  </si>
  <si>
    <t>464 processos em andamentos 26/05/2003</t>
  </si>
  <si>
    <t>0009</t>
  </si>
  <si>
    <t>464 processos em andamentos  02/06/03</t>
  </si>
  <si>
    <t>0010</t>
  </si>
  <si>
    <t>472 processos em andamentos  01/07/03</t>
  </si>
  <si>
    <t>0011</t>
  </si>
  <si>
    <t>481 processos em andamentos  04/08/03</t>
  </si>
  <si>
    <t>0012</t>
  </si>
  <si>
    <t>homeopharma  - estagio</t>
  </si>
  <si>
    <t>491 processos em andamentos  01/09/03</t>
  </si>
  <si>
    <t>0013</t>
  </si>
  <si>
    <t>reGar Ouro Preto</t>
  </si>
  <si>
    <t>504 processos em andamentos 06/01/04</t>
  </si>
  <si>
    <t>0014</t>
  </si>
  <si>
    <t>cimed</t>
  </si>
  <si>
    <t>512 processos em andamentos 02/02/2004</t>
  </si>
  <si>
    <t>0015</t>
  </si>
  <si>
    <t xml:space="preserve">petrobras </t>
  </si>
  <si>
    <t>513 processos em andamentos 01/03/2004</t>
  </si>
  <si>
    <t>0016</t>
  </si>
  <si>
    <t>segundo termo aditivo 659-2001-0</t>
  </si>
  <si>
    <t>520 processos em andamentos 22/03/2004</t>
  </si>
  <si>
    <t>0017</t>
  </si>
  <si>
    <t>terceiro termo aditivo 1119-2004-0</t>
  </si>
  <si>
    <t>511 processos em andamentos 06/04/2004</t>
  </si>
  <si>
    <t>0018</t>
  </si>
  <si>
    <t>quarto termo aditivo 659-2001</t>
  </si>
  <si>
    <t>510 processos em andamentos 05/05/2004.</t>
  </si>
  <si>
    <t>0019</t>
  </si>
  <si>
    <t>Belgo Mineira</t>
  </si>
  <si>
    <t>552 processos em andamentos 02/06/2004</t>
  </si>
  <si>
    <t>0020</t>
  </si>
  <si>
    <t>Ass. Ouro Branco</t>
  </si>
  <si>
    <t>577 processos em andamentos 02/08/04</t>
  </si>
  <si>
    <t>0021</t>
  </si>
  <si>
    <t>FADEPE /CAED - 494-2004</t>
  </si>
  <si>
    <t>564 processos em andamentos  05/10/04</t>
  </si>
  <si>
    <t>0022</t>
  </si>
  <si>
    <t>Circuito do Ouro - ACO - 1952-2004</t>
  </si>
  <si>
    <t>601 processos em andamentos 08/11/04</t>
  </si>
  <si>
    <t>0023</t>
  </si>
  <si>
    <t>2º termo aditivo 3901-2001-0</t>
  </si>
  <si>
    <t>571 processos em andamentos 05/01/05</t>
  </si>
  <si>
    <t>0024</t>
  </si>
  <si>
    <t>19951-2004-0 lato sensu computação</t>
  </si>
  <si>
    <t>610 processos em andamentos 03/02/2005</t>
  </si>
  <si>
    <t>0025</t>
  </si>
  <si>
    <t>AGIEL - 1974-2004-0</t>
  </si>
  <si>
    <t>602 processos em andamento 02/03/2005</t>
  </si>
  <si>
    <t>0026</t>
  </si>
  <si>
    <t>PRODEMGE - 2232-2004</t>
  </si>
  <si>
    <t>617 processos em andamento, 04/04/2005</t>
  </si>
  <si>
    <t>0027</t>
  </si>
  <si>
    <t>CBMM - 2624-2004</t>
  </si>
  <si>
    <t>677 processos em andamento, 11/10/2005</t>
  </si>
  <si>
    <t>0028</t>
  </si>
  <si>
    <t>nova era silicon</t>
  </si>
  <si>
    <t>931 processos em andamento, 06/04/2006</t>
  </si>
  <si>
    <t>0029</t>
  </si>
  <si>
    <t>2891-2004</t>
  </si>
  <si>
    <t>1038 processos em andamento, 01/12/2006</t>
  </si>
  <si>
    <t>0030</t>
  </si>
  <si>
    <t>2892-2004</t>
  </si>
  <si>
    <t>0031</t>
  </si>
  <si>
    <t>3016-2004-0 MELT METAIS</t>
  </si>
  <si>
    <t>0032</t>
  </si>
  <si>
    <t>Terceiro Termo Aditivo 3901-2001-0</t>
  </si>
  <si>
    <t>0033</t>
  </si>
  <si>
    <t>UFLA / UFOP 3014-2004</t>
  </si>
  <si>
    <t>0034</t>
  </si>
  <si>
    <t xml:space="preserve">JN&amp;C  Advocacia ass. </t>
  </si>
  <si>
    <t>0035</t>
  </si>
  <si>
    <t>1º t. aditivo Rotary 3187-2002</t>
  </si>
  <si>
    <t>0036</t>
  </si>
  <si>
    <t>Maripá de Minas: emprestimo computadores</t>
  </si>
  <si>
    <t>0037</t>
  </si>
  <si>
    <t>Embaré Ind. Alimenticias S.ª</t>
  </si>
  <si>
    <t>0038</t>
  </si>
  <si>
    <t>Timóteo: emprestimo computadores</t>
  </si>
  <si>
    <t>0039</t>
  </si>
  <si>
    <t>Jequeri: emprestimo computadores</t>
  </si>
  <si>
    <t>0040</t>
  </si>
  <si>
    <t>protocolo IBCA - 3854-2004</t>
  </si>
  <si>
    <t>0041</t>
  </si>
  <si>
    <t>Convenio  IBCA - 3854-2004</t>
  </si>
  <si>
    <t>0042</t>
  </si>
  <si>
    <t>FUFMT / UFOP processo 3933-2004-0</t>
  </si>
  <si>
    <t>0043</t>
  </si>
  <si>
    <t>2º termo aditivo aa termo de cooperação UFMG/UFOP-processos 2783-2002, 1122-2004 e 3776-97-96</t>
  </si>
  <si>
    <t>0044</t>
  </si>
  <si>
    <t>cessao de direitos patr. 3824-2004</t>
  </si>
  <si>
    <t>0045</t>
  </si>
  <si>
    <t>protocolo intençoes ICMG-UNILESTE/UFOP - proc. 4011-2004-0</t>
  </si>
  <si>
    <t>0046</t>
  </si>
  <si>
    <t>1º convenio ICMG-UNILESTE/UFOP - proc. 4011-2004-0</t>
  </si>
  <si>
    <t>0047</t>
  </si>
  <si>
    <t xml:space="preserve">Farmacia Amaryllis Homeopatia/UFOP: convenio estagio </t>
  </si>
  <si>
    <t>0048</t>
  </si>
  <si>
    <t>FAOP / FEOP / UFOP- 4061-2004</t>
  </si>
  <si>
    <t>0049</t>
  </si>
  <si>
    <t>FG/UFOP/ENUT - 7045-2004</t>
  </si>
  <si>
    <t>0050</t>
  </si>
  <si>
    <t>1º T. AditivoFG/UFOP/ENUT - 7045-2005</t>
  </si>
  <si>
    <t>0051</t>
  </si>
  <si>
    <t>protocolo projeto sorria proc 8001-2004</t>
  </si>
  <si>
    <t>0052</t>
  </si>
  <si>
    <t>primeiro convenio  projeto sorria</t>
  </si>
  <si>
    <t>0053</t>
  </si>
  <si>
    <t>Latu sensu em matematica - 3823-2004-0</t>
  </si>
  <si>
    <t>0054</t>
  </si>
  <si>
    <t>convenio UFOP/CENIBRA/FG-proc. 7046-2004-0</t>
  </si>
  <si>
    <t>0055</t>
  </si>
  <si>
    <t>convenio UFOP/CATAS ALTAS-proc.08089-2004-0</t>
  </si>
  <si>
    <t>0056</t>
  </si>
  <si>
    <t>protocolo intençoes UFOP/CENIBRA-proc. 7046-2004-0</t>
  </si>
  <si>
    <t>0057</t>
  </si>
  <si>
    <t>contrato FG/UFOP - 8171-2004</t>
  </si>
  <si>
    <t>0058</t>
  </si>
  <si>
    <t>termo aditivo AACOB - 1349-2004-0</t>
  </si>
  <si>
    <t>0059</t>
  </si>
  <si>
    <t>RDM - Rio Doce Manganes - UFOP</t>
  </si>
  <si>
    <t>0060</t>
  </si>
  <si>
    <t>Primeiro termo aditivo cenibra - 7046-2004</t>
  </si>
  <si>
    <t>0061</t>
  </si>
  <si>
    <t>convenio UFOP/ALBRAS-Aluminio Brasileiro S/A</t>
  </si>
  <si>
    <t>0062</t>
  </si>
  <si>
    <t>Primeiro termo aditivo ao convênio entre UFOP e Mineração Caraíba S/A - 264-2000</t>
  </si>
  <si>
    <t>0063</t>
  </si>
  <si>
    <t>Segundo termo aditivo - UFOP/Hospital Vera Cruz - 605-2001</t>
  </si>
  <si>
    <t>0064</t>
  </si>
  <si>
    <t>Contrato particular de partilha e uso de direitos - UFOP/SAMARCO - 492-2004</t>
  </si>
  <si>
    <t>0065</t>
  </si>
  <si>
    <t>convênio UFOP/Suzano Bahia Sul Papel e Celulose S/A-concessao estágio-8380-2004-0</t>
  </si>
  <si>
    <t>0066</t>
  </si>
  <si>
    <t>convenio estagio Daimler Chrysler do Brasil</t>
  </si>
  <si>
    <t>0067</t>
  </si>
  <si>
    <t>termo cooperaçao Município Itabira e UFOP-concessao estagio curricular e de aperfeiçoamento técnico profissional</t>
  </si>
  <si>
    <t>0068</t>
  </si>
  <si>
    <t>convênio estagio UFOP e Empresa Bunge Fertilizantes S/A-Proc. 337-2005</t>
  </si>
  <si>
    <t>0069</t>
  </si>
  <si>
    <t>Contrato intercambio cientifico e tecnologico CVRD e UFOP-proc.8173-2004</t>
  </si>
  <si>
    <t>0070</t>
  </si>
  <si>
    <t>contrato intercambio cientifico e tecnologico CVRD/UFOP-proc. 8173-2004</t>
  </si>
  <si>
    <t>0071</t>
  </si>
  <si>
    <t>convenio geral Anglogold / UFOP / FG processo 7047-2004-0</t>
  </si>
  <si>
    <t>0072</t>
  </si>
  <si>
    <t>Cenibra estagio / UFOP processo 2854-2004</t>
  </si>
  <si>
    <t>0073</t>
  </si>
  <si>
    <t>Convenio estagio UFOP e COPERVALE - proc. 346-2005-0</t>
  </si>
  <si>
    <t>0074</t>
  </si>
  <si>
    <t>Convenio estagio UFOP e GERDAU Açominas S/A - proc. 172-2005-0</t>
  </si>
  <si>
    <t>0075</t>
  </si>
  <si>
    <t>Protocolo intenções UFOP/IPRD - Proc. 58-2005</t>
  </si>
  <si>
    <t>0076</t>
  </si>
  <si>
    <t>Convenio Estagio Cristalia / UFOP</t>
  </si>
  <si>
    <t>0077</t>
  </si>
  <si>
    <t>contrato de gerenciamento dos laboratorios - 3019-2004-0</t>
  </si>
  <si>
    <t>0078</t>
  </si>
  <si>
    <t>Contrato do projeto de cooperação técnico-científica (Prof. Andre Barros Cota). Proc. 1143/2001.</t>
  </si>
  <si>
    <t>0079</t>
  </si>
  <si>
    <t>Contrato do projeto de cooperação técnico-científica (Prof. Carlos Antonio Silva). Proc. 1143/2001.</t>
  </si>
  <si>
    <t>0080</t>
  </si>
  <si>
    <t>Contrato do projeto de cooperação técnico-científica (Prof. Fernando Gabriel S Araujo). Proc. 1143/2001.</t>
  </si>
  <si>
    <t>0081</t>
  </si>
  <si>
    <t>0082</t>
  </si>
  <si>
    <t>Contrato do projeto de cooperação técnico-científica (Prof. Leonardo Godefroid). Proc. 1143/2001.</t>
  </si>
  <si>
    <t>0083</t>
  </si>
  <si>
    <t>Contrato do projeto de cooperação técnico-científica (Prof. Luiz Claudio Candido). Proc. 1143/2001.</t>
  </si>
  <si>
    <t>0084</t>
  </si>
  <si>
    <t>Contrato do projeto de cooperação técnico-científica (Prof. Paulo Santos Assis). Proc. 1143/2001.</t>
  </si>
  <si>
    <t>0085</t>
  </si>
  <si>
    <t>2º Termo Aditivo ao convênio UFOP/CENIBRA/FG- Proc. 7046-2004</t>
  </si>
  <si>
    <t>0086</t>
  </si>
  <si>
    <t>Contrato CVRD/UFOP/FG - Proc. 602-2005-0.</t>
  </si>
  <si>
    <t>0087</t>
  </si>
  <si>
    <t>1º termo aditivo ao convenio Municipio João Monlevade/FEOP/FEOP-Proc. 3146-2002-0</t>
  </si>
  <si>
    <t>0088</t>
  </si>
  <si>
    <t>Contrato FG/UFOP desenvolvimento proj. Ensaios de porosidade em amostras de minério de ferro. Proc. 598-2005-0</t>
  </si>
  <si>
    <t>0089</t>
  </si>
  <si>
    <t>Contrato FG/UFOP desenvolvimento proj. Remoção de ions metálicos de efluentes da indústria do zinco c/resinas de troca-ionica. Etapa II-Proc. 597-2005-0</t>
  </si>
  <si>
    <t>0090</t>
  </si>
  <si>
    <t xml:space="preserve">Convenio UFOP/Lopes e Filhos Ltda.-Proc. </t>
  </si>
  <si>
    <t>0091</t>
  </si>
  <si>
    <t>1º Termo Aditivo ao convênio UFOP e PHARLAB Ind.Farmaceutica ltda.-Proc. 1186-2003-0</t>
  </si>
  <si>
    <t>0092</t>
  </si>
  <si>
    <t>2º termo aditivo ao conv. FEOP/ UFOP estagio 4863-2002-0</t>
  </si>
  <si>
    <t>0093</t>
  </si>
  <si>
    <t>Contrato FG/UFOP desenvolvimento de projeto "Sistema integrado de geosiderurgia: processos de aglomeração e redução direta de minério de ferro" - proc. 849-2005-0 - Prof. Cesar Mendonça Ferreira.</t>
  </si>
  <si>
    <t>0094</t>
  </si>
  <si>
    <t>Contrato FG/UFOP desenvolvimento de projeto "Sistema integrado de geosiderurgia: processos de aglomeração e redução direta de minério de ferro" - proc. 849-2005-0 - Prof. Fernado Gabriel da SAraujo.</t>
  </si>
  <si>
    <t>0095</t>
  </si>
  <si>
    <t>Contrato FG/UFOP desenvolvimento de projeto "Sistema integrado de geosiderurgia: processos de aglomeração e redução direta de minério de ferro" - proc. 849-2005-0 - Prof. Cláudio BVieira.</t>
  </si>
  <si>
    <t>0096</t>
  </si>
  <si>
    <t>1º termo aditivo ao convenio projeto sorria 8001-2004 - cessao de equipamentos</t>
  </si>
  <si>
    <t>0097</t>
  </si>
  <si>
    <t>Convenio Instituto Euvaldo Lodi e UFOP estagio Espirito Santos</t>
  </si>
  <si>
    <t>0098</t>
  </si>
  <si>
    <t>Convenio UFOP/BELFAR Ltda - estagio e concessao bolsa estagio</t>
  </si>
  <si>
    <t>0099</t>
  </si>
  <si>
    <t>Convenio UFOP/Empresa HERCULANO Mineraçao Ltda - estagio e concessao bolsa estagio</t>
  </si>
  <si>
    <t>0100</t>
  </si>
  <si>
    <t>Segudo termo aditivo ao convenio firmado em 1º/08/2005 entre Município Joao Monlevade e UFOP - Proc. 3146-2002</t>
  </si>
  <si>
    <t>0101</t>
  </si>
  <si>
    <t>Terceiro termo aditivo ao convenio firmado em 1º/08/2005 entre Município Joao Monlevade e UFOP - Proc. 3146-2002</t>
  </si>
  <si>
    <t>0102</t>
  </si>
  <si>
    <t>Protocolo OPTC processo nº 933-2005</t>
  </si>
  <si>
    <t>0103</t>
  </si>
  <si>
    <t>convênio OPTC estagio processo 933-2005</t>
  </si>
  <si>
    <t>0104</t>
  </si>
  <si>
    <t>termo de parceria UFOP e FUNARBE 087/05, processo nº 1429-2005</t>
  </si>
  <si>
    <t>0105</t>
  </si>
  <si>
    <t xml:space="preserve">Contrato FG/UFOP desenvolvimento projeto "Caracterizaçao mineralogica das fases portadoras de Niem rejeitos de minerio por tecnicas de microscopia eleronica de varredura e microanalises quimicas por EDS" - proc. 23109-2463-2005-0 </t>
  </si>
  <si>
    <t>0106</t>
  </si>
  <si>
    <t>convenio estagio papelaria paper box ltda 2555-2005</t>
  </si>
  <si>
    <t>0107</t>
  </si>
  <si>
    <t>convenio estagio longana / ufop 2526-2005</t>
  </si>
  <si>
    <t>0108</t>
  </si>
  <si>
    <t>Convenio estagio SAAE-Serv. autonomi Agua e Esgoto de Itabirito</t>
  </si>
  <si>
    <t>0109</t>
  </si>
  <si>
    <t>Contrato FG/UFOP-Desenv. Proj. Estudo de novos reagentes na flotaçao do minério willemitico, utilizando ferrramentas estatisticas - proc. 2554-2005</t>
  </si>
  <si>
    <t>0110</t>
  </si>
  <si>
    <t>convenio p/desenvolvimento atividades de estagio supervisionado em Atividades Jurídicas - CMOP/UFOP - proc. 2652-2003-0.</t>
  </si>
  <si>
    <t>0111</t>
  </si>
  <si>
    <r>
      <rPr>
        <sz val="10"/>
        <rFont val="Arial"/>
        <family val="2"/>
      </rPr>
      <t xml:space="preserve">convenio p/desenvolvimento atividades de estagio supervisionado na área de Ciências Humanas e </t>
    </r>
    <r>
      <rPr>
        <u/>
        <sz val="10"/>
        <rFont val="Arial"/>
        <family val="2"/>
        <charset val="1"/>
      </rPr>
      <t>Sociais</t>
    </r>
  </si>
  <si>
    <t>0112</t>
  </si>
  <si>
    <t>convenio p/desenvolvimento atividades de estagio supervisionado na área de Turismo - CMOP/UFOP - proc. 2652-2003-0.</t>
  </si>
  <si>
    <t>0113</t>
  </si>
  <si>
    <t>convenio p/desenvolvimento atividades de estagio supervisionado na área de Informatica - CMOP/UFOP - proc. 2652-2003-0.</t>
  </si>
  <si>
    <t>0114</t>
  </si>
  <si>
    <t>convenio p/desenvolvimento atividades de estagio supervisionado na área de Engenharia de Produçao - CMOP/UFOP - proc. 2652-2003-0.</t>
  </si>
  <si>
    <t>0115</t>
  </si>
  <si>
    <t>1º termo aditivo UNILESTE/UFOP/FEOP - proc. 4011-2004-0</t>
  </si>
  <si>
    <t>0116</t>
  </si>
  <si>
    <t>convenio p/desenvolvimento atividades de estagio supervisionado na área de Letras - CMOP/UFOP - proc. 2652-2003-0.</t>
  </si>
  <si>
    <t>0117</t>
  </si>
  <si>
    <t>Contrato CVRD/UFOP/FG-Desenv. E implantaçao de um sistema computacional p/otimizaçao da produçao no patio de minerios da Mina de Caue - Proc. 2367-2005-0</t>
  </si>
  <si>
    <t>0118</t>
  </si>
  <si>
    <t>contrato FG/UFOP-Desenv. Proj. Cooperaçao Fundaaçao Gorceix/CST para administraçao e desenvolvimento de projetos tecnico-cientificos em produçao de erro primario,aciaria e conformaçao de aços - proc. 1143-2001-0</t>
  </si>
  <si>
    <t>0119</t>
  </si>
  <si>
    <t>5º termo aditivo ao protocolo intençoes UFOP/FG - proc. 659-2001-0</t>
  </si>
  <si>
    <t>0120</t>
  </si>
  <si>
    <t>acordo juridico de cooperaçao para estagio COOXUPE/UFOP - proc. 2391-2005-0</t>
  </si>
  <si>
    <t>0121</t>
  </si>
  <si>
    <t>Termo aditivo ao convenio geral ACESITA e UFOP - Proc. 1441-2001-0</t>
  </si>
  <si>
    <t>0122</t>
  </si>
  <si>
    <t>Convenio estágios PMOP n. 009/2005 - proc. 2369-2001</t>
  </si>
  <si>
    <t>0123</t>
  </si>
  <si>
    <t>Termo aditivo ao convenio PMOP e UFOP - assistencia farmaceutica -proc. 2369-2001</t>
  </si>
  <si>
    <t>0124</t>
  </si>
  <si>
    <t>Termo aditivo ao convenio PMOP e UFOP - integraçao Centro Saude -proc. 2369-2001</t>
  </si>
  <si>
    <t>0125</t>
  </si>
  <si>
    <t>Termo aditivo ao convenio PMOP e UFOP - prest. serviços laboratoriais LAPAC -proc. 2369-2001</t>
  </si>
  <si>
    <t>0126</t>
  </si>
  <si>
    <t>convenio estagio UFOP/VT Pre Vestibulares Ltda.</t>
  </si>
  <si>
    <t>0127</t>
  </si>
  <si>
    <t>contrato prest. serviços WKVE/ UFOP/FEOP</t>
  </si>
  <si>
    <t>0128</t>
  </si>
  <si>
    <t>Protocolo Intençoes UFOP/California Satete University, Sacramento - proc. 2461-2005-0</t>
  </si>
  <si>
    <t>0129</t>
  </si>
  <si>
    <t>Convenio Municipio Mariana/UFOP - apoio Festival Inverno OP e Mariana</t>
  </si>
  <si>
    <t>0130</t>
  </si>
  <si>
    <t>Convenio Municipio Itabirito/UFOP - apoio Festival Inverno OP e Mariana</t>
  </si>
  <si>
    <t>0131</t>
  </si>
  <si>
    <t>Convenio Municipio Santa Barbara/UFOP - apoio Festival Inverno OP e Mariana</t>
  </si>
  <si>
    <t>0132</t>
  </si>
  <si>
    <t>Convenio Municipio Catas Altas/UFOP - apoio Festival Inverno OP e Mariana</t>
  </si>
  <si>
    <t>0133</t>
  </si>
  <si>
    <t>convenio guardioes do patrimonio processo nº 436-2005</t>
  </si>
  <si>
    <t>0134</t>
  </si>
  <si>
    <t>Protocolo intenções PMOP/CMOP/FAMOP/UFOP - proc. 2223-2005-0</t>
  </si>
  <si>
    <t>0135</t>
  </si>
  <si>
    <t>Contrato FG/UFOP ao proc. 1143-2001-0 de cooperaçao tecnica - Prof. Paulo Santos Assis (DEMET)</t>
  </si>
  <si>
    <t>0136</t>
  </si>
  <si>
    <t xml:space="preserve">Contrato FG/UFOP ao proc. 1143-2001-0 de cooperaçao tecnica-Prof.Leonardo Bgodefroid (DEMET) </t>
  </si>
  <si>
    <t>0137</t>
  </si>
  <si>
    <t xml:space="preserve">Contrato FG/UFOP ao proc. 1143-2001-0 de cooperaçao tecnica-Prof.Carlos Antonio da Silva (DEMET) </t>
  </si>
  <si>
    <t>0138</t>
  </si>
  <si>
    <t xml:space="preserve">Contrato FG/UFOP ao proc. 1143-2001-0 de cooperaçao tecnica-Prof.Luiz Claudio Candido (DEMET) </t>
  </si>
  <si>
    <t>0139</t>
  </si>
  <si>
    <t>Convenio CEFET/UFOP - pericias medicas trabalhistas aos servidores do CEFET-proc. 3157-98-52</t>
  </si>
  <si>
    <t>0140</t>
  </si>
  <si>
    <t>convenio n. 4600001719 entre Gerdau Açominas e UFOP - proc. 172-2005-0</t>
  </si>
  <si>
    <t>0141</t>
  </si>
  <si>
    <t>Primeiro termo aditivo ao contrato de desenvolvimento projeto FG/UFOP - proc. 2554-2005-0</t>
  </si>
  <si>
    <t>0142</t>
  </si>
  <si>
    <t>Protocolo intenções entre Central de Intercâmbio Viagens e a UFOP-estagio remunerado no exterior pela IAESTE</t>
  </si>
  <si>
    <t>0143</t>
  </si>
  <si>
    <t>Termo transferência temporária de acervo documental da Esc. Est. Dom Benevides - proc. 2319-2005-0</t>
  </si>
  <si>
    <t>0144</t>
  </si>
  <si>
    <t>Contrato de concessao do fundo global de oportunidades - proc. 2328-2003</t>
  </si>
  <si>
    <t>0145</t>
  </si>
  <si>
    <t>Convenio Municipio Ouro Preto/UFOP - apoio Festival Inverno OP e Mariana</t>
  </si>
  <si>
    <t>0146</t>
  </si>
  <si>
    <t>Convenio Municipio Ouro Branco/UFOP - apoio Festival Inverno OP e Mariana</t>
  </si>
  <si>
    <t>0147</t>
  </si>
  <si>
    <t>Termo administrativo de autorizaçao de usso de bem publico PMOP/UFOP</t>
  </si>
  <si>
    <t>0148</t>
  </si>
  <si>
    <t>convenio FEOP eUFP - gerenciamento recursos para a execuçao projeto "Guardioes do Patrimonio"</t>
  </si>
  <si>
    <t>0149</t>
  </si>
  <si>
    <t>Contrato de emprestimo de 10 computadores municipio de tocantis processo nº 1368-2003-0</t>
  </si>
  <si>
    <t>0150</t>
  </si>
  <si>
    <t>Contrato de emprestimo de 10 computadores municipio de berilo processo nº 2875-2001</t>
  </si>
  <si>
    <t>0151</t>
  </si>
  <si>
    <t>contrato FG/UFOP-Desenv. Proj. Vitrificaçao e sinterizaçao da lama terciaria. Proc. 3009-2005-0</t>
  </si>
  <si>
    <t>0152</t>
  </si>
  <si>
    <t>convenio IPHAN-13ª  SR e UFOP - proc 2871-2005</t>
  </si>
  <si>
    <t>0153</t>
  </si>
  <si>
    <t>protocolo intençoes UFOP e Secretaria estado da cultura de MG - proc. 8150-2004-0</t>
  </si>
  <si>
    <t>0154</t>
  </si>
  <si>
    <t>convenio cooperaçao tecnica na area de cultura UFOP e Secret. Estado da Cultura de MG-proc. 8150-2004</t>
  </si>
  <si>
    <t>0155</t>
  </si>
  <si>
    <t>contrato concessao gratuita de uso de equipamentos microfilmagem UFOP/ICHS/Sec. Est. Cultura MG - proc.8150-2004</t>
  </si>
  <si>
    <t>0156</t>
  </si>
  <si>
    <t>0157</t>
  </si>
  <si>
    <t>terceiro termo aditivo ao convenio UFOP e CENIBRA -proc. 7046-2004</t>
  </si>
  <si>
    <t>0158</t>
  </si>
  <si>
    <t>convenio UFOP/ICHS/FEOP-proc. 3116-2005</t>
  </si>
  <si>
    <t>0159</t>
  </si>
  <si>
    <t>10º convenio PMOP/UFOP - proc. 2369-2001</t>
  </si>
  <si>
    <t>0160</t>
  </si>
  <si>
    <t>11º convenio PMOP/UFOP - proc. 2369-2001</t>
  </si>
  <si>
    <t>0161</t>
  </si>
  <si>
    <t>contrato FG/UFOP-Desenv. Proj. Biolixiviaçao, em sistema continuo, do concentrado de esfalerita da CMM. Proc. 2302-2005-0</t>
  </si>
  <si>
    <t>0162</t>
  </si>
  <si>
    <t>12º convenio PMOP/UFOP - Humanista - proc, 2369-2001-0</t>
  </si>
  <si>
    <t>0163</t>
  </si>
  <si>
    <t>Convênio UNIMED - Estágio</t>
  </si>
  <si>
    <t>0164</t>
  </si>
  <si>
    <t xml:space="preserve">Convenio entre UFOPe FEOP, resgate da cantaria em Ouro Preto </t>
  </si>
  <si>
    <t>0165</t>
  </si>
  <si>
    <t>contrato funarbe -  university of texas medical branch prof. marcio galvao processo nº 572-2002</t>
  </si>
  <si>
    <t>0166</t>
  </si>
  <si>
    <t>Convenio estagio EMBRATERR/UFOP - proc. 3342-2005</t>
  </si>
  <si>
    <t>0167</t>
  </si>
  <si>
    <t>1º termo aditivo ao convenio original Amsterdam Sauer Joalheiros e Ufop-proc. 988-2004</t>
  </si>
  <si>
    <t>0168</t>
  </si>
  <si>
    <t>contrato FG/UFOP-desenv.projeto Estudo geosiderurgico de amostras de minerio rico e de itabiritos do Amapa para uso em mini-fornos e alto-fornos a coque domercado brasileiro e internacional-Proc. 3350-2005</t>
  </si>
  <si>
    <t>0169</t>
  </si>
  <si>
    <t>convenio estagio Advocacia-Geral Estado de MG e UFOP-proc. 3424-2005</t>
  </si>
  <si>
    <t>0170</t>
  </si>
  <si>
    <t>convenio UFOP e EETEB de concessao estagio e visitas tecnicas-proc. 2838-2005</t>
  </si>
  <si>
    <t>0171</t>
  </si>
  <si>
    <t>convenio estagio CIEE-PERNAMBUCO e UFOP-proc, 3343-2005</t>
  </si>
  <si>
    <t>0172</t>
  </si>
  <si>
    <t>1º termo aditivo ao convenio 00145 PMOP e UFOP-proc. 3158-2005</t>
  </si>
  <si>
    <t>0173</t>
  </si>
  <si>
    <t>contrato FG/UFOP-projeto Topicos de geosiderurgia de aglomeração d eminerio de ferro. Proc. 3349-2005</t>
  </si>
  <si>
    <t>0174</t>
  </si>
  <si>
    <t>convenio UFOP/Itambé do Mato Dentro/FEOP</t>
  </si>
  <si>
    <t>0175</t>
  </si>
  <si>
    <t>convenio UFOP/TAQUARAÇU DE MINAS/FEOP</t>
  </si>
  <si>
    <t>0176</t>
  </si>
  <si>
    <t>convenio UFOP/CATAS ALTAS/FEOP</t>
  </si>
  <si>
    <t>0177</t>
  </si>
  <si>
    <t>convenio UFOP/CAETE/FEOP</t>
  </si>
  <si>
    <t>0178</t>
  </si>
  <si>
    <t>convenio UFOP/BOM JESUS DO AMPARO/FEOP</t>
  </si>
  <si>
    <t>0179</t>
  </si>
  <si>
    <t>convenio UFOP/BARAO DE COCAIS/FEOP</t>
  </si>
  <si>
    <t>0180</t>
  </si>
  <si>
    <t>1º termo aditivo ao convênio PMOP/UFOP -implantação projeto "Guardioes do Patrimonio" - proc. 436-2005</t>
  </si>
  <si>
    <t>0181</t>
  </si>
  <si>
    <t>contrato de comodato FUNARBE/UFOP-proc.3508-2005</t>
  </si>
  <si>
    <t>0182</t>
  </si>
  <si>
    <t>contrato prestaçao serviços UFOP/FUNARBE-proc.572-2002</t>
  </si>
  <si>
    <t>0183</t>
  </si>
  <si>
    <t>conrato inventores UFOP/Geraldo Magela e Valdirenne Gresende-proc.2418-2005</t>
  </si>
  <si>
    <t>0184</t>
  </si>
  <si>
    <t>convenio estagio BELGO MINEIRA/IUFOP-proc.3430-2005</t>
  </si>
  <si>
    <t>0185</t>
  </si>
  <si>
    <t>2º termo aditivo ao 1º convenio UNILESTE/UFOP/FEOP-proc. 4011-2004</t>
  </si>
  <si>
    <t>0186</t>
  </si>
  <si>
    <t>convenio FEOP/UFOP para Festival Inverno OP e Mariana</t>
  </si>
  <si>
    <t>0187</t>
  </si>
  <si>
    <t>convenio FEOP/UFOP-gerenciamento recursos projeto Festival Inverno OP e Mariana</t>
  </si>
  <si>
    <t>0188</t>
  </si>
  <si>
    <t>convenio estagio EMPRESA BRITO&amp;CARVALHO/UFOP-proc. 1151-2002</t>
  </si>
  <si>
    <t>0189</t>
  </si>
  <si>
    <t>contrato de parceria UFOP/AMPELS - proc. 3559-2005-0</t>
  </si>
  <si>
    <t>0190</t>
  </si>
  <si>
    <t>convenio estagio UFOP e EETEB - proc. 2838-2005</t>
  </si>
  <si>
    <t>0191</t>
  </si>
  <si>
    <t>convenio CRQUIMICA/UFOP-proc. 2972-2005-0</t>
  </si>
  <si>
    <t>0192</t>
  </si>
  <si>
    <t>1º TA ao convenio estagio CMM/UFOP-proc. 442-2001-0.</t>
  </si>
  <si>
    <t>0193</t>
  </si>
  <si>
    <t>convenio PMOP/FEOP/UFOP-proc. 3158-2005-0</t>
  </si>
  <si>
    <t>0194</t>
  </si>
  <si>
    <t>convenio estagio CRQUIMICA/UFOP-proc. 2972-2005</t>
  </si>
  <si>
    <t>0195</t>
  </si>
  <si>
    <t>convenio PMM/FEOP/UFOP-proc. 2967-2005</t>
  </si>
  <si>
    <t>0196</t>
  </si>
  <si>
    <t>convenio estagio SAAE-ITABIRA/UFOP-proc. 3811-2005</t>
  </si>
  <si>
    <t>0197</t>
  </si>
  <si>
    <t>convenio UFV/UFOP- processo nº 3609-2005</t>
  </si>
  <si>
    <t>0198</t>
  </si>
  <si>
    <t>convenio estagio CDTN / UFOP - processo 3046-2005-0</t>
  </si>
  <si>
    <t>0199</t>
  </si>
  <si>
    <t>4º termo aditivo FUNED/UFOP-processo nº 1986-2001</t>
  </si>
  <si>
    <t>0200</t>
  </si>
  <si>
    <t>protocolo IIPA / UFOP- graduacao e pos graduacao processo 2971-2005</t>
  </si>
  <si>
    <t>0201</t>
  </si>
  <si>
    <t>Termo de Contrato  CEMIG/UFOP/FG processo 3510-2005</t>
  </si>
  <si>
    <t>0202</t>
  </si>
  <si>
    <t>Convenio UFOP/UNIHENDRIX/FG</t>
  </si>
  <si>
    <t>0203</t>
  </si>
  <si>
    <t>Convenio de NICE -FRANCA / UFOP -f protocolo de intencoes - 2266-2005-0</t>
  </si>
  <si>
    <t>0204</t>
  </si>
  <si>
    <t>Segundo Convenio ao protocolo Fundacao Projeto Sorria / UFOP processo 8001-2004-0</t>
  </si>
  <si>
    <t>0205</t>
  </si>
  <si>
    <t>cancelado</t>
  </si>
  <si>
    <t>0206</t>
  </si>
  <si>
    <t>Convenio UFOP/ PMOP- PROBRASE - proc 3008-2005</t>
  </si>
  <si>
    <t>0207</t>
  </si>
  <si>
    <t>1º termo aditivo ao 8º convenio PMOP/UFOP/FEOP</t>
  </si>
  <si>
    <t>0208</t>
  </si>
  <si>
    <t>Contrato de prestacao de serviços CPRM/UFOP/FG - 2226-205</t>
  </si>
  <si>
    <t>0209</t>
  </si>
  <si>
    <t>Acordo de Coop. IBAMA / UFOP - processo 3803-2005</t>
  </si>
  <si>
    <t>0210</t>
  </si>
  <si>
    <t>Protocolo CETEM / UFOP - processo 3606-2005</t>
  </si>
  <si>
    <t>0211</t>
  </si>
  <si>
    <t>Protocolo de intencoes PORTAL UNIVERSIA BRASIL / UFOP - processo 2760-2005</t>
  </si>
  <si>
    <t>0212</t>
  </si>
  <si>
    <t>convenio UFOP/Secretaria de Estado de Cultura processo 2574-2005</t>
  </si>
  <si>
    <t>0213</t>
  </si>
  <si>
    <t>Setimo Termo Aditivo ao Conv. V&amp;M/UFOP/FG</t>
  </si>
  <si>
    <t>0214</t>
  </si>
  <si>
    <t>4º Termo Aditivo UFOP/UVV-ES/FG processo nº 573-2002-0</t>
  </si>
  <si>
    <t>0215</t>
  </si>
  <si>
    <t>Contrato de intercambio UFOP/CVRD/UFOP processo nº 4598-205-0</t>
  </si>
  <si>
    <t>0216</t>
  </si>
  <si>
    <t>Convenio RDM/UFOP - contrato de prestacao de serviços processo nº 4545-2005</t>
  </si>
  <si>
    <t>0217</t>
  </si>
  <si>
    <t>acordo de colaboraçao  Universidade de Genebra e UFOP - proc. 3727-2005-0</t>
  </si>
  <si>
    <t>0218</t>
  </si>
  <si>
    <t xml:space="preserve">convenio UFOP/EM-DEPRO/FG - </t>
  </si>
  <si>
    <t>0219</t>
  </si>
  <si>
    <t>convenio estagio ATAN e UFOP.</t>
  </si>
  <si>
    <t>0220</t>
  </si>
  <si>
    <t>convenio UFOP e Municipio de Santa Barbara - PROBASE</t>
  </si>
  <si>
    <t>0221</t>
  </si>
  <si>
    <t>convenio UFOP e Municipio de Acaiaca - PROBASE</t>
  </si>
  <si>
    <t>0222</t>
  </si>
  <si>
    <t>convenio UFOP e Municipio de Barao de Cocais - PROBASE</t>
  </si>
  <si>
    <t>0223</t>
  </si>
  <si>
    <t>convenio UFOP e FEOP - captaçao recursos CEDUFOP-2946-2005</t>
  </si>
  <si>
    <t>0224</t>
  </si>
  <si>
    <t>segunda ordem serviço OS 05727681 ao convenio UFOP/CST/FG-1143-2001-0</t>
  </si>
  <si>
    <t>0225</t>
  </si>
  <si>
    <t>terceira ordem serviço OS 05727682 ao convenio UFOP/CST/FG-1143-2001-0</t>
  </si>
  <si>
    <t>0226</t>
  </si>
  <si>
    <t>convenio estagio Renk Zanini e UFOP - proc. 6224-2005</t>
  </si>
  <si>
    <t>0227</t>
  </si>
  <si>
    <t>2º termo aditivo ao convenio UFOP/ENUT-DEALI/FG-proc. 187-2003</t>
  </si>
  <si>
    <t>0228</t>
  </si>
  <si>
    <t>termo aditivo 12º convenioPMOP/UFOP-2369-2001</t>
  </si>
  <si>
    <t>0229</t>
  </si>
  <si>
    <t>segundo termo aditivo ao 5º convenio PMOP/UFOP-2369-2001</t>
  </si>
  <si>
    <t>0230</t>
  </si>
  <si>
    <t>0231</t>
  </si>
  <si>
    <t>convenio estagio ELSTER/UFOP-proc. 6338-2005</t>
  </si>
  <si>
    <t>0232</t>
  </si>
  <si>
    <t>convenio estagio CINAPE/UFOP.</t>
  </si>
  <si>
    <t>0233</t>
  </si>
  <si>
    <t>2º termo aditivo ao convenio UFOP/FG - 8592-2004</t>
  </si>
  <si>
    <t>0234</t>
  </si>
  <si>
    <t>convenio estagioUFOP e FACESA. Proc. 6104-2005</t>
  </si>
  <si>
    <t>0235</t>
  </si>
  <si>
    <t>1º termo aditivo ao conv. 019-01 PMM/UFOP-Proc. 3584-2001-0</t>
  </si>
  <si>
    <t>0236</t>
  </si>
  <si>
    <t>convenio Faculdade Arquidiocesa de Mariana e UFOP. Prof. 3897-2005.</t>
  </si>
  <si>
    <t>0237</t>
  </si>
  <si>
    <t>convenio UFOP e Municipio Diogo Vasconcelos. Proc. 1480-2004</t>
  </si>
  <si>
    <t>0238</t>
  </si>
  <si>
    <t>convenio FUNDAC-UNIBH/UFOP</t>
  </si>
  <si>
    <t>0239</t>
  </si>
  <si>
    <t>convenio estagio FAOP/UFOP-proc. 4061-2004</t>
  </si>
  <si>
    <t>0240</t>
  </si>
  <si>
    <t>convenio Município Ouro Preto e UFOP - proc. 6350-2005</t>
  </si>
  <si>
    <t>0241</t>
  </si>
  <si>
    <t>Protocolo Intençoes UFOPxISB - proc. 6518-2005</t>
  </si>
  <si>
    <t>0242</t>
  </si>
  <si>
    <t>3º termo aditivo ao convenio 10.36/03 FAAPEMIG e UFOP. (980-2004)</t>
  </si>
  <si>
    <t>0243</t>
  </si>
  <si>
    <t>contrato FG e UFOP (6517-2005)</t>
  </si>
  <si>
    <t>0244</t>
  </si>
  <si>
    <t>termo aditivo ao convenio ICP/001 ACESITA/UFOP/FG-cont. 4600005441(1441-2001)</t>
  </si>
  <si>
    <t>0245</t>
  </si>
  <si>
    <t>termo aditivo ao convenio ICP/001 ACESITA/UFOP/FG-cont. 4600005440(1441-2001)</t>
  </si>
  <si>
    <t>0246</t>
  </si>
  <si>
    <t>termo aditivo ao convenio ICP/001 ACESITA/UFOP/FG-cont. 4600005439(1441-2001)</t>
  </si>
  <si>
    <t>0247</t>
  </si>
  <si>
    <t>convenio UFOP/PMOP/FG - estagio e geoprocessamento de saude (2264-2005)</t>
  </si>
  <si>
    <t>0248</t>
  </si>
  <si>
    <t>protocolo intençoes TRL/UFOP (6614-2005)</t>
  </si>
  <si>
    <t>0249</t>
  </si>
  <si>
    <t>convenio estagio ACIAOP/UFOP (427-2001-0)</t>
  </si>
  <si>
    <t>0250</t>
  </si>
  <si>
    <t>termo contrato UFOP/Municipio Barao de Cocais de emprestimo de equipamentos de informatica (3577-2005)</t>
  </si>
  <si>
    <t>0251</t>
  </si>
  <si>
    <t>convenio estagio GL Treinamentos e Desenvolvimentos/Ufop (6776-2005)</t>
  </si>
  <si>
    <t>0252</t>
  </si>
  <si>
    <t>termo parceria UFOP x BHTRANS (3608-2005)</t>
  </si>
  <si>
    <t>0253</t>
  </si>
  <si>
    <t>convenio estagio ELETRONUCLEAR/UFOP (2857-2005)</t>
  </si>
  <si>
    <t>0254</t>
  </si>
  <si>
    <t>convenio UFLA/UFOP/MUNICIPIOS LAVRAS,AGUANIL.../FEOP nº 180(6349-2005)</t>
  </si>
  <si>
    <t>0255</t>
  </si>
  <si>
    <t>1º termo aditivo ao convenio UFLA/UFOP/MUNICIPIOS LAVRAS,AGUANIL.../FEOP nº 180(6349-2005)</t>
  </si>
  <si>
    <t>0256</t>
  </si>
  <si>
    <t>termo cessao não onerosa de medicamentos UFOP e Santa Casa Misericordia Ouro Preto (6346-2005)</t>
  </si>
  <si>
    <t>0257</t>
  </si>
  <si>
    <t>convenio estagio SANTA CASA MISERICORDIA OURO PRETO/UFOP (6346-2005)</t>
  </si>
  <si>
    <t>0258</t>
  </si>
  <si>
    <t>convenio UFOP e Municipio São Joao Del Rei(4887-2005)</t>
  </si>
  <si>
    <t>0259</t>
  </si>
  <si>
    <t>convenio UFOP e Municipio Lagoa Dourada(4884-2005)</t>
  </si>
  <si>
    <t>0260</t>
  </si>
  <si>
    <t>convenio UFOP e Municipio Entre Rios de MInas(4882-2005)</t>
  </si>
  <si>
    <t>0261</t>
  </si>
  <si>
    <t>convenio UFOP e Municipio São Vicentes de MInas(4881-2005)</t>
  </si>
  <si>
    <t>0262</t>
  </si>
  <si>
    <t>convenio UFOP e Municipio São Tiago(4885-2005)</t>
  </si>
  <si>
    <t>0263</t>
  </si>
  <si>
    <t>convenio UFOP e Municipio Ritapolis(6110-2005)</t>
  </si>
  <si>
    <t>0264</t>
  </si>
  <si>
    <t>convenio UFOP e Municipio São Bras Suaçui(4883-2005)</t>
  </si>
  <si>
    <t>0265</t>
  </si>
  <si>
    <t>convenio UFOP e Municipio Desterro Entre Rios(6109-2005)</t>
  </si>
  <si>
    <t>0266</t>
  </si>
  <si>
    <t>convenio FESMP-MG/CEAF-MPMG/UFOP/FG (6783-2005)</t>
  </si>
  <si>
    <t>0267</t>
  </si>
  <si>
    <t>termo contrato UFOP/Municipio Ouro Preto de emprestimo de equipamentos de informatica (1444-2002)</t>
  </si>
  <si>
    <t>0268</t>
  </si>
  <si>
    <t>contrato CBCA/UFOP/FG (27-2005)</t>
  </si>
  <si>
    <t>0269</t>
  </si>
  <si>
    <t>1º termo aditivo ao convenio CVRD-Issamu Endo (proc. 8173-2004)</t>
  </si>
  <si>
    <t>0270</t>
  </si>
  <si>
    <t>convenio estagio Degraus Eng. e Contruçoes Ltda e UFOP - 6617-2005</t>
  </si>
  <si>
    <t>0271</t>
  </si>
  <si>
    <t>termo cooperaçao UFMG/UFOP/UNIMONTES-Curso Ciencias Biologicas - proc. 6476-2005</t>
  </si>
  <si>
    <t>0272</t>
  </si>
  <si>
    <t>termo cooperaçao UFMG/UFJF/UFOP/UNIMONTES-Curso Quimica - proc. 6477-2005</t>
  </si>
  <si>
    <t>0273</t>
  </si>
  <si>
    <t>termo cooperaçao UFMG/UFOP/UNIMONTES-Curso Letras/Portugues - proc. 6478-2005</t>
  </si>
  <si>
    <t>0274</t>
  </si>
  <si>
    <t>termo cooperaçao UFMG/UFOP/UNIMONTES-Curso Matematica - proc. 6479-2005</t>
  </si>
  <si>
    <t>0275</t>
  </si>
  <si>
    <t>termo de reconhecimento de divida - Municipio de Antonio Carlos - proc. 4459-2005)</t>
  </si>
  <si>
    <t>0276</t>
  </si>
  <si>
    <t>contrato FG/UFOP-proc. 6932-2005</t>
  </si>
  <si>
    <t>0277</t>
  </si>
  <si>
    <t>convenio interinstitucional FG/UFOP/PMOP - proc.6938-2005</t>
  </si>
  <si>
    <t>0278</t>
  </si>
  <si>
    <t>Protocolo intençoes UNIVALE/UFOP (proc. 6613-2005)</t>
  </si>
  <si>
    <t>0279</t>
  </si>
  <si>
    <t>termo de doaçao nº 6.188/05 FAPEMIG/UFOP (proc. 925-2005</t>
  </si>
  <si>
    <t>0280</t>
  </si>
  <si>
    <t>contrato nº 265434-CVRD/UFOP/FG proc. 7018-2005)</t>
  </si>
  <si>
    <t>0281</t>
  </si>
  <si>
    <t>contrato FG/UFOP-Prof. Fernando Gabriel (proc. 3558-2005)</t>
  </si>
  <si>
    <t>0282</t>
  </si>
  <si>
    <t>convenio UFOP/Município de Tiradentes/FEOP-proc. 4886-2005</t>
  </si>
  <si>
    <t>0283</t>
  </si>
  <si>
    <t>Convenio UFOP/FG-Profa. Maria Terezinha Bahia - proc.6281-2005</t>
  </si>
  <si>
    <t>0284</t>
  </si>
  <si>
    <t>convenio Novelis/UFP/FG-proc. 2460-2005</t>
  </si>
  <si>
    <t>0285</t>
  </si>
  <si>
    <t>convenio Municipio Ouro Preto/UFOP/FEOP-6931-2005</t>
  </si>
  <si>
    <t>0286</t>
  </si>
  <si>
    <t>1º termo aditivo Municipio Ouro Preto/UFOP-2369-2001</t>
  </si>
  <si>
    <t>0287</t>
  </si>
  <si>
    <t>convenio FAPEMIG/UFOP nº 5.14/05</t>
  </si>
  <si>
    <t>0288</t>
  </si>
  <si>
    <t>1º termo aditivo convenio UFOP/MUN. BARAO COCAIS/FEOP-3577-2005</t>
  </si>
  <si>
    <t>0289</t>
  </si>
  <si>
    <t>1º termo aditivo convenio UFOP/MUN. BOM JESUS DO AMPARO/FEOP-3578-2005</t>
  </si>
  <si>
    <t>0290</t>
  </si>
  <si>
    <t>1º termo aditivo convenio UFOP/MUN. CAETE/FEOP-3579-2005</t>
  </si>
  <si>
    <t>0291</t>
  </si>
  <si>
    <t>1º termo aditivo convenio UFOP/MUN. CATAS ALTAS/FEOP-3576-2005</t>
  </si>
  <si>
    <t>0292</t>
  </si>
  <si>
    <t>1º termo aditivo convenio UFOP/MUN. TAQUARAÇU DE MINAS/FEOP-3580-2005</t>
  </si>
  <si>
    <t>0293</t>
  </si>
  <si>
    <t>1º termo aditivo convenio UFOP/MUN. ITAMBE DO MATO DENTRO/FEOP-3581-2005</t>
  </si>
  <si>
    <t>0294</t>
  </si>
  <si>
    <t>convenio UFOP/MUN.DIO DE VASCONCELOS/FEOP-7161-2005</t>
  </si>
  <si>
    <t>0295</t>
  </si>
  <si>
    <t>convenio UFOP/MUN. ACAIACA/FEOP-7162-2005</t>
  </si>
  <si>
    <t>0296</t>
  </si>
  <si>
    <t>convenio UFOP/MUN. INHAUMA/FEOP-7163-2005</t>
  </si>
  <si>
    <t>0297</t>
  </si>
  <si>
    <t>convenio UFOP/MUN. MARIANA/FEOP-7164-2005</t>
  </si>
  <si>
    <t>0298</t>
  </si>
  <si>
    <t>convenio UFOP/MUN. ITABIRITO/FEOP-7165-2005</t>
  </si>
  <si>
    <t>0299</t>
  </si>
  <si>
    <t>contrato prestaçao serviços SEBRAE-BAHIA/FEOP/UFOP-6781-2005</t>
  </si>
  <si>
    <t>0300</t>
  </si>
  <si>
    <t>1º termo aditivo convenio CVRD/UFOP/FG-4598-2005</t>
  </si>
  <si>
    <t>0301</t>
  </si>
  <si>
    <t>1º termo aditivo convenio CVRD/UFOP/FG-2367-2005</t>
  </si>
  <si>
    <t>0302</t>
  </si>
  <si>
    <t>convenio UFOP/MUN.OURO PRETO/FEOP-6381-2005</t>
  </si>
  <si>
    <t>0303</t>
  </si>
  <si>
    <t>convenio estagio Informatica CMOP/UFOP-2652-2003</t>
  </si>
  <si>
    <t>0304</t>
  </si>
  <si>
    <t>convenio estagio Turismo CMOP/UFOP-2652-2003</t>
  </si>
  <si>
    <t>0305</t>
  </si>
  <si>
    <t>convenio estagio Ciencias Humanas e Sociais CMOP/UFOP-2652-2003</t>
  </si>
  <si>
    <t>0306</t>
  </si>
  <si>
    <t>convenio estagio Ativ. Juridicas CMOP/UFOP-2652-2003</t>
  </si>
  <si>
    <t>0307</t>
  </si>
  <si>
    <t>convenio estagio Letras CMOP/UFOP-2652-2003</t>
  </si>
  <si>
    <t>0308</t>
  </si>
  <si>
    <t>convenio estagio Eng.Produçao CMOP/UFOP-2652-2003</t>
  </si>
  <si>
    <t>0309</t>
  </si>
  <si>
    <t>2º termo aditivo ao conrato nº 69012/2000 USIMINAS/UFOP/FG-1037-2001</t>
  </si>
  <si>
    <t>0310</t>
  </si>
  <si>
    <t>Ordem de serviço nº 12-cont. nº 69012/2000-USIMINAS/UFOP/FG-1037-2001</t>
  </si>
  <si>
    <t>0311</t>
  </si>
  <si>
    <t>protocolo intençoes ROTARY OURO PRETO/UFOP-6288-2005</t>
  </si>
  <si>
    <t>0312</t>
  </si>
  <si>
    <t>2º termo aditivo ao convenio MJ/SDE/CFDD nº 024/2004. proc. 4009-2004</t>
  </si>
  <si>
    <t>0313</t>
  </si>
  <si>
    <t>acordo cooperaçao Universita CATANIA/UFOP-2233-2004</t>
  </si>
  <si>
    <t>0314</t>
  </si>
  <si>
    <t>convenio estagop FHEMIG/UFOP-3935-2002</t>
  </si>
  <si>
    <t>0315</t>
  </si>
  <si>
    <t>convenio estagio CALAMB MINASGEO-462-2006</t>
  </si>
  <si>
    <t>0316</t>
  </si>
  <si>
    <t>termo cooperaçao PDEE CAPES/UFOP-269-2006</t>
  </si>
  <si>
    <t>0317</t>
  </si>
  <si>
    <t>4º termo aditivo ao conv. CETEC/UEMG/UFOP-3747-97-95</t>
  </si>
  <si>
    <t>0318</t>
  </si>
  <si>
    <t>convenio Munic. SANTA CRUZ ESCALVAD/UFOP-529-2006</t>
  </si>
  <si>
    <t>0319</t>
  </si>
  <si>
    <t>1º termo aditivo ao contrato nº 10.65/205 RDM/UFOP-4545-2005</t>
  </si>
  <si>
    <t>0320</t>
  </si>
  <si>
    <t>termo cessao não onerosa generos alimenticios Centro Prom. Frederico Ozana-502-2006</t>
  </si>
  <si>
    <t>0321</t>
  </si>
  <si>
    <t>2º termo aditivo ao conv. Est. MG-Sec. Est. De Cultura-2574-2005</t>
  </si>
  <si>
    <t>0322</t>
  </si>
  <si>
    <t>contrato interc. Cientific e tecnologia CVRD/UFP/FG-361-2006</t>
  </si>
  <si>
    <t>0323</t>
  </si>
  <si>
    <t>contrato interc. Cientific e tecnologia CVRD/UFP/FG-Prof. Leonardo Lagoeiro-580-2006</t>
  </si>
  <si>
    <t>0324</t>
  </si>
  <si>
    <t>convenio PETROBRAS/UFOP/FEOP-1205-2004</t>
  </si>
  <si>
    <t>0325</t>
  </si>
  <si>
    <t>convenio estagio CMOP/UFOP area Filosofia-proc. 1815-2003</t>
  </si>
  <si>
    <t>0326</t>
  </si>
  <si>
    <t>convenio estagio CMOP/UFOP area Eng.Cont.Automaçao-proc. 1815-2003</t>
  </si>
  <si>
    <t>0327</t>
  </si>
  <si>
    <t>convenio nº 01/2006 SEMAE-OP/UFOP</t>
  </si>
  <si>
    <t>0328</t>
  </si>
  <si>
    <t>convenio nº 02/2006 SEMAE-OP/UFOP</t>
  </si>
  <si>
    <t>0329</t>
  </si>
  <si>
    <t xml:space="preserve">convenio Municipio OP/UFOP/FEOP (NEASPOC)-prc. 6777-2005 </t>
  </si>
  <si>
    <t>0330</t>
  </si>
  <si>
    <t>termo aditivo ao convenio geral UFOP/FEOP-proc.1300-2001</t>
  </si>
  <si>
    <t>0331</t>
  </si>
  <si>
    <t>convenio estagio Const. Barbosa Mello/UFOP-proc. 1910-2006</t>
  </si>
  <si>
    <t>0332</t>
  </si>
  <si>
    <t>convenio UFOP/FEOP-CPA/SINAES-proc. 7069-2005</t>
  </si>
  <si>
    <t>0333</t>
  </si>
  <si>
    <t>convenio UFOP/FEOP-Forum Letras 2005-proc. 7044-2005</t>
  </si>
  <si>
    <t>0334</t>
  </si>
  <si>
    <t>convenio UFOP/FEOP-SEED/MEC-proc. 7379-2005</t>
  </si>
  <si>
    <t>0335</t>
  </si>
  <si>
    <t>convenio UFOP/FEOP-FNDE-proc. 7469-2005</t>
  </si>
  <si>
    <t>0336</t>
  </si>
  <si>
    <t>convenio UFOP/FEOP-conv. 105/2005-SESu-proc. 7470-2005</t>
  </si>
  <si>
    <t>0337</t>
  </si>
  <si>
    <t>convenio UFOP/FEOP-Port. 047/2005-SESu-proc. 7471-2006</t>
  </si>
  <si>
    <t>0338</t>
  </si>
  <si>
    <t>convenio UFOP/FEOP-AO PLN 0051/2004-LOA-proc. 7472-2005</t>
  </si>
  <si>
    <t>0339</t>
  </si>
  <si>
    <t>convenio UFOP/FEOP-Portaria 078/2005-SESu-proc. 7473-2005</t>
  </si>
  <si>
    <t>0340</t>
  </si>
  <si>
    <t>conenio UFOP/FEOP-SUS-OP-proc. 7474-2005</t>
  </si>
  <si>
    <t>0341</t>
  </si>
  <si>
    <t>convenio UFOP/FEOP-ANDIFES,PROCEI,PROBASE,MAMBEMBE-proc. 7475-2005</t>
  </si>
  <si>
    <t>0342</t>
  </si>
  <si>
    <t>convenio UFOP/FEOP-MEC/SESu-proc. 7476-2005</t>
  </si>
  <si>
    <t>0343</t>
  </si>
  <si>
    <t>convenio estagio GRANDE HOTEL OP/UFOP-proc. 2008-2006</t>
  </si>
  <si>
    <t>0344</t>
  </si>
  <si>
    <t>1º termo aditivo ao contrato nº 4570008672-prc. 3510-2005</t>
  </si>
  <si>
    <t>0345</t>
  </si>
  <si>
    <t>convenio cooperaçao tecnicaUFOP/FG-proc.7010-2005</t>
  </si>
  <si>
    <t>0346</t>
  </si>
  <si>
    <t>1º termo aditivo ao convenio interinstitucional FG/UFOP/PMOP-proc. 6938-2005</t>
  </si>
  <si>
    <t>0347</t>
  </si>
  <si>
    <t>2º termo aditivo ao convenio interinstitucional FG/UFOP/PMOP-proc. 6938-2005</t>
  </si>
  <si>
    <t>0348</t>
  </si>
  <si>
    <t>contrato intercambio cientifico e tecnologico CVRD/UFOP/FG-proc. 1935-2006</t>
  </si>
  <si>
    <t>0349</t>
  </si>
  <si>
    <t>convenio estagio Municipio Mariana/UFOP/ICHS nº 007/2006-proc. 1130-2001</t>
  </si>
  <si>
    <t>0350</t>
  </si>
  <si>
    <t>convenio estagio Municipio Mariana/UFOP nº 008/2006-proc. 2761-2001</t>
  </si>
  <si>
    <t>0351</t>
  </si>
  <si>
    <t>convenio estagio FUNAFARMA/UFOP-proc. 2075-2006</t>
  </si>
  <si>
    <t>0352</t>
  </si>
  <si>
    <t>convenio UFOP/FG/DEGEO -proc. 579-2006</t>
  </si>
  <si>
    <t>0353</t>
  </si>
  <si>
    <t>convenio n. 019/06-Munic.Ouro Preto/UFOP/FEOP (1984-2006)</t>
  </si>
  <si>
    <t>0354</t>
  </si>
  <si>
    <t>termo cooperaçao UFMG/UFOP/FUNDEP (2103-2006</t>
  </si>
  <si>
    <t>0355</t>
  </si>
  <si>
    <t>convenio estagio UFMG/HC/UFOP (2404-2002)</t>
  </si>
  <si>
    <t>0356</t>
  </si>
  <si>
    <t>1º termo aditivo  ao convenio FEOP/UFOP - 7069-2005</t>
  </si>
  <si>
    <t>0357</t>
  </si>
  <si>
    <t>1º termo aditivo ao convenio FEOP/UFOP-7470-2005</t>
  </si>
  <si>
    <t>0358</t>
  </si>
  <si>
    <t>1º termo aditivo ao convenio FEOP/UFOP-7471-2005</t>
  </si>
  <si>
    <t>0359</t>
  </si>
  <si>
    <t>1º termo aditivo ao convenio FEOP/UFOP-7472-2005</t>
  </si>
  <si>
    <t>0360</t>
  </si>
  <si>
    <t>1º termo aditivo ao convenio FEOP/UFOP-7473-2005</t>
  </si>
  <si>
    <t>0361</t>
  </si>
  <si>
    <t>1º termo aditivo ao convenio FEOP/UFOP-7475-2005</t>
  </si>
  <si>
    <t>0362</t>
  </si>
  <si>
    <t>1º termo aditivo ao convenio FEOP/UFOP-7476-205</t>
  </si>
  <si>
    <t>0363</t>
  </si>
  <si>
    <t>ordem serviç nº 11-contrato nº 69012/2000-USIMINAS/UFOP/FG-proc. 1037-2001</t>
  </si>
  <si>
    <t>0364</t>
  </si>
  <si>
    <t>convenio UFOP/Municipio Catas Altas-proc. 2170-2006</t>
  </si>
  <si>
    <t>0365</t>
  </si>
  <si>
    <t>1º termo aditivo a convenio UFOP/FG-6281-2005</t>
  </si>
  <si>
    <t>0366</t>
  </si>
  <si>
    <t>convenio estagio MAPTEX Informatica do Brasil-proc. 2540-2006</t>
  </si>
  <si>
    <t>0367</t>
  </si>
  <si>
    <t>convenio cooperaçao nº 21742 IEL-proc. 2861-2002</t>
  </si>
  <si>
    <t>0368</t>
  </si>
  <si>
    <t>convenio UFOP/MUNICIPIO BARRA LONGA/FEOP-2621-2006</t>
  </si>
  <si>
    <t>0369</t>
  </si>
  <si>
    <t>convenio UFOP/MUNICIPIO ALVINOPOLIS/FEOP-2622-2006</t>
  </si>
  <si>
    <t>0370</t>
  </si>
  <si>
    <t>convenio UFOP/MUNICIPIO RIO DOCE/FEOP-2623-2006</t>
  </si>
  <si>
    <t>0371</t>
  </si>
  <si>
    <t>convenio CENTRO REFERENCIA DA JUVENTUDE-proc. 2624-2006</t>
  </si>
  <si>
    <t>0372</t>
  </si>
  <si>
    <t>4º termo aditivo ao convenio Municipio Joao Monlevade-proc. 2850-2002</t>
  </si>
  <si>
    <t>0373</t>
  </si>
  <si>
    <t>1º termo aditivo ao convenio FEOP/UFOP-proc. 7469-2005</t>
  </si>
  <si>
    <t>0374</t>
  </si>
  <si>
    <t>convenio estagio UFOP e MINERAÇAO CORUMBAENSE REUNIDA S/A-MCR-proc. 2697-2006</t>
  </si>
  <si>
    <t>0375</t>
  </si>
  <si>
    <t>convenio estagio PLANTAR SIDERURGICA S/A-proc.3335-2006</t>
  </si>
  <si>
    <t>0376</t>
  </si>
  <si>
    <t>contrato prest.serviços SEBRAE-BA/FEOP;UFOP-proc. 6781-2005</t>
  </si>
  <si>
    <t>0377</t>
  </si>
  <si>
    <t>convenio estagio GR S/A-proc.3339-2006</t>
  </si>
  <si>
    <t>0378</t>
  </si>
  <si>
    <t>convenio CMOP/UFOP/FEOP-curso Potugues-proc. 2657-2006</t>
  </si>
  <si>
    <t>0379</t>
  </si>
  <si>
    <t>convenio Programa de Estagio CIEE-MG-proc.3219-2006</t>
  </si>
  <si>
    <t>0380</t>
  </si>
  <si>
    <t>convenio PMOP n.034/06-Prog. Humanista - proc. 2456-2006</t>
  </si>
  <si>
    <t>0381</t>
  </si>
  <si>
    <t>convenio PMOP N. 042/06 - Programa Ouro Preto e Legal - proc. 2563-2006</t>
  </si>
  <si>
    <t>0382</t>
  </si>
  <si>
    <t>convenio SERCON nº 011/2006 FUNED-proc. 1986-2006</t>
  </si>
  <si>
    <t>0383</t>
  </si>
  <si>
    <t>termo aditivo ao convenio EMBRAPA/UFOP-proc. 1242-2001</t>
  </si>
  <si>
    <t>0384</t>
  </si>
  <si>
    <t>convenio FG/UFOP - Carlos A Pereira-proc. 6775-2005</t>
  </si>
  <si>
    <t>0385</t>
  </si>
  <si>
    <t>convenio UFOP/EM/DEMIN/FG - proc 6514-2005.</t>
  </si>
  <si>
    <t>0386</t>
  </si>
  <si>
    <t>1º termo aditivo ao conveno n. 009/2005 PMOP/UFOP-proc. 2369-201</t>
  </si>
  <si>
    <t>0387</t>
  </si>
  <si>
    <t>2º termo aditivo ao protoco PMOP/UFP - proc. 2369-2001</t>
  </si>
  <si>
    <t>0388</t>
  </si>
  <si>
    <t>2º termo aditivo ao conenio Municipio de Barao de Cocais-proc. 3577-2005</t>
  </si>
  <si>
    <t>0389</t>
  </si>
  <si>
    <t>convenio estagio CIMES-proc. 2765-2006</t>
  </si>
  <si>
    <t>0390</t>
  </si>
  <si>
    <t>contrato cessao onerosa predio da estaçao ferroviaria Ouro Preto-proc. 2143-2006</t>
  </si>
  <si>
    <t>0391</t>
  </si>
  <si>
    <t>termo doaçao nº 6.224/06 - FAPEMIG/UFOP-proc. 3803-2006</t>
  </si>
  <si>
    <t>0392</t>
  </si>
  <si>
    <t>convenio cooperaçao academico-cientifica SBAC-MG-proc. 1936-2006</t>
  </si>
  <si>
    <t>0393</t>
  </si>
  <si>
    <t>convenio Municipio Ouro Preto-programa INCULTEC-proc. 1933-2006</t>
  </si>
  <si>
    <t>0394</t>
  </si>
  <si>
    <t>2º termo aditivo ao conv. UFOP/FEOP-7476-2005</t>
  </si>
  <si>
    <t>0395</t>
  </si>
  <si>
    <t>3º termo aditivo ao conv. UFOP/FEOP-7475-2005</t>
  </si>
  <si>
    <t>0396</t>
  </si>
  <si>
    <t>convenio FEOP/UFOP--Fest.Inverno 2006- proc. 1749-2006</t>
  </si>
  <si>
    <t>0397</t>
  </si>
  <si>
    <t>contrato cooperaçao PETROBRAS/UFOP/FG-proc. 2245-2006</t>
  </si>
  <si>
    <t>0398</t>
  </si>
  <si>
    <t>convenio PMMariana-Fest.Inverno 2006-proc.4242-2006</t>
  </si>
  <si>
    <t>0399</t>
  </si>
  <si>
    <t>contrato consultoria FG/UFOP-proc.</t>
  </si>
  <si>
    <t>0400</t>
  </si>
  <si>
    <t>contrato consultoria Salvador FG/UFOP-proc.</t>
  </si>
  <si>
    <t>0401</t>
  </si>
  <si>
    <t>contrato consultoria Maria Jose FG/UFOP-proc.</t>
  </si>
  <si>
    <t>0402</t>
  </si>
  <si>
    <t>contrato consultoria Prof. Fernando Gabriel FG/UFOP-proc. 4022-2006</t>
  </si>
  <si>
    <t>0403</t>
  </si>
  <si>
    <t>convenio FG/UFOP Prof.Gustavo Peixoto-proc. 2272-2006</t>
  </si>
  <si>
    <t>0404</t>
  </si>
  <si>
    <t>convenio FG/UFOP-Prof. Cesar Mendonça-proc. 3336-2006</t>
  </si>
  <si>
    <t>0405</t>
  </si>
  <si>
    <t>contrato FG/UFOP de orientaçao de pesquisa-Prof. Jorge-proc.4327-2006</t>
  </si>
  <si>
    <t>0406</t>
  </si>
  <si>
    <t>contrato FG/UFOP de orientaçao de pesquisa-Prof. Jonas-proc.4326-2006</t>
  </si>
  <si>
    <t>0407</t>
  </si>
  <si>
    <t>contrato FG/UFOP de orientaçao de pesquisa-Prof. João Esmeraldo-proc.4325-2006</t>
  </si>
  <si>
    <t>0408</t>
  </si>
  <si>
    <t xml:space="preserve">termo de encerramento convênio CVRD/UFOP/FG-Prof. Gilberto Fernandes-proc. 602-2005 </t>
  </si>
  <si>
    <t>0409</t>
  </si>
  <si>
    <t>contrato CVRD/UFOP/FG-Prof. Issamu Endo-proc. 4287-2006</t>
  </si>
  <si>
    <t>0410</t>
  </si>
  <si>
    <t xml:space="preserve">convenio estagio nº 15/06 SEPLAG-proc.3407-2006 </t>
  </si>
  <si>
    <t>0411</t>
  </si>
  <si>
    <t>2º termo aditivo ao convenio FEOP/UFOP-proc. 7470-2005</t>
  </si>
  <si>
    <t>0412</t>
  </si>
  <si>
    <t>convenio PMOP n. 63/06-INCULTEC-proc. 1933-2006</t>
  </si>
  <si>
    <t>0413</t>
  </si>
  <si>
    <t>convenio FG/UFOP-pesquisa operacional aplicado a mineraçao-proc.4424-2006</t>
  </si>
  <si>
    <t>0414</t>
  </si>
  <si>
    <t>4º termo aditivo convenio FAPEMIG nº 10.36/03-prc. 980-2004</t>
  </si>
  <si>
    <t>0415</t>
  </si>
  <si>
    <t>convenio SESu-MEC/FEOP/UFOP - Fest. Inv.2006-proc. 4382-2006</t>
  </si>
  <si>
    <t>0416</t>
  </si>
  <si>
    <t>contrato consultoria FG/UFOP-profs. Claudio Bvieira e Fernando Leopoldo Kruger-proc. 1835-2006</t>
  </si>
  <si>
    <t>0417</t>
  </si>
  <si>
    <t>convenio Ufop/Munic.Santa Barbara-prog. PROBASE-proc. 6124-2005)</t>
  </si>
  <si>
    <t>P</t>
  </si>
  <si>
    <t>0418</t>
  </si>
  <si>
    <t>contrato cessao uso gratuito a AMMB-proc. 3399-2006</t>
  </si>
  <si>
    <t>0419</t>
  </si>
  <si>
    <t>contrato orientaçao pesquisa FG/UFOP-jader martins- proc. 4486-2006</t>
  </si>
  <si>
    <t>0420</t>
  </si>
  <si>
    <t>contrato orientaçao pesquisa FG/UFOP-wilson trigueiro-proc. 4487-2006</t>
  </si>
  <si>
    <t>0421</t>
  </si>
  <si>
    <t>contrato cessao uso gratuito terreno para FMC-proc. 4425-2006</t>
  </si>
  <si>
    <t>0422</t>
  </si>
  <si>
    <t>contrato parceiria CAEM-proc. 2804-2006</t>
  </si>
  <si>
    <t>0423</t>
  </si>
  <si>
    <t>convenio UFOP/FEOP-curso gestao alimentos-proc. 3949-2006</t>
  </si>
  <si>
    <t>0424</t>
  </si>
  <si>
    <t>contrato FG/UFOP orentaçao CLAUDIO-proc. 4441-2006</t>
  </si>
  <si>
    <t>0425</t>
  </si>
  <si>
    <t>contrato FG/UFOP orientaçao ELOISIO-proc.4439-2006</t>
  </si>
  <si>
    <t>0426</t>
  </si>
  <si>
    <t>convenio UFOP/FEOP-Fest.Inverno 2006-proc. 4382-2006</t>
  </si>
  <si>
    <t>0427</t>
  </si>
  <si>
    <t>convenio FG/UFOP-Prof. Eloisio Q Pena e Graciliano D Francisco-proc. 1834-2006</t>
  </si>
  <si>
    <t>0428</t>
  </si>
  <si>
    <t>contrato de provisao de recursos p/pesquisa da DNDi-2970-2005</t>
  </si>
  <si>
    <t>0429</t>
  </si>
  <si>
    <t>protocolo cooperaçao tecnica CNPqxUFOP-proc. 4576-2006</t>
  </si>
  <si>
    <t>0430</t>
  </si>
  <si>
    <t>1º termo aditivo ao convenio conc.bolsas FAPEMIG nº 5.14/05-proc.273-2006</t>
  </si>
  <si>
    <t>0431</t>
  </si>
  <si>
    <t>1º convenio UFOP/ISB-desenv. software-6518-2006</t>
  </si>
  <si>
    <t>0432</t>
  </si>
  <si>
    <t>2º termo aditivo ao conv. AMSTERDAM SAUER JOALHEIROS-988-2004</t>
  </si>
  <si>
    <t>0433</t>
  </si>
  <si>
    <t>termo aditivo ao conv. GEMIG/GEMIG GT/UFOP-3510-2005</t>
  </si>
  <si>
    <t>0434</t>
  </si>
  <si>
    <t>convenio FG/UFP-Prof. Versiane Albis Leao-2764-2006</t>
  </si>
  <si>
    <t>0435</t>
  </si>
  <si>
    <t>acordo cooperaçao UNIVERSITÉ BORDEAUX 3-PROC. 3898-2005</t>
  </si>
  <si>
    <t>0436</t>
  </si>
  <si>
    <t>3º termo aditivo conv. Execuçao parcial de projetos-proc. 8592-2004</t>
  </si>
  <si>
    <t>0437</t>
  </si>
  <si>
    <t>5º termo aditivo ao conv. Cooperaçao tecnica SEDES/UVV-ES-573-2002</t>
  </si>
  <si>
    <t>0438</t>
  </si>
  <si>
    <t>contrato cesao uso gratuito imovel em BH-Secretaria do Patrimonio da Uniao-6537-2005</t>
  </si>
  <si>
    <t>0439</t>
  </si>
  <si>
    <t>acordo cooperaçao Univers.COIMBRA-3431-2006</t>
  </si>
  <si>
    <t>0440</t>
  </si>
  <si>
    <t>termo de cooperaçao PETROBRAS e outros-4981-2006</t>
  </si>
  <si>
    <t>0441</t>
  </si>
  <si>
    <t>contrato cessao gratuita de imovel da UFOP p/Poder Judiciario MG (SIAME)-4700-2006</t>
  </si>
  <si>
    <t>0442</t>
  </si>
  <si>
    <t>convenio estagio PMOuro Branco - proc. 5106-2006</t>
  </si>
  <si>
    <t>0443</t>
  </si>
  <si>
    <t>acordo cooperaçao UNESCO-proc 7019-2005</t>
  </si>
  <si>
    <t>0444</t>
  </si>
  <si>
    <t>convenio cooperaçao AACOB-PROC. 1349-2004</t>
  </si>
  <si>
    <t>0445</t>
  </si>
  <si>
    <t>convenio estagio IHM Engenharia e Sistemas de Autmaçao</t>
  </si>
  <si>
    <t>0446</t>
  </si>
  <si>
    <t>convenio estagio Industria Carbonifera rio Deserto</t>
  </si>
  <si>
    <t>0447</t>
  </si>
  <si>
    <t>convenio CMOP-curso treinamento Cerimonial-proc. 3260-2006</t>
  </si>
  <si>
    <t>0448</t>
  </si>
  <si>
    <t>convenio GERDAU AÇOMINAS curso treinamento-proc. 2785-2006</t>
  </si>
  <si>
    <t>0449</t>
  </si>
  <si>
    <t>1º termo aditivo ao conv. 7474-2005</t>
  </si>
  <si>
    <t>0450</t>
  </si>
  <si>
    <t>1º termo aditivo convenio NOVELIS-PROC. 2460-2005</t>
  </si>
  <si>
    <t>0451</t>
  </si>
  <si>
    <t>convenio PMOP reforço escolar e formaçao musical - proc. 5389-2006</t>
  </si>
  <si>
    <t>0452</t>
  </si>
  <si>
    <t>convenio PMOP - prog. Jovens de Ouro - proc. 4866-2006</t>
  </si>
  <si>
    <t>0453</t>
  </si>
  <si>
    <t>convenio FUNEC/UNEC/UFOP/FEOP-proc. 5595-2006</t>
  </si>
  <si>
    <t>0454</t>
  </si>
  <si>
    <t>convenio cooperaçao FESMP-MG/CEAF-MPMG/UFOP/FG-proc. 6783-2005</t>
  </si>
  <si>
    <t>0455</t>
  </si>
  <si>
    <t>convenio Municipio BERILO - proc. 5961-2006</t>
  </si>
  <si>
    <t>0456</t>
  </si>
  <si>
    <t>contrato FG/UFOP-Fernando Gabriel-proc. 5391-2006</t>
  </si>
  <si>
    <t>0457</t>
  </si>
  <si>
    <t>2º convenio ISB: software SSGA-proc. 6518-2005</t>
  </si>
  <si>
    <t>0458</t>
  </si>
  <si>
    <t>1º termo aditivo conv. SEMAE-OP n.02-proc.623-2006</t>
  </si>
  <si>
    <t>0459</t>
  </si>
  <si>
    <t>2º termo aditivo conv. UFOP/FEOP-proc. 7469-2005</t>
  </si>
  <si>
    <t>0460</t>
  </si>
  <si>
    <t>contrato FG/UFOP-Claudio B Vieira-proc. 6136-2006</t>
  </si>
  <si>
    <t>0461</t>
  </si>
  <si>
    <t>convenio estagio ODEBRECHT-proc.6316-2006</t>
  </si>
  <si>
    <t>0462</t>
  </si>
  <si>
    <t>convenio n. 009/ANTT/2006-proc.6615-2006</t>
  </si>
  <si>
    <t>0463</t>
  </si>
  <si>
    <t>convenio estagio IPHAN/MUSEU INCONFIDENCIA-proc. 1960-2002</t>
  </si>
  <si>
    <t>0464</t>
  </si>
  <si>
    <t>contrato FG/UFOP-Marcelo Martins-proc.6292-2006</t>
  </si>
  <si>
    <t>0465</t>
  </si>
  <si>
    <t>3º termo aditivo ao convenio insterinstitucional FG/UFOP/PMOP-proc.6938-2005</t>
  </si>
  <si>
    <t>0466</t>
  </si>
  <si>
    <t>4º termo aditivo ao convenio insterinstitucional FG/UFOP/PMOP-proc.6938-2005</t>
  </si>
  <si>
    <t>0467</t>
  </si>
  <si>
    <t>5º termo aditivo ao convenio insterinstitucional FG/UFOP/PMOP-proc.6938-2005</t>
  </si>
  <si>
    <t>0468</t>
  </si>
  <si>
    <t>convenio Municipio TOCANTINS-Midias Educaçao-proc. 5547-2006</t>
  </si>
  <si>
    <t>0469</t>
  </si>
  <si>
    <t>convenio Secretaria de Estado de Educação de MG-proc. 2171-2006</t>
  </si>
  <si>
    <t>0470</t>
  </si>
  <si>
    <t>2º termo aditivo ao convenio n. 019/2006 PMOP-proc. 1984-2006</t>
  </si>
  <si>
    <t>0471</t>
  </si>
  <si>
    <t>2º termo aditivo contrato 2205/2005 RDM-proc. 4545-2005</t>
  </si>
  <si>
    <t>0472</t>
  </si>
  <si>
    <t>convenio Municipio BARAO COCAIS-Midias Educaçao-proc. 5169-2006</t>
  </si>
  <si>
    <t>0473</t>
  </si>
  <si>
    <t>convenio Municipio BERILO-Midias Educaçao-proc. 5545-2006</t>
  </si>
  <si>
    <t>0474</t>
  </si>
  <si>
    <t>convenio Municipio JEQUERI-Midias Educaçao-proc. 5542-2006</t>
  </si>
  <si>
    <t>0475</t>
  </si>
  <si>
    <t>convenio Municipio MARIPA DE MINAS-Midias Educaçao-proc. 5543-2006</t>
  </si>
  <si>
    <t>0476</t>
  </si>
  <si>
    <t>convenio Municipio OURO PRETO-Midias Educaçao-proc. 5546-2006</t>
  </si>
  <si>
    <t>0477</t>
  </si>
  <si>
    <t>convenio Municipio TIMOTEO-Midias Educaçao-proc. 5544-2006</t>
  </si>
  <si>
    <t>0478</t>
  </si>
  <si>
    <t>convenio estagio SAAE-ITABIRITO-proc. 2655-2005</t>
  </si>
  <si>
    <t>0479</t>
  </si>
  <si>
    <t>convenio estagio UNIPAC-2720-2004</t>
  </si>
  <si>
    <t>0480</t>
  </si>
  <si>
    <t>convenio estagio ACCENTURE-6667-2006</t>
  </si>
  <si>
    <t>0481</t>
  </si>
  <si>
    <t>1º termo aditivo ao conv. Nº 4600001719 GERDAU ÇMINAS-proc. 172-2005</t>
  </si>
  <si>
    <t>0482</t>
  </si>
  <si>
    <t>convenio UFOP/FEOP-forum letras 206-proc. 4116-2006</t>
  </si>
  <si>
    <t>0483</t>
  </si>
  <si>
    <t>1º termo aditivo ao conv. UFOP/FEOP 7379-2005</t>
  </si>
  <si>
    <t>0484</t>
  </si>
  <si>
    <t>2º termo aditivo ao conv. UFOP/FEOP 7379-2005</t>
  </si>
  <si>
    <t>0485</t>
  </si>
  <si>
    <t>3º termo aditivo ao conv. UFOP/FEOP 7476-2005</t>
  </si>
  <si>
    <t>0486</t>
  </si>
  <si>
    <t>1º termo aditivo ao contrato CVRD-proc. 361-2006</t>
  </si>
  <si>
    <t>0487</t>
  </si>
  <si>
    <t>10º termo aditivo ao convenio geral V&amp;M-3131-2001</t>
  </si>
  <si>
    <t>0488</t>
  </si>
  <si>
    <t>6º termo aditivo ao protocolo FG-1119-2004</t>
  </si>
  <si>
    <t>0489</t>
  </si>
  <si>
    <t>contrato FG/UFOP-Marcelo Martins-6703-2006</t>
  </si>
  <si>
    <t>0490</t>
  </si>
  <si>
    <t>convenio cooperaçao tecnica FUNASA-proc. 6539-2006</t>
  </si>
  <si>
    <t>0491</t>
  </si>
  <si>
    <t>convenio PMOP nº 96/06 - internato rural - 5959-2006</t>
  </si>
  <si>
    <t>0492</t>
  </si>
  <si>
    <t>5º termo aditivo ao convenio PMJOAO MONLEVADE-3146-2002</t>
  </si>
  <si>
    <t>0493</t>
  </si>
  <si>
    <t>1º termo aditivo ao contrato n 6000.0019839.06.2 PETROBRAS-proc. 2245-2006</t>
  </si>
  <si>
    <t>0494</t>
  </si>
  <si>
    <t>termo aditivo ao convenio geral ACESITA/UFOP-EM-proc. 1441-2001</t>
  </si>
  <si>
    <t>0495</t>
  </si>
  <si>
    <t>convenio UFOP/ICHS/DEEDU/FEOPproc. 6289-2005</t>
  </si>
  <si>
    <t>0496</t>
  </si>
  <si>
    <t>convenio estagio MBR-proc. 7197-2006</t>
  </si>
  <si>
    <t>0497</t>
  </si>
  <si>
    <t>convenio estagio FOP-proc. 6810-2006</t>
  </si>
  <si>
    <t>0498</t>
  </si>
  <si>
    <t>convenio UFOP/FG-prof. Carlos Alberto-7011-2006</t>
  </si>
  <si>
    <t>0499</t>
  </si>
  <si>
    <t>contrato UFOP/FG-Claudio B Vieira-6940-2006</t>
  </si>
  <si>
    <t>0500</t>
  </si>
  <si>
    <t>contrato UFOP/FG-Claudio B Viera e Fernando L vn Kruger-6939-2006</t>
  </si>
  <si>
    <t>0501</t>
  </si>
  <si>
    <t>convenio estagio FOCO RECURSOS HUMANOS-7394-2006</t>
  </si>
  <si>
    <t>0502</t>
  </si>
  <si>
    <t>convenio estagio Farmacia ANAGALLIS-</t>
  </si>
  <si>
    <t>0503</t>
  </si>
  <si>
    <t>convenio estagio Farmacia Manipulaçao VALENTE DE MELO-</t>
  </si>
  <si>
    <t>0504</t>
  </si>
  <si>
    <t>convenio estagio Homeopatia e Produtos Naturais SÃO LUCAS-</t>
  </si>
  <si>
    <t>0505</t>
  </si>
  <si>
    <t>convenio estagio SEMPER-210-2000</t>
  </si>
  <si>
    <t>0506</t>
  </si>
  <si>
    <t>contrato UFOP/FG-Waldyr Lopes-7478-2006</t>
  </si>
  <si>
    <t>0507</t>
  </si>
  <si>
    <t>contrato UFOP/FG-Paulo Cesar-7479-2006</t>
  </si>
  <si>
    <t>0508</t>
  </si>
  <si>
    <t>convenio estagio BELOTUR-7061-2006</t>
  </si>
  <si>
    <t>0509</t>
  </si>
  <si>
    <t>4º termo aditivo convenio 8592-2004</t>
  </si>
  <si>
    <t>0510</t>
  </si>
  <si>
    <t>2º termo aditivo conv concessao de bolsas nº 5.14/05 FAPEMIG-273-2006</t>
  </si>
  <si>
    <t>0511</t>
  </si>
  <si>
    <t>contrato direitos e obrigaçoes propriedade intelectual UFV-3420-2006</t>
  </si>
  <si>
    <t>0512</t>
  </si>
  <si>
    <t>3º termo aditivo conv UFOP/FEOP-7379-2005</t>
  </si>
  <si>
    <t>0513</t>
  </si>
  <si>
    <t>contrato FG/UFOP-Fernando Gabriel--7982-2006</t>
  </si>
  <si>
    <t>0514</t>
  </si>
  <si>
    <t>convenio estagio QW RECURSOS HUMANOS-8046-2006</t>
  </si>
  <si>
    <t>0515</t>
  </si>
  <si>
    <t>contrato UFOP/FG-Fernando Gabriel e outros-6562-2006</t>
  </si>
  <si>
    <t>0516</t>
  </si>
  <si>
    <t>2º termo aditivo ao conv. 7471-2005</t>
  </si>
  <si>
    <t>0517</t>
  </si>
  <si>
    <t>2º termo aditivo ao conv. 7473-2005</t>
  </si>
  <si>
    <t>0518</t>
  </si>
  <si>
    <t>13º termo aditivo ao conv. Geral V&amp;M do Brasil-3131-2001</t>
  </si>
  <si>
    <t>0519</t>
  </si>
  <si>
    <t>3º termo aditivo conv. UFOP/FEOP 7475-2006</t>
  </si>
  <si>
    <t>0520</t>
  </si>
  <si>
    <t>convenio estatio NEXTECH LTDA.-8240-2006</t>
  </si>
  <si>
    <t>0521</t>
  </si>
  <si>
    <t>protocolo cooperaçao UNIV CATLICA PORTUGUESA-8113-2006</t>
  </si>
  <si>
    <t>0522</t>
  </si>
  <si>
    <t>termo aditivo EMBARE-proc.3754-2004</t>
  </si>
  <si>
    <t>0523</t>
  </si>
  <si>
    <t>1º termo aditivo contrato CVRD-3446-2005</t>
  </si>
  <si>
    <t>0524</t>
  </si>
  <si>
    <t>acordo cooperaçao estagios CEDEP-8288-2006</t>
  </si>
  <si>
    <t>0525</t>
  </si>
  <si>
    <t>acordo cooperaçao estagios NUBE-8288-2006</t>
  </si>
  <si>
    <t>0526</t>
  </si>
  <si>
    <t xml:space="preserve">convenio estagio atividades juridicas CMOP-1815-2003 </t>
  </si>
  <si>
    <t>0527</t>
  </si>
  <si>
    <t>convenio estagio area ciencias humanas e sociais CMOP-2652-2003</t>
  </si>
  <si>
    <t>0528</t>
  </si>
  <si>
    <t>convenio estagio area informatica CMOP-2652-2003</t>
  </si>
  <si>
    <t>0529</t>
  </si>
  <si>
    <t>convenio estagio area turismo CMOP-2652-2003</t>
  </si>
  <si>
    <t>0530</t>
  </si>
  <si>
    <t>convenio estagio area eng. produçao CMOP-2652-2003</t>
  </si>
  <si>
    <t>0531</t>
  </si>
  <si>
    <t>convenio estagio area filosofia CMOP-2652-2003</t>
  </si>
  <si>
    <t>0532</t>
  </si>
  <si>
    <t>convenio estagio area eng. Controle e automaçao CMOP-2652-2003</t>
  </si>
  <si>
    <t>0533</t>
  </si>
  <si>
    <t>convenio estagio area letras CMOP-2652-2003</t>
  </si>
  <si>
    <t>0534</t>
  </si>
  <si>
    <t>contrato CVRD Issamu Endo - 6750-2006</t>
  </si>
  <si>
    <t>0535</t>
  </si>
  <si>
    <t>convenio FINEP 01.06.1257.00-Versiane A Leao-8151-2004</t>
  </si>
  <si>
    <t>0536</t>
  </si>
  <si>
    <t>convenio estagio STRAIGHT-191-2007</t>
  </si>
  <si>
    <t>0537</t>
  </si>
  <si>
    <t>Aditivo 01 ao convenio PETROBRAS 0050.0018931.06.4-1205-2004</t>
  </si>
  <si>
    <t>0538</t>
  </si>
  <si>
    <t>6º termo aditivo convenio interinstitucional UFOP/PMOP/FG-6938-2005</t>
  </si>
  <si>
    <t>0539</t>
  </si>
  <si>
    <t>7º termo aditivo convenio interinstitucional UFOP/PMOP/FG-6938-2005</t>
  </si>
  <si>
    <t>0540</t>
  </si>
  <si>
    <t>OS CT10004868 CST-1143-2001</t>
  </si>
  <si>
    <t>0541</t>
  </si>
  <si>
    <t>OS CT10004867 CST-1143-2001</t>
  </si>
  <si>
    <t>0542</t>
  </si>
  <si>
    <t>convenio UFOP/FEOP-7874-2006.</t>
  </si>
  <si>
    <t>0543</t>
  </si>
  <si>
    <t>contrato FEOP/UFOP-Carlos Frederico-5430-2006</t>
  </si>
  <si>
    <t>0544</t>
  </si>
  <si>
    <t>2º termo aditivo contrato CVRD-Issamu Endo-8173-2004</t>
  </si>
  <si>
    <t>0545</t>
  </si>
  <si>
    <t>2º termo aditivo ao convenio nº 180/2005 UFLA-6349-2005</t>
  </si>
  <si>
    <t>0546</t>
  </si>
  <si>
    <t>1º termo aditivo com contrato CVRD-Leonardo Lagoeiro-580-2006</t>
  </si>
  <si>
    <t>0547</t>
  </si>
  <si>
    <t>convenio estagio Nutriçao HOSPITAL LIFE CENTER-6872-2006</t>
  </si>
  <si>
    <t>0548</t>
  </si>
  <si>
    <t>convenio intercambio UFJF-3580-2000</t>
  </si>
  <si>
    <t>0549</t>
  </si>
  <si>
    <t>2º termo aditivo ao contrato CVRD-Gilberto Fernandes-4598-2005</t>
  </si>
  <si>
    <t>0550</t>
  </si>
  <si>
    <t>4º termo aditivo convenio SEC/MG-2574-2005</t>
  </si>
  <si>
    <t>0551</t>
  </si>
  <si>
    <t>contrato AUSTRAL-fase2-383-2007</t>
  </si>
  <si>
    <t>0552</t>
  </si>
  <si>
    <t>contrato MUCURI-382-2007</t>
  </si>
  <si>
    <t>0553</t>
  </si>
  <si>
    <t>contrato SINALIZAÇAO INTERPRETATIVA PATRIMONIO-438-2007</t>
  </si>
  <si>
    <t>0554</t>
  </si>
  <si>
    <t>3º termo aditivo ao conv. UFOP/FEOP-7470-2005</t>
  </si>
  <si>
    <t>0555</t>
  </si>
  <si>
    <t>contrato BRANDT-275-2007</t>
  </si>
  <si>
    <t>0556</t>
  </si>
  <si>
    <t>protocolo cooperaçao BIREME-460-2007</t>
  </si>
  <si>
    <t>0557</t>
  </si>
  <si>
    <t>convenio estagio MUSEU ORATORIO-788-2007</t>
  </si>
  <si>
    <t>0558</t>
  </si>
  <si>
    <t>3º termo aditivo conv UFOP/FEOP 7469-2005</t>
  </si>
  <si>
    <t>0559</t>
  </si>
  <si>
    <t>1º termo aditivo conv. CVRD- 1935-2006</t>
  </si>
  <si>
    <t>0560</t>
  </si>
  <si>
    <t>3º termo aditivo conv. UFOP/FG-6281-2005</t>
  </si>
  <si>
    <t>0561</t>
  </si>
  <si>
    <t>convenio estagio MUSEU DAS REDUÇOES-1078-2007</t>
  </si>
  <si>
    <t>0562</t>
  </si>
  <si>
    <t>convenio estagio MUNIC. NAZARENO-1077-2007</t>
  </si>
  <si>
    <t>0563</t>
  </si>
  <si>
    <t>contrato intercambio CVRD-Gilberto Fernandes-1357-2007</t>
  </si>
  <si>
    <t>0564</t>
  </si>
  <si>
    <t>termo encerramento contrato CVRD-Leonardo Lagoeiro-580-2006</t>
  </si>
  <si>
    <t>0565</t>
  </si>
  <si>
    <t>4º termo aditivo conv UFOP/FEOP-7475-2005</t>
  </si>
  <si>
    <t>0566</t>
  </si>
  <si>
    <t>convenio  RNP-5317-2006</t>
  </si>
  <si>
    <t>0567</t>
  </si>
  <si>
    <t>convenio UFOP-ENUT/FG-6789-2006</t>
  </si>
  <si>
    <t>0568</t>
  </si>
  <si>
    <t>contrato FEOP/UFOP-Geraldo Magela-8216-2006</t>
  </si>
  <si>
    <t>0569</t>
  </si>
  <si>
    <t>3º termo aditivo conv UFOP/FEOP-7471-2005</t>
  </si>
  <si>
    <t>0570</t>
  </si>
  <si>
    <t>convenio PMOP midias educaçao-5546-2006</t>
  </si>
  <si>
    <t>0571</t>
  </si>
  <si>
    <t>convenio estagio CERRO VANGUARDIA-524-2007</t>
  </si>
  <si>
    <t>0572</t>
  </si>
  <si>
    <t>convenio COPASA-MG-Claudia Guedes-843-2007</t>
  </si>
  <si>
    <t>0573</t>
  </si>
  <si>
    <t>1º termo aditivo conv. Sta. Cruz Escalvado-529-2006</t>
  </si>
  <si>
    <t>0574</t>
  </si>
  <si>
    <t>3º termo aditivo covenio FAPEMIG nº 5.14/05-273-2006</t>
  </si>
  <si>
    <t>0575</t>
  </si>
  <si>
    <t>contrato FG/UFOP-NEASPOC/IER-6941-2006</t>
  </si>
  <si>
    <t>0576</t>
  </si>
  <si>
    <t>3º termo aditivo convenio PMOP 009/05-2369-2001</t>
  </si>
  <si>
    <t>0577</t>
  </si>
  <si>
    <t>convenio estagio CIFLUMINENSE-1352-2007</t>
  </si>
  <si>
    <t>0578</t>
  </si>
  <si>
    <t>protocolo intençoes Univ. LISBOA-352-2007</t>
  </si>
  <si>
    <t>0579</t>
  </si>
  <si>
    <t>convenio estagio HOSPITAL MONSENHOR HORTA-1353-2007</t>
  </si>
  <si>
    <t>0580</t>
  </si>
  <si>
    <t>convenio estagio COSIPA-1355-2007</t>
  </si>
  <si>
    <t>0581</t>
  </si>
  <si>
    <t>convenio UFOP/FEOP - PROFORMAR-7875-2006</t>
  </si>
  <si>
    <t>0582</t>
  </si>
  <si>
    <t>convenio UFOP/FEOP - EP 11110016 - 7936-2006</t>
  </si>
  <si>
    <t>0583</t>
  </si>
  <si>
    <t>convenio UFOP/FEOP - EP 90230006- 7937-2006</t>
  </si>
  <si>
    <t>0584</t>
  </si>
  <si>
    <t>convenio UFOP/FEOP - CURSO MEDICINA - 7943-2006</t>
  </si>
  <si>
    <t>0585</t>
  </si>
  <si>
    <t>convenio UFOP/FEOP - CPGIRSU - 8239-2006</t>
  </si>
  <si>
    <t>0586</t>
  </si>
  <si>
    <t>convenio UFOP/FEOP - EP 19420019 - 8328-2006</t>
  </si>
  <si>
    <t>0587</t>
  </si>
  <si>
    <t>convenio UFOP/FEOP - MORADIA ESTUDANTIL - 8513-2006</t>
  </si>
  <si>
    <t>0588</t>
  </si>
  <si>
    <t>convenio UFOP/FEOP - IPES MINEIRA - 8691-2006</t>
  </si>
  <si>
    <t>0589</t>
  </si>
  <si>
    <t>convenio UFOP/FEOP - ANDIFES - 8692-2006</t>
  </si>
  <si>
    <t>0590</t>
  </si>
  <si>
    <t>convenio UFOP/FEOP - CURSOS DIREITO E TURISMO - 8693-2006</t>
  </si>
  <si>
    <t>0591</t>
  </si>
  <si>
    <t>5º termo aditivo conv. UFOP/FG - EXEC PARCIAL DE PROJETOS DE CONVENIOS - 8592-2004</t>
  </si>
  <si>
    <t>0592</t>
  </si>
  <si>
    <t>convenio estagio MUSEU ALEIJADINHO-1147-2004</t>
  </si>
  <si>
    <t>0593</t>
  </si>
  <si>
    <t>4º termo aditivo conv UFOP/FEOP-7476-2005</t>
  </si>
  <si>
    <t>0594</t>
  </si>
  <si>
    <t>3º termo aditivo conv UFOP/FEOP-7473-2005</t>
  </si>
  <si>
    <t>0595</t>
  </si>
  <si>
    <t>convenio estagio PEDRAS CONGONHAS-</t>
  </si>
  <si>
    <t>0596</t>
  </si>
  <si>
    <t>11º termo aditivo ao convenio geral V &amp; M do Brasil-3131-2001</t>
  </si>
  <si>
    <t>0597</t>
  </si>
  <si>
    <t>14º termo aditivo ao convenio geral V &amp; M do Brasil-3131-2001</t>
  </si>
  <si>
    <t>0598</t>
  </si>
  <si>
    <t>contrato coordenaçao projeto UFOP/FEOP-8216-2006</t>
  </si>
  <si>
    <t>0599</t>
  </si>
  <si>
    <t>convenio  execuçao proj. UFOP/FEOP-7875-2006</t>
  </si>
  <si>
    <t>0600</t>
  </si>
  <si>
    <t>convenio execuçao proj. UFOP/FEOP-7943-2006</t>
  </si>
  <si>
    <t>0601</t>
  </si>
  <si>
    <t>convenio execuçao proj. UFOP/FEOP-8328-2007</t>
  </si>
  <si>
    <t>0602</t>
  </si>
  <si>
    <t>convenio execuçao proj. UFOP/FEOP-8513-2008</t>
  </si>
  <si>
    <t>0603</t>
  </si>
  <si>
    <t>convenio execuçao proj. UFOP/FEOP-8513-2009</t>
  </si>
  <si>
    <t>0604</t>
  </si>
  <si>
    <t>convenio execuçao proj. UFOP/FEOP-8692-2010</t>
  </si>
  <si>
    <t>0605</t>
  </si>
  <si>
    <t>convenio execuçao proj. UFOP/FEOP-8693-2011</t>
  </si>
  <si>
    <t>0606</t>
  </si>
  <si>
    <t>convenio UFOP/MUNICIPIO BARAO COCAIS/FEOP-</t>
  </si>
  <si>
    <t>0607</t>
  </si>
  <si>
    <t>contrato FG/UFOP - VOTORANTIM VERSIANE-1706-2007</t>
  </si>
  <si>
    <t>0608</t>
  </si>
  <si>
    <t>contrato PETROBRAS n 6000.0030066.07.2-869-2007</t>
  </si>
  <si>
    <t>0609</t>
  </si>
  <si>
    <t>contrato FG/UFOP-Cesar Mendonça-2103-2007</t>
  </si>
  <si>
    <t>0610</t>
  </si>
  <si>
    <t>acordo interunivesitario UNIVESITE PROVENCE-74-2001</t>
  </si>
  <si>
    <t>0611</t>
  </si>
  <si>
    <t>convenio estagio ADOP-2888-2007</t>
  </si>
  <si>
    <t>0612</t>
  </si>
  <si>
    <t>convenio estagio CNEN-CDTN-3046-2005</t>
  </si>
  <si>
    <t>0613</t>
  </si>
  <si>
    <t>contrato CVRD/UFOP/FG-Geraldo Magela da Costa-2887-2007</t>
  </si>
  <si>
    <t>0614</t>
  </si>
  <si>
    <t>1º termo aditivo contrato CVRD/UFOP/FG-Issamu Endo-6750-2006</t>
  </si>
  <si>
    <t>0615</t>
  </si>
  <si>
    <t>convenio estagio CRIDES-3002-2007</t>
  </si>
  <si>
    <t>0616</t>
  </si>
  <si>
    <t>1º termo aditivo ao contrato FG/UFOP-Salvador G Santos-4202-2006</t>
  </si>
  <si>
    <t>0617</t>
  </si>
  <si>
    <t>2º termo aditivo ao contrato FG/UFOP-Maria Jose--4288-2006</t>
  </si>
  <si>
    <t>0618</t>
  </si>
  <si>
    <t>contrato cessa uso gratuito FMC-3044-2007</t>
  </si>
  <si>
    <t>0619</t>
  </si>
  <si>
    <t>convenio estagio MINERITA MINERIOS ITAUNA-3001-2007</t>
  </si>
  <si>
    <t>0620</t>
  </si>
  <si>
    <t>contrato cessao direitos patrimoniais pedido de patente-3274-2005</t>
  </si>
  <si>
    <t>0621</t>
  </si>
  <si>
    <t>convenio nº 02/2005 FAOP/CEFET/UFOP-3036-2005</t>
  </si>
  <si>
    <t>0622</t>
  </si>
  <si>
    <t>1º termo aditivo contrato FEOP/UFOP-Geraldo Magela-8216-2006</t>
  </si>
  <si>
    <t>0623</t>
  </si>
  <si>
    <t>convenio estagio PROMINAS-3385-2007</t>
  </si>
  <si>
    <t>0624</t>
  </si>
  <si>
    <t>1º termo aditivo conv MORADIA ESTUDANTIL-8513-2006</t>
  </si>
  <si>
    <t>0625</t>
  </si>
  <si>
    <t>acordo cooperaçao ENSMP-FRANÇA-7137-2006</t>
  </si>
  <si>
    <t>0626</t>
  </si>
  <si>
    <t>contrato cessao direitos patrimoniais ADRIANA FIGUEIREDO e outros-7227-2006</t>
  </si>
  <si>
    <t>0627</t>
  </si>
  <si>
    <t>1º termo aditivo conv UFOP/FEOP-8513-2006</t>
  </si>
  <si>
    <t>0628</t>
  </si>
  <si>
    <t>1º termo aditivo conv UFOP/FEOP-7943-2006</t>
  </si>
  <si>
    <t>0629</t>
  </si>
  <si>
    <t>1º termo aditivo conv UFOP/FEOP-8693-2006</t>
  </si>
  <si>
    <t>0630</t>
  </si>
  <si>
    <t>protocolo intençoes IPHAN-13ª SR-353-2007</t>
  </si>
  <si>
    <t>0631</t>
  </si>
  <si>
    <t>2º termo aditivo contrato CVRD-Prof. Cesar Mendonça-361-2006</t>
  </si>
  <si>
    <t>0632</t>
  </si>
  <si>
    <t>convenio COPASA-Vera Guarda-3676-2007</t>
  </si>
  <si>
    <t>0633</t>
  </si>
  <si>
    <t>1º termo aditivo conv n. 009/ANTT/2006-6615-2006</t>
  </si>
  <si>
    <t>0634</t>
  </si>
  <si>
    <t>acordo cooperaçao tecnica nº 252/2006-MEC-SEED/UFOP-4213-2007</t>
  </si>
  <si>
    <t>0635</t>
  </si>
  <si>
    <t>acordo cooperaçao UNIVERSITA NAPOLI-3551-2007</t>
  </si>
  <si>
    <t>0636</t>
  </si>
  <si>
    <t>protocolo estagio CONSTRUTORA COWAN-4211-2007</t>
  </si>
  <si>
    <t>0637</t>
  </si>
  <si>
    <t>contrato concessao bolsas FUNDAÇAO VICTOR DEQUECH-FVD-4214-2007</t>
  </si>
  <si>
    <t>0638</t>
  </si>
  <si>
    <t>convenio MUSEU INCONFIDENCIA curso Administraçao-2353-2007</t>
  </si>
  <si>
    <t>0639</t>
  </si>
  <si>
    <t>convenio CEFET curso Administraçao-2352-2007</t>
  </si>
  <si>
    <t>0640</t>
  </si>
  <si>
    <t>convenio CAMARA MUNICIPAL OP curso administraçao-2351-2007</t>
  </si>
  <si>
    <t>0641</t>
  </si>
  <si>
    <t>4º termo aditivo UFOP/FEOP - 7471-2005</t>
  </si>
  <si>
    <t>0642</t>
  </si>
  <si>
    <t>convenio FINEP/FG/CETEC-MG/UFOP/SECTS/MG-6616-2005</t>
  </si>
  <si>
    <t>0643</t>
  </si>
  <si>
    <t xml:space="preserve">convenio estagio nº 17.127 FURNAS-3571-97-81 </t>
  </si>
  <si>
    <t>0644</t>
  </si>
  <si>
    <t>4º termo aditivo conv. UFOP/FEOP 7379-2005</t>
  </si>
  <si>
    <t>0645</t>
  </si>
  <si>
    <t>contrato cessao direitos autorais Adriano G Cerqueira-4218-2007</t>
  </si>
  <si>
    <t>0646</t>
  </si>
  <si>
    <t>contrato cessao direitos autorais Heber E de Paula-4218-2008</t>
  </si>
  <si>
    <t>0647</t>
  </si>
  <si>
    <t>contrato cessao direitos autorais Jose Alvaro T Ferreira-4218-2009</t>
  </si>
  <si>
    <t>0648</t>
  </si>
  <si>
    <t>contrato cessao direitos autorais Washington Luis VSilva-4218-2010</t>
  </si>
  <si>
    <t>0649</t>
  </si>
  <si>
    <t>contrato cessao direitos autorais Washington Luis VSilva-4218-2011</t>
  </si>
  <si>
    <t>0650</t>
  </si>
  <si>
    <t>contrato cessao direitos autorais Washington Luis VSilva-4218-2012</t>
  </si>
  <si>
    <t>0651</t>
  </si>
  <si>
    <t>contrato cessao direitos autorais Jaime Antonio Sardi-4218-2013</t>
  </si>
  <si>
    <t>0652</t>
  </si>
  <si>
    <t>contrato cessao direitos autorais Messias gilmar Menezes-4218-2014</t>
  </si>
  <si>
    <t>0653</t>
  </si>
  <si>
    <t>contrato cessao direitos autorais Felipe C Milanez-4218-2015</t>
  </si>
  <si>
    <t>0654</t>
  </si>
  <si>
    <t>contrato cessao direitos autorais Carlos Alberto Dainese-4218-2016</t>
  </si>
  <si>
    <t>0655</t>
  </si>
  <si>
    <t>convenio estagio MAGNESITA-3869-2007</t>
  </si>
  <si>
    <t>0656</t>
  </si>
  <si>
    <t>4º termo aditivo conv. PMOP n. 009/05-2369-2001</t>
  </si>
  <si>
    <t>0657</t>
  </si>
  <si>
    <t>contrato UFOP/FG orientaçao Prof. Wilson Trigueiro-4487-2006</t>
  </si>
  <si>
    <t>0658</t>
  </si>
  <si>
    <t>5º termo aditivo conv UFOP/FEOP 7475-2005</t>
  </si>
  <si>
    <t>0659</t>
  </si>
  <si>
    <t>4º termo aditivo conv UFOP/FEOP 7473-2005</t>
  </si>
  <si>
    <t>0660</t>
  </si>
  <si>
    <t>5º termo aditivo conv UFOP/FEOP 7476-2005</t>
  </si>
  <si>
    <t>0661</t>
  </si>
  <si>
    <t>acordo cooperaçao INST.INDIANO TECNOLOGIA, KANPUR-4208-2007</t>
  </si>
  <si>
    <t>0662</t>
  </si>
  <si>
    <t>convenio estagio FERRO+MINERAÇAO-4230-2007</t>
  </si>
  <si>
    <t>0663</t>
  </si>
  <si>
    <t>convenio estagio FERRO+MINERAÇAO-4231-2008</t>
  </si>
  <si>
    <t>0664</t>
  </si>
  <si>
    <t>conveni estagio MUDES-4217-2007</t>
  </si>
  <si>
    <t>0665</t>
  </si>
  <si>
    <t>4º termo aditivo conv UFOP/FEOP 7470-2005</t>
  </si>
  <si>
    <t>0666</t>
  </si>
  <si>
    <t>convenio CAVA BRASIL-4218-2007</t>
  </si>
  <si>
    <t>0667</t>
  </si>
  <si>
    <t>convenio CAMARA MARIANA-ICHS-3648-2007</t>
  </si>
  <si>
    <t>0668</t>
  </si>
  <si>
    <t>4º termo aditivo conv UFOP/FEOP 7469-2005</t>
  </si>
  <si>
    <t>0669</t>
  </si>
  <si>
    <t>1º termo aditivo conv UFOP/FEOP 7875-2006</t>
  </si>
  <si>
    <t>0670</t>
  </si>
  <si>
    <t>1º termo aditivo conv UFOP/FEOP 7936-2006</t>
  </si>
  <si>
    <t>0671</t>
  </si>
  <si>
    <t>1º termo aditivo conv UFOP/FEOP 7937-2006</t>
  </si>
  <si>
    <t>0672</t>
  </si>
  <si>
    <t>1º termo aditivo conv UFOP/FEOP 8239-2006</t>
  </si>
  <si>
    <t>0673</t>
  </si>
  <si>
    <t>1º termo aditivo conv UFOP/FEOP 8328-2006</t>
  </si>
  <si>
    <t>0674</t>
  </si>
  <si>
    <t>1º termo aditivo conv UFOP/FEOP 8691-2006</t>
  </si>
  <si>
    <t>0675</t>
  </si>
  <si>
    <t>1º termo aditivo conv UFOP/FEOP 8692-2006</t>
  </si>
  <si>
    <t>0676</t>
  </si>
  <si>
    <t>convenio estagio UNIAO QUIMICA-4237-2007</t>
  </si>
  <si>
    <t>0677</t>
  </si>
  <si>
    <t>convenio estagio PHARLAB-1186-2003</t>
  </si>
  <si>
    <t>0678</t>
  </si>
  <si>
    <t>1º termo aditivo conv. UFOP-ENUT/FEOP-3949-2006</t>
  </si>
  <si>
    <t>0679</t>
  </si>
  <si>
    <t>convenio estagio MRN-4222-2007</t>
  </si>
  <si>
    <t>0680</t>
  </si>
  <si>
    <t>contrato SEBRAE-BAHIA-6781-2005</t>
  </si>
  <si>
    <t>0681</t>
  </si>
  <si>
    <t>convenio UFOP-ICEB:DEFIS/FG-4241-2007</t>
  </si>
  <si>
    <t>0682</t>
  </si>
  <si>
    <t>protocolo CECIERJ-6369-2005</t>
  </si>
  <si>
    <t>0683</t>
  </si>
  <si>
    <t>0684</t>
  </si>
  <si>
    <t>convenio estagio GERDAU-172-2005</t>
  </si>
  <si>
    <t>0685</t>
  </si>
  <si>
    <t>convenio PMOP N. 047/07-PROGRAMA HUMANISTA-2456-2006</t>
  </si>
  <si>
    <t>0686</t>
  </si>
  <si>
    <t>convenio estagio CPRM-4244-2007</t>
  </si>
  <si>
    <t>0687</t>
  </si>
  <si>
    <t>termo parceria CETEC-4246-2007</t>
  </si>
  <si>
    <t>0688</t>
  </si>
  <si>
    <t>convenio PMOP n. 047/07 - HUMANISTA-2456-2006</t>
  </si>
  <si>
    <t>0689</t>
  </si>
  <si>
    <t>contrato prestaçao serviços autonomos FG/UFOP/ROVADAVIA A D RIBAS-4250-2007</t>
  </si>
  <si>
    <t>0690</t>
  </si>
  <si>
    <t>convenio estagio ALCOA ALUMINIO-4258-2007</t>
  </si>
  <si>
    <t>0691</t>
  </si>
  <si>
    <t>1º termo aditivo contrato FG/UFOP-Salvador-4202-2006</t>
  </si>
  <si>
    <t>0692</t>
  </si>
  <si>
    <t>1º termo aditivo contrato FG/UFOP-Maria Jose-4288-2006</t>
  </si>
  <si>
    <t>0693</t>
  </si>
  <si>
    <t>termo parceria PMOP/CMOP/UFOP/INTERFORUM-3392-2007</t>
  </si>
  <si>
    <t>0694</t>
  </si>
  <si>
    <t>6º termo aditivo conv UFOP/FEOP 7476-2005</t>
  </si>
  <si>
    <t>0695</t>
  </si>
  <si>
    <t>convenio UFTM nº 13/2007-1510-2002</t>
  </si>
  <si>
    <t>0696</t>
  </si>
  <si>
    <t>convenio FG/UFOP-Fernando Gabriel-5134-2007</t>
  </si>
  <si>
    <t>0697</t>
  </si>
  <si>
    <t>convenio estagio RIMA INDUSTRIAL-5135-2007</t>
  </si>
  <si>
    <t>0698</t>
  </si>
  <si>
    <t>15 termo aditivo convenio geral V &amp; M DO BRASIL-3131-2001</t>
  </si>
  <si>
    <t>0699</t>
  </si>
  <si>
    <t>1º termo aditivo conv MUN. BARAO COCAIS-2354-2007</t>
  </si>
  <si>
    <t>0700</t>
  </si>
  <si>
    <t>convenio FINEP/FG/V&amp;M/UFOP-6120-2007</t>
  </si>
  <si>
    <t>0701</t>
  </si>
  <si>
    <t>convenio estagio HOTEL ARCANJO-4265-2007</t>
  </si>
  <si>
    <t>0702</t>
  </si>
  <si>
    <t>convenio estagio SECRETARIA FAZENDA-OURO PRETO-945-2005</t>
  </si>
  <si>
    <t>0703</t>
  </si>
  <si>
    <t>convenio estagio CREDIMEPI-5350-2007</t>
  </si>
  <si>
    <t>0704</t>
  </si>
  <si>
    <t>convenio estagio USIMINAS MECANICA-5351-2007</t>
  </si>
  <si>
    <t>0705</t>
  </si>
  <si>
    <t>convenio estsgio CERLEV-4248-2007</t>
  </si>
  <si>
    <t>0706</t>
  </si>
  <si>
    <t>convenio estagio CIA AGRICOLA PONTENOVENSE-5499-2007</t>
  </si>
  <si>
    <t>0707</t>
  </si>
  <si>
    <t>convenio estagio WHIRLPOOL JOINVILLE-5501-2007</t>
  </si>
  <si>
    <t>0708</t>
  </si>
  <si>
    <t>convenio MUSEU INCONFIDENCIA-2353-2007</t>
  </si>
  <si>
    <t>0709</t>
  </si>
  <si>
    <t>convenio FG - Carlos Alberto Pereira - 5503-2007</t>
  </si>
  <si>
    <t>0710</t>
  </si>
  <si>
    <t>convenio FG realizaçao evento - 6061-2007</t>
  </si>
  <si>
    <t>0711</t>
  </si>
  <si>
    <t>convenio cooperaçao UTAD(PORTUGAL)-6062-2007</t>
  </si>
  <si>
    <t>0712</t>
  </si>
  <si>
    <t>convenio estagio FUND. ZOO-BOTANICA BH-4272-2007</t>
  </si>
  <si>
    <t>0713</t>
  </si>
  <si>
    <t>convenio estagio MINERAÇAO TABOCA-4273-2007</t>
  </si>
  <si>
    <t>0714</t>
  </si>
  <si>
    <t>contrato cessao uso gratuito CORDE-4266-2007</t>
  </si>
  <si>
    <t>0715</t>
  </si>
  <si>
    <t>contrato FEOP/UFOP-curso Mineralogia do diamante-5132-2007</t>
  </si>
  <si>
    <t>0716</t>
  </si>
  <si>
    <t>termo aditivo convenio FINEP 01.05.0858.00-6616-2005</t>
  </si>
  <si>
    <t>0717</t>
  </si>
  <si>
    <t>convenio UNILESTE MESTRADO-1980-2006</t>
  </si>
  <si>
    <t>0718</t>
  </si>
  <si>
    <t>convenio UNILESTE DOUTORADO-1980-2006</t>
  </si>
  <si>
    <t>0719</t>
  </si>
  <si>
    <t>2º termo aditivo CVRD/UFOP/FG - Issamu Endo-6750-2006</t>
  </si>
  <si>
    <t>0720</t>
  </si>
  <si>
    <t>convenio cooperaçao mutua ABM/UFOP/FG-6347-2007</t>
  </si>
  <si>
    <t>0721</t>
  </si>
  <si>
    <t>convenio FAPEMIG nº 10.106/07-980-2004</t>
  </si>
  <si>
    <t>0722</t>
  </si>
  <si>
    <t>convenio CVRD/UFOP;FG VERSIANE LEAO-5502-2007</t>
  </si>
  <si>
    <t>0723</t>
  </si>
  <si>
    <t>1º termo aditivo ao convenio cooperaçao ABM/UFOP/FG/NUPEC-6457-2007</t>
  </si>
  <si>
    <t>0724</t>
  </si>
  <si>
    <t>convenio estagio BUNGE - 4259-2007</t>
  </si>
  <si>
    <t>0725</t>
  </si>
  <si>
    <t>convençao estagio ESCOLA MINAS ALES-6513-2007</t>
  </si>
  <si>
    <t>0726</t>
  </si>
  <si>
    <t>termo doaçao nº 6.242/07 FAPEMIG-6064-2007</t>
  </si>
  <si>
    <t>0727</t>
  </si>
  <si>
    <t>convenio estgio ANGLO AMERICAN-5500-2007</t>
  </si>
  <si>
    <t>0728</t>
  </si>
  <si>
    <t>convençao cotutela de tese UNIVERS. CERGY-PONTOISE-6665-2007</t>
  </si>
  <si>
    <t>0729</t>
  </si>
  <si>
    <t>1 termo aditivo contrato concessao bolsa FUND. VICTOR DEQUECH-4214-2007</t>
  </si>
  <si>
    <t>0730</t>
  </si>
  <si>
    <t>convenio estagio PURAS-6063-2007</t>
  </si>
  <si>
    <t>0731</t>
  </si>
  <si>
    <t>convenio estagio FOSFERTIL-1756-2001</t>
  </si>
  <si>
    <t>0732</t>
  </si>
  <si>
    <t>convenio estagio CARIOCA CHRISTIANI-5395-2007</t>
  </si>
  <si>
    <t>0733</t>
  </si>
  <si>
    <t>1º termo aditivo convenio estagio SSE-MG-2171-2006</t>
  </si>
  <si>
    <t>0734</t>
  </si>
  <si>
    <t>convenio FEOP/UFOP-FORUM LETRAS 2007-690-2007</t>
  </si>
  <si>
    <t>0735</t>
  </si>
  <si>
    <t>convenio FEOP/UFOP-FEST INVERNO 2007-685-2007</t>
  </si>
  <si>
    <t>0736</t>
  </si>
  <si>
    <t>convenio FEOP/UFOP-FEST INVERNO 2007-686-2007</t>
  </si>
  <si>
    <t>0737</t>
  </si>
  <si>
    <t>convenio estagio UFLA-4249-2007</t>
  </si>
  <si>
    <t>0738</t>
  </si>
  <si>
    <t>5º termo aditivo conv 009/05 PMOP-2369-2001</t>
  </si>
  <si>
    <t>0739</t>
  </si>
  <si>
    <t>convenio estagio LEILI ELETRO-6988-2007</t>
  </si>
  <si>
    <t>0740</t>
  </si>
  <si>
    <t>contrato nº016/2007 CEFET-MG-7046-2007</t>
  </si>
  <si>
    <t>0741</t>
  </si>
  <si>
    <t>1 termo aditivo termo doaçao FAPEMIG 6.224/06-3803-2006</t>
  </si>
  <si>
    <t>0742</t>
  </si>
  <si>
    <t>acordo coopeaçao UNIV. JOSEPH FOURIER-4240-2007</t>
  </si>
  <si>
    <t>0743</t>
  </si>
  <si>
    <t>conveno estagio FOSMINAS-7184-2007</t>
  </si>
  <si>
    <t>0744</t>
  </si>
  <si>
    <t>acordo cooperaçao tecnica ESTADO MG-SECTES...-7345-2007</t>
  </si>
  <si>
    <t>0745</t>
  </si>
  <si>
    <t>convenio UFOP/FEOP Forum Letras-689-2007</t>
  </si>
  <si>
    <t>0746</t>
  </si>
  <si>
    <t>contrato FEOP/;UFOP-Valdir Costa e Silva-7048-2007</t>
  </si>
  <si>
    <t>0747</t>
  </si>
  <si>
    <t>termo parceria e cooperaçao PMMariana e outros-7426-2007</t>
  </si>
  <si>
    <t>0748</t>
  </si>
  <si>
    <t>acordo desenv. pesquisa DNDi-Maria Terezinha Bahia - 6169-2007</t>
  </si>
  <si>
    <t>0749</t>
  </si>
  <si>
    <t>3º termo aditivo contrato CVRD-Issamu Endo-6750-2006</t>
  </si>
  <si>
    <t>0750</t>
  </si>
  <si>
    <t>termo de deposito nº 2007/017927 CNPq-7630-2007</t>
  </si>
  <si>
    <t>0751</t>
  </si>
  <si>
    <t>contrato prest. Serviços FG/UFOP-Vanderlei FSSilva-7344-2007</t>
  </si>
  <si>
    <t>0752</t>
  </si>
  <si>
    <t>convenio MUN AÇUCENA-5138-2007</t>
  </si>
  <si>
    <t>0753</t>
  </si>
  <si>
    <t>conveno MUN ANTONIO DIAS-5139-2007</t>
  </si>
  <si>
    <t>0754</t>
  </si>
  <si>
    <t>convenio cooperaçao tecnica, academica e cientifica IBM-PRISMA-444-2002</t>
  </si>
  <si>
    <t>0755</t>
  </si>
  <si>
    <t>1º termo aditivo conv. Estagio SEPLAG-3407-2006</t>
  </si>
  <si>
    <t>0756</t>
  </si>
  <si>
    <t>convenio estagio V&amp;M MINERAÇAO-7802-2007</t>
  </si>
  <si>
    <t>0757</t>
  </si>
  <si>
    <t>termo compromisso CAPES (PAAP) - 7021-2007</t>
  </si>
  <si>
    <t>0758</t>
  </si>
  <si>
    <t>convenio estagio MUDES-4217-2007</t>
  </si>
  <si>
    <t>0759</t>
  </si>
  <si>
    <t>contratos comodato FUNARBE-8014-2007</t>
  </si>
  <si>
    <t>0760</t>
  </si>
  <si>
    <t>2º termo aditivo conv UFOP/FEOP-8692-2006</t>
  </si>
  <si>
    <t>0761</t>
  </si>
  <si>
    <t>2º termo aditivo conv UFOP/FEOP-8691-2006</t>
  </si>
  <si>
    <t>0762</t>
  </si>
  <si>
    <t>2º termo aditivo conv UFOP/FEOP-8328-2006</t>
  </si>
  <si>
    <t>0763</t>
  </si>
  <si>
    <t>2º termo aditivo conv UFOP/FEOP-7937-2006</t>
  </si>
  <si>
    <t>0764</t>
  </si>
  <si>
    <t>2º termo aditivo conv UFOP/FEOP-7875-2006</t>
  </si>
  <si>
    <t>0765</t>
  </si>
  <si>
    <t>2º termo aditivo conv UFOP/FEOP-8693-2006</t>
  </si>
  <si>
    <t>0766</t>
  </si>
  <si>
    <t>6º termo aditivo conv UFOP/FEOP - 7473-2005</t>
  </si>
  <si>
    <t>0767</t>
  </si>
  <si>
    <t>contrato FG/UFOP - Censar Mendonça - 8279-2007</t>
  </si>
  <si>
    <t>0768</t>
  </si>
  <si>
    <t>convenio cooperaçao tecnologica CVRD-Rosa Malena-8275-2007</t>
  </si>
  <si>
    <t>0769</t>
  </si>
  <si>
    <t>convenio cooperaçao tecnologica CVRD-Jose Aurelio--8276-2007</t>
  </si>
  <si>
    <t>0770</t>
  </si>
  <si>
    <t>termo aditivo (1º) contrato prest. Serviços SEBRAE-BA-6781-2005</t>
  </si>
  <si>
    <t>0771</t>
  </si>
  <si>
    <t>convenio UFOP/FEOP-7770-2007</t>
  </si>
  <si>
    <t>0772</t>
  </si>
  <si>
    <t>5º termo aditivo conv. UFOP/FEOP-7471-2005</t>
  </si>
  <si>
    <t>0773</t>
  </si>
  <si>
    <t>8º termo aditivo conv. Interinstitucional FG/UFOP/PMOP-6938-2005</t>
  </si>
  <si>
    <t>0774</t>
  </si>
  <si>
    <t>2º termo aditivo conv UFOP/FEOP-7943-2006</t>
  </si>
  <si>
    <t>0775</t>
  </si>
  <si>
    <t>2º termo aditivo conv UFOP/FEOP-8513-2006</t>
  </si>
  <si>
    <t>0776</t>
  </si>
  <si>
    <t>6º termo aditivo conv UFOP/FEOP-7475-2005</t>
  </si>
  <si>
    <t>0777</t>
  </si>
  <si>
    <t>2º termo aditivo conv UFOP/FEOP-7472-2005</t>
  </si>
  <si>
    <t>0778</t>
  </si>
  <si>
    <t>conv estagio REFRIGERANTES MG-6819-2007</t>
  </si>
  <si>
    <t>0779</t>
  </si>
  <si>
    <t>contrato PETROBRAS 6000.0035822.07.2-6790-2007</t>
  </si>
  <si>
    <t>0780</t>
  </si>
  <si>
    <t>conv estagio MECANORTE-7971-2007</t>
  </si>
  <si>
    <t>0781</t>
  </si>
  <si>
    <t>convenio UFOP/FEOP-7901-2007</t>
  </si>
  <si>
    <t>0782</t>
  </si>
  <si>
    <t>4º termo aditivo conv FAPEMIG/UFOP/FG-273-2006</t>
  </si>
  <si>
    <t>0783</t>
  </si>
  <si>
    <t>convenio coop. Tecnica SEMAD/UFOP-7027-2007</t>
  </si>
  <si>
    <t>0784</t>
  </si>
  <si>
    <t>convenio cooperaçao tecnico-cientifica + 1º termo aditivo INPE-2550-2007</t>
  </si>
  <si>
    <t>0785</t>
  </si>
  <si>
    <t>convenio UFOP/FEOP-8039-2007</t>
  </si>
  <si>
    <t>0786</t>
  </si>
  <si>
    <t>convenio UFOP/FEOP-8042-2007</t>
  </si>
  <si>
    <t>0787</t>
  </si>
  <si>
    <t>convenio UFOP/FEOP-8045-2007</t>
  </si>
  <si>
    <t>0788</t>
  </si>
  <si>
    <t>convenio UFOP/FEOP-8344-2007</t>
  </si>
  <si>
    <t>0789</t>
  </si>
  <si>
    <t>convenio UFOP/FEOP-8088-2007</t>
  </si>
  <si>
    <t>0790</t>
  </si>
  <si>
    <t>convenio UFOP/FG-8038-2007</t>
  </si>
  <si>
    <t>0791</t>
  </si>
  <si>
    <t>convenio UFOP/FG-8040-2007</t>
  </si>
  <si>
    <t>0792</t>
  </si>
  <si>
    <t>convenio UFOP/FG-8041-2007</t>
  </si>
  <si>
    <t>0793</t>
  </si>
  <si>
    <t>convenio UFOP/FG-8044-2007</t>
  </si>
  <si>
    <t>0794</t>
  </si>
  <si>
    <t>convenio UFOP/FG-80462007</t>
  </si>
  <si>
    <t>0795</t>
  </si>
  <si>
    <t>convenio UFOP/FG-83432007</t>
  </si>
  <si>
    <t>0796</t>
  </si>
  <si>
    <t>convenio UFOP/FEOP-80432007</t>
  </si>
  <si>
    <t>0797</t>
  </si>
  <si>
    <t>contrato UFOP-ICHS-DEEDU/FEOP-6289-2005</t>
  </si>
  <si>
    <t>0798</t>
  </si>
  <si>
    <t>contrato desenv. projeto FG/UFOP - 92-2008</t>
  </si>
  <si>
    <t>0799</t>
  </si>
  <si>
    <t>termo deposito CNPqnº 2007/018510-916-2008</t>
  </si>
  <si>
    <t>0800</t>
  </si>
  <si>
    <t>contrato curso Ciencia de Alimentos FEOP/UFOP-974-2008</t>
  </si>
  <si>
    <t>0801</t>
  </si>
  <si>
    <t>convenio estagio OMNIA-933-2008</t>
  </si>
  <si>
    <t>0802</t>
  </si>
  <si>
    <t>convenio estagio BELFAR-2318-2005</t>
  </si>
  <si>
    <t>0803</t>
  </si>
  <si>
    <t>contrato nº 4600070101 USIMINAS-1154-2008</t>
  </si>
  <si>
    <t>0804</t>
  </si>
  <si>
    <t>acordo confidencial divulgaçao UNIV.PORTO-4270-2007</t>
  </si>
  <si>
    <t>0805</t>
  </si>
  <si>
    <t>convenio UNIV.SEVILLA-6320-2007</t>
  </si>
  <si>
    <t>0806</t>
  </si>
  <si>
    <t>c onvenio FG/UFOP-qualidade agua Mariana-695-2008</t>
  </si>
  <si>
    <t>0807</t>
  </si>
  <si>
    <t>16º termo aditivo convenio V&amp;M/UFOP/FG-3131-2001</t>
  </si>
  <si>
    <t>0808</t>
  </si>
  <si>
    <t>termo aditivo conv. Estagio CMOP-1815-2003</t>
  </si>
  <si>
    <t>0809</t>
  </si>
  <si>
    <t>termo aditivo conv estagio CMOP-2652-2003</t>
  </si>
  <si>
    <t>0810</t>
  </si>
  <si>
    <t>termo compromisso FUNARBE/FUNDEP/UFOP-698-2008</t>
  </si>
  <si>
    <t>0811</t>
  </si>
  <si>
    <t>convenio estagio LOGOS ENGENHARIA -1191-2008</t>
  </si>
  <si>
    <t>0812</t>
  </si>
  <si>
    <t>convenio estagio FELUMA-1192-2008</t>
  </si>
  <si>
    <t>0813</t>
  </si>
  <si>
    <t>convenio estagio D&amp;C VIAGENS-1193-2008</t>
  </si>
  <si>
    <t>0814</t>
  </si>
  <si>
    <t>termo parceria CERLEV/SINDBIBIDAS-1266-2008</t>
  </si>
  <si>
    <t>0815</t>
  </si>
  <si>
    <t>convenio cooperaçao tecnologica VALE/UFOP/FEOP-1019-2008</t>
  </si>
  <si>
    <t>0816</t>
  </si>
  <si>
    <t>termo parceria UFOP/ADOP-1265-2008</t>
  </si>
  <si>
    <t>0817</t>
  </si>
  <si>
    <t>convenio UFOP/FG Maria Terezinha Bahia-913-2008</t>
  </si>
  <si>
    <t>0818</t>
  </si>
  <si>
    <t>conveno estagio ESSENBRA- 1370-2008</t>
  </si>
  <si>
    <t>0819</t>
  </si>
  <si>
    <t>convenio UFOP/FG-descentralizaçao-Leonardo Lagoeiro-1371-2008</t>
  </si>
  <si>
    <t>0820</t>
  </si>
  <si>
    <t>1º termo aditivo conv CMMARIANA-3648-2007</t>
  </si>
  <si>
    <t>0821</t>
  </si>
  <si>
    <t>convenio estagio IEF-MATA-1196-2008</t>
  </si>
  <si>
    <t>0822</t>
  </si>
  <si>
    <t>convenio estagio IBEZA-1564-2008</t>
  </si>
  <si>
    <t>0823</t>
  </si>
  <si>
    <t>convenio estagio MASSIMA ALIMENTAÇAO-1165-2008</t>
  </si>
  <si>
    <t>0824</t>
  </si>
  <si>
    <t>convenio estagio HOTEL SENAC GROGOTO-1456-2008</t>
  </si>
  <si>
    <t>0825</t>
  </si>
  <si>
    <t>convenio estagio D&amp;L PROJETOS-1610-2008</t>
  </si>
  <si>
    <t>0826</t>
  </si>
  <si>
    <t>convenio estagio GEORADAR-1697-2008</t>
  </si>
  <si>
    <t>0827</t>
  </si>
  <si>
    <t>convenio estagio CCRG-1368-2008</t>
  </si>
  <si>
    <t>0828</t>
  </si>
  <si>
    <t>19º convenio PMOP-PROG.HUMANISTA-2456-2006</t>
  </si>
  <si>
    <t>0829</t>
  </si>
  <si>
    <t>convenio estagio SAEG-1494-2008</t>
  </si>
  <si>
    <t>0830</t>
  </si>
  <si>
    <t>convenio estagio OTICA ESPERANÇA-1980-208</t>
  </si>
  <si>
    <t>0831</t>
  </si>
  <si>
    <t>contrato UFOP/EF/FEOP-Citologia-6447-2006</t>
  </si>
  <si>
    <t>0832</t>
  </si>
  <si>
    <t>contrato UFOP/AREA/FG-6324-2007</t>
  </si>
  <si>
    <t>0833</t>
  </si>
  <si>
    <t>1º termo aditivo conv UFOP/FEOP-8088-2007</t>
  </si>
  <si>
    <t>0834</t>
  </si>
  <si>
    <t>convenio estagio PETROCLEAN-932-2008</t>
  </si>
  <si>
    <t>0835</t>
  </si>
  <si>
    <t>convenio estagio NESTLE WATERS-1839-2008</t>
  </si>
  <si>
    <t>0836</t>
  </si>
  <si>
    <t>termo aditivo conv. Estagio HOTEL SENAC GROGOTO-1456-2008</t>
  </si>
  <si>
    <t>0837</t>
  </si>
  <si>
    <t>termo cooperaçao PETROBRAS/UFOP/FG-8277-2007</t>
  </si>
  <si>
    <t>0838</t>
  </si>
  <si>
    <t>convenio estagio B2ML-2180-2008</t>
  </si>
  <si>
    <t>0839</t>
  </si>
  <si>
    <t>contrato comodato FUNARBE-2184-2008</t>
  </si>
  <si>
    <t>0840</t>
  </si>
  <si>
    <t>contrato nº 600.0038721.07.2 PETROBRAS-2181-2008</t>
  </si>
  <si>
    <t>0841</t>
  </si>
  <si>
    <t>conveno estagio PROJEL-1267-2008</t>
  </si>
  <si>
    <t>0842</t>
  </si>
  <si>
    <t>0843</t>
  </si>
  <si>
    <t>0844</t>
  </si>
  <si>
    <t>convenio UFOP/FG-8343-2007</t>
  </si>
  <si>
    <t>0845</t>
  </si>
  <si>
    <t>0846</t>
  </si>
  <si>
    <t>convenio UFOP/FG-8046-2007</t>
  </si>
  <si>
    <t>0847</t>
  </si>
  <si>
    <t>0848</t>
  </si>
  <si>
    <t>contrato FEOP/UFOP-Marcos Suita-2367-2008</t>
  </si>
  <si>
    <t>0849</t>
  </si>
  <si>
    <t>contrato FEOP/UFOP-Issamu Endo-2368-2008</t>
  </si>
  <si>
    <t>0850</t>
  </si>
  <si>
    <t>contrato FG/UFOP-Wilson Trigueiro-2365-2008</t>
  </si>
  <si>
    <t>0851</t>
  </si>
  <si>
    <t>convenio estagio BIO EXTRATUS-2366-2008</t>
  </si>
  <si>
    <t>0852</t>
  </si>
  <si>
    <t>conveno estagio USINA CAETE-1227-2008</t>
  </si>
  <si>
    <t>0853</t>
  </si>
  <si>
    <t>convenio estagio FARMAX-975-2008</t>
  </si>
  <si>
    <t>0854</t>
  </si>
  <si>
    <t>contrato cessao usu gratuito terreno-FORMATURA-2457-2008</t>
  </si>
  <si>
    <t>0855</t>
  </si>
  <si>
    <t>convenio estagio SANTA CASA ITAPECERICA-1197-2008</t>
  </si>
  <si>
    <t>0856</t>
  </si>
  <si>
    <t>convenio estagio DELPHI-2644-2008</t>
  </si>
  <si>
    <t>0857</t>
  </si>
  <si>
    <t>6º termo aditivo conv. PMOP nº 09/2005-2660-2008</t>
  </si>
  <si>
    <t>0858</t>
  </si>
  <si>
    <t>7º termo aditivo conv. PMOP nº 09/2005-2660-2008</t>
  </si>
  <si>
    <t>0859</t>
  </si>
  <si>
    <t>convenio estagio CETEC-MG-2872-2001</t>
  </si>
  <si>
    <t>0860</t>
  </si>
  <si>
    <t>contrato FG/UFP-Wilson Trigueiro-2365-2008</t>
  </si>
  <si>
    <t>0861</t>
  </si>
  <si>
    <t>0862</t>
  </si>
  <si>
    <t>6º termo aditivo conv UFOP/FEOP-7471-2005</t>
  </si>
  <si>
    <t>0863</t>
  </si>
  <si>
    <t>convenio estagio RPM-156-2004</t>
  </si>
  <si>
    <t>0864</t>
  </si>
  <si>
    <t>contrato UFOP/FEOP-1º CONCIFOP-2929-2008</t>
  </si>
  <si>
    <t>0865</t>
  </si>
  <si>
    <t>convenio estagio CEREAIS-2892-2008</t>
  </si>
  <si>
    <t>0866</t>
  </si>
  <si>
    <t>contrato FG/UFOP-Paulo C Souza-2814-2008</t>
  </si>
  <si>
    <t>0867</t>
  </si>
  <si>
    <t>2º termo aditivo contrato FG/UFOP-Salvador-4202-2006</t>
  </si>
  <si>
    <t>0868</t>
  </si>
  <si>
    <t>2º termo aditivo contrato FG/UFOP-Maria Jose-4288-2006</t>
  </si>
  <si>
    <t>0869</t>
  </si>
  <si>
    <t>contrato FG/UFOP-Joao Esmeraldo-2973-2008</t>
  </si>
  <si>
    <t>0870</t>
  </si>
  <si>
    <t>convenio estagio SPEL-2972-2008</t>
  </si>
  <si>
    <t>0871</t>
  </si>
  <si>
    <t>convenio estagio BBC-2974-2008</t>
  </si>
  <si>
    <t>0872</t>
  </si>
  <si>
    <t>7º termo aditivo conv UFOP/FEOP-7475-2005</t>
  </si>
  <si>
    <t>0873</t>
  </si>
  <si>
    <t>convenio estagio HISTORIA-PMM-2930-2008</t>
  </si>
  <si>
    <t>0874</t>
  </si>
  <si>
    <t>convenio estagio CEFET-MG-1840-2008</t>
  </si>
  <si>
    <t>0875</t>
  </si>
  <si>
    <t>convenio estagio UFMG/HC-NUTRIÇAO-2404-2002</t>
  </si>
  <si>
    <t>0876</t>
  </si>
  <si>
    <t>1º termo aditivo convenio RNP-5317-2006</t>
  </si>
  <si>
    <t>0877</t>
  </si>
  <si>
    <t>contrato nº 2091010100708 FEAM/UFOP/FG - 3055-2008</t>
  </si>
  <si>
    <t>0878</t>
  </si>
  <si>
    <t xml:space="preserve">2º termo aditivo convenio CEMIG/UFOP/FG-8702-2004 </t>
  </si>
  <si>
    <t>0879</t>
  </si>
  <si>
    <t>convenio UFOP/FG-8324-2007</t>
  </si>
  <si>
    <t>0880</t>
  </si>
  <si>
    <t>contrato FG/UFOP CONSULTORIA-Claudio Vieira-2243-2008</t>
  </si>
  <si>
    <t>0881</t>
  </si>
  <si>
    <t>contrato FG/UFOP COORDENAÇAO-Claudio Vieira-2242-2008</t>
  </si>
  <si>
    <t>0882</t>
  </si>
  <si>
    <t>5º termo aditivo conv UFOP/FEOP-7379-2005</t>
  </si>
  <si>
    <t>0883</t>
  </si>
  <si>
    <t>convenio estagio SANTA CASA BRAGANÇA PAULISTA-2441-2008</t>
  </si>
  <si>
    <t>0884</t>
  </si>
  <si>
    <t>convenio VALE/UFOP/FG-Gilberto Fernandes - 3376-2008</t>
  </si>
  <si>
    <t>0885</t>
  </si>
  <si>
    <t>convenio VALE/UFOP/FG-Gilberto Fernandes - 3377-2008</t>
  </si>
  <si>
    <t>0886</t>
  </si>
  <si>
    <t>convenio cooperaçao DEL ESTERO/TUCUMAN-4220-2007</t>
  </si>
  <si>
    <t>0887</t>
  </si>
  <si>
    <t>contrato FG/UFOP -Romero Cesar-2440-2008</t>
  </si>
  <si>
    <t>0888</t>
  </si>
  <si>
    <t>carta intençao  CODINOA/UFOP-3527-2008</t>
  </si>
  <si>
    <t>0889</t>
  </si>
  <si>
    <t>contrato FG/UIFOP-Joao Esmeraldo-2973-2008</t>
  </si>
  <si>
    <t>0890</t>
  </si>
  <si>
    <t>convenio cooperaçao institucional PMMariana-cessao bem imovel-2439-2008</t>
  </si>
  <si>
    <t>0891</t>
  </si>
  <si>
    <t>2º termo aditivo contrato FG/UFOP-Maria Jose O Menezes-4288-2006</t>
  </si>
  <si>
    <t>0892</t>
  </si>
  <si>
    <t>2º termo aditivo contrato FG/UFOP-Salvador G Santos-4208-2006</t>
  </si>
  <si>
    <t>0893</t>
  </si>
  <si>
    <t>contrato nº 2091010100708 FEAM/UFOP/FG-3055-2008</t>
  </si>
  <si>
    <t>0894</t>
  </si>
  <si>
    <t>convenio PMOP Nº 019/08 - Humanista-2456-2006</t>
  </si>
  <si>
    <t>0895</t>
  </si>
  <si>
    <t>acordo cooperaçao HTM-TEATRO ROSTOCK-1565-2008</t>
  </si>
  <si>
    <t>0896</t>
  </si>
  <si>
    <t>4º convenio FUNDAÇAO PROJETO SORRIA-3452-2008</t>
  </si>
  <si>
    <t>0897</t>
  </si>
  <si>
    <t>convenio VALE/UFOP/FG-Issamu Endo-4096-2008</t>
  </si>
  <si>
    <t>0898</t>
  </si>
  <si>
    <t>1º termo aditivo conv. UFOP/FEOP-7901-2007</t>
  </si>
  <si>
    <t>0899</t>
  </si>
  <si>
    <t>convenio VALE/UFOP/FG-programa bolsas-3766-2008</t>
  </si>
  <si>
    <t>0900</t>
  </si>
  <si>
    <t>2º termo aditivo convenio UFOP-ENUT-DEALI/FEOP-3949-2006</t>
  </si>
  <si>
    <t>0901</t>
  </si>
  <si>
    <t>Acordo cooperação UNIFAL/UFOP-3700-2008</t>
  </si>
  <si>
    <t>0902</t>
  </si>
  <si>
    <t>termo aditivo convenio FGPA/UFOP/UNILESTE/FEOP-1980-2006</t>
  </si>
  <si>
    <t>0903</t>
  </si>
  <si>
    <t>1º termo aditivo convenio PMOP/UFOP-Programa Humanista-2456-2006</t>
  </si>
  <si>
    <t>0904</t>
  </si>
  <si>
    <t>contrato FG-/UFOP - Valdir-SMM-4815-2008</t>
  </si>
  <si>
    <t>0905</t>
  </si>
  <si>
    <t>contrato FG-/UFOP - Hernani-SMM-4816-2008</t>
  </si>
  <si>
    <t>0906</t>
  </si>
  <si>
    <t>contrato FG-/UFOP - Curi-SMM-4817-2008</t>
  </si>
  <si>
    <t>0907</t>
  </si>
  <si>
    <t>contrato FG-/UFOP - Cesar Mondonça-NUTEC-4827-2008</t>
  </si>
  <si>
    <t>0908</t>
  </si>
  <si>
    <t>convenio UFOP/FEOP-Festival Inverno 2008-4016-2008</t>
  </si>
  <si>
    <t>0909</t>
  </si>
  <si>
    <t>1º termo aditivo conv UFOP/FEOP-Fest. Inverno 2008-4519</t>
  </si>
  <si>
    <t>0910</t>
  </si>
  <si>
    <t>protoclo intençoes CMOP-2652-2003</t>
  </si>
  <si>
    <t>0911</t>
  </si>
  <si>
    <t>contrato comodato FUNARBE-Sergio Aquino-4979-2008</t>
  </si>
  <si>
    <t>0912</t>
  </si>
  <si>
    <t>2º termo aditivo conv UFOP/FEOP-FESTIVAL INVERNO-5005-2008</t>
  </si>
  <si>
    <t>0913</t>
  </si>
  <si>
    <t>17º termo aditivo convenio geral V &amp; M-3131-2001</t>
  </si>
  <si>
    <t>0914</t>
  </si>
  <si>
    <t>convenio MEDABIL/UFOP/FG-3375-2008</t>
  </si>
  <si>
    <t>0915</t>
  </si>
  <si>
    <t>contrato FG/UFOP-ZIRLENE-5337-2008</t>
  </si>
  <si>
    <t>0916</t>
  </si>
  <si>
    <t>contrato FG/UFOP-IRCE-5332-2008</t>
  </si>
  <si>
    <t>0917</t>
  </si>
  <si>
    <t>contrato FG/UFOP-JORGE-5334-2008</t>
  </si>
  <si>
    <t>0918</t>
  </si>
  <si>
    <t>contrato FG/UFOP-JOAO-5335-2008</t>
  </si>
  <si>
    <t>0919</t>
  </si>
  <si>
    <t>contrato FG/UFOP-JONAS-5336-2008</t>
  </si>
  <si>
    <t>0920</t>
  </si>
  <si>
    <t>convenio FEOP/UFOP-PROGRAMA LINGUISTICA APLICADA-4042-2008</t>
  </si>
  <si>
    <t>0921</t>
  </si>
  <si>
    <t>contrato partilhamento UFMG-UFOP-MILTON HERCULES-6108-2005</t>
  </si>
  <si>
    <t>0922</t>
  </si>
  <si>
    <t>contrato UFOP/EF-DEACL/FEOP-6447-2006</t>
  </si>
  <si>
    <t>0923</t>
  </si>
  <si>
    <t>2º termo aditivo conv. UFOP/FEOP-7936-2006</t>
  </si>
  <si>
    <t>0924</t>
  </si>
  <si>
    <t>3º termo aditivo conv. UFOP/FEOP-7936-2006</t>
  </si>
  <si>
    <t>0925</t>
  </si>
  <si>
    <t>3º termo aditivo conv. UFOP/FEOP-8693-2006</t>
  </si>
  <si>
    <t>0926</t>
  </si>
  <si>
    <t>3º termo aditivo conv. UFOP/FEOP-8692-2006</t>
  </si>
  <si>
    <t>0927</t>
  </si>
  <si>
    <t>3º termo aditivo conv. UFOP/FEOP-8691-2006</t>
  </si>
  <si>
    <t>0928</t>
  </si>
  <si>
    <t>3º termo aditivo conv. UFOP/FEOP-8328-2006</t>
  </si>
  <si>
    <t>0929</t>
  </si>
  <si>
    <t>8º termo aditivo conv. UFOP/FEOP-7475-2005</t>
  </si>
  <si>
    <t>0930</t>
  </si>
  <si>
    <t>contrato cessao uso gratuito imovel PASTORAL DA CRIANÇA E DO MENOR-5776-2008</t>
  </si>
  <si>
    <t>0931</t>
  </si>
  <si>
    <t>contrato FEOP/UFOP - Marcos Suita - 5944-2008</t>
  </si>
  <si>
    <t>0932</t>
  </si>
  <si>
    <t>contrato prestaçao serviços nº 33233 IER/FG/UFOP - 37-2008</t>
  </si>
  <si>
    <t>0933</t>
  </si>
  <si>
    <t>1º termo adtivo contrato prestaçao serviços nº 33233 IER/FG/UFOP - 37-2008</t>
  </si>
  <si>
    <t>0934</t>
  </si>
  <si>
    <t>convenio geral de cooperaçao V&amp;M - 4766-2008</t>
  </si>
  <si>
    <t>0935</t>
  </si>
  <si>
    <t>termo aditivo ao cnvenio de cooperaçao V&amp;M-4766-2008</t>
  </si>
  <si>
    <t>0936</t>
  </si>
  <si>
    <t>termo de cooperaçao tecnica EAFSALINAS-3064-2008</t>
  </si>
  <si>
    <t>0937</t>
  </si>
  <si>
    <t>contrato FG-Anderson e Versiana-6862-2008</t>
  </si>
  <si>
    <t>0938</t>
  </si>
  <si>
    <t>convênio cooperaçao 022/2008 UFV/UFOP/FG-1774-2003</t>
  </si>
  <si>
    <t>0939</t>
  </si>
  <si>
    <t>contrato FG/UFOP-Fernando Gabriel-SMM-5550-2008</t>
  </si>
  <si>
    <t>0940</t>
  </si>
  <si>
    <t>convenio concessao bolsas FAPEMIG nº 5.88/08-273-2006</t>
  </si>
  <si>
    <t>0941</t>
  </si>
  <si>
    <t>9º termo aditivo conv. Interinstitucional FG/UFOP/PMOP/FUND.PROJ.SORRIA-6938-2005</t>
  </si>
  <si>
    <t>0942</t>
  </si>
  <si>
    <t>1º termo aditivo convenio coop.tecnica nº 1371.01.04.018.07-SEMAD-7027-2007</t>
  </si>
  <si>
    <t>0943</t>
  </si>
  <si>
    <t>Contrato FG/UFOP-ANDERSON DIAS DE SOUZA-6862-2008</t>
  </si>
  <si>
    <t>0944</t>
  </si>
  <si>
    <t>convenio coperaçao tecnico-cientifica CEMIG GT-2106-2008</t>
  </si>
  <si>
    <t>0945</t>
  </si>
  <si>
    <t>3º termo aditivo convenio UFOP/FEOP-Estagio-4863-2002</t>
  </si>
  <si>
    <t>0946</t>
  </si>
  <si>
    <t>1º termo aditivo a 21ª OS-CST-1143-2001</t>
  </si>
  <si>
    <t>0947</t>
  </si>
  <si>
    <t>1º termo aditivo ao convenio ROTARY INTERNATIONAL-3228-2002</t>
  </si>
  <si>
    <t>0948</t>
  </si>
  <si>
    <t>contrato UFMG/UFOP-partilhamento titularidade de tecnologia-6946-2008</t>
  </si>
  <si>
    <t>0949</t>
  </si>
  <si>
    <t>contrato UFMG/UFOP-FAPEMIG-partilhamento titularidade de tecnologia-6947-2008</t>
  </si>
  <si>
    <t>0950</t>
  </si>
  <si>
    <t>contrato comodato FUNARBE-2132-2006</t>
  </si>
  <si>
    <t>0951</t>
  </si>
  <si>
    <t>contrato cessao ginasio FUND. O ALEIJADINHO-5778-2008</t>
  </si>
  <si>
    <t>0952</t>
  </si>
  <si>
    <t>1º termo aditivo cont. UFOP/FEOP-6447-2006</t>
  </si>
  <si>
    <t>0953</t>
  </si>
  <si>
    <t>convenio de cooperaçao ABRA/UFOP-6863-2008</t>
  </si>
  <si>
    <t>0954</t>
  </si>
  <si>
    <t>1º termo aditivo contrato n 2091010100708 FEAM/UFOP/FG-3055-2008</t>
  </si>
  <si>
    <t>0955</t>
  </si>
  <si>
    <t>convenio VALE/UFOP-FG-Issamu Endo-4555-2008</t>
  </si>
  <si>
    <t>0956</t>
  </si>
  <si>
    <t>convenio UFOP/HERTAPE/FEOP-7650-2008</t>
  </si>
  <si>
    <t>0957</t>
  </si>
  <si>
    <t>termo encerramento FGPA/UNILESTE/UFOP/FEO1980-2006</t>
  </si>
  <si>
    <t>0958</t>
  </si>
  <si>
    <t>convenio FINEP/FEOP/UFOP 01.08.0139.00-7267-2007</t>
  </si>
  <si>
    <t>0959</t>
  </si>
  <si>
    <t>convenio FINEP/FEOP/UFOP 01.05.0368.00-3560-2005</t>
  </si>
  <si>
    <t>0960</t>
  </si>
  <si>
    <t>convenio FINEP/FEOP/UFOP 01.08.0138.00-3198-2007</t>
  </si>
  <si>
    <t>0961</t>
  </si>
  <si>
    <t>contrato nº 001/2008 FADETEC/UFOP/FEOP-3063-2008</t>
  </si>
  <si>
    <t>0962</t>
  </si>
  <si>
    <t>1º termo aditivo convenio FEOP/UFOP-4042-2008</t>
  </si>
  <si>
    <t>0963</t>
  </si>
  <si>
    <t>convenio FINEP 01.07.0781.00-7958-2008</t>
  </si>
  <si>
    <t>0964</t>
  </si>
  <si>
    <t>convenio FINEP 01.06.0662.01-7959-2008</t>
  </si>
  <si>
    <t>0965</t>
  </si>
  <si>
    <t>contrato cessao GLOBALTECH-7639-2008</t>
  </si>
  <si>
    <t>0966</t>
  </si>
  <si>
    <t>contrato cessao onerosa ACADEMIA OURO PRETO FITNESS-7886-2008</t>
  </si>
  <si>
    <t>0967</t>
  </si>
  <si>
    <t>termo de cessao uso equipamento Nº 14/08 HEMOMINAS-7407-2008</t>
  </si>
  <si>
    <t>0968</t>
  </si>
  <si>
    <t>contrato UFOP/EF-DEFAR/FEOP-7353-2008</t>
  </si>
  <si>
    <t>0969</t>
  </si>
  <si>
    <t>contato comodato FUNARBE-2132-2006</t>
  </si>
  <si>
    <t>0970</t>
  </si>
  <si>
    <t>convenio cooperaçao CEFET-OP-3157-98-52</t>
  </si>
  <si>
    <t>0971</t>
  </si>
  <si>
    <t>acordo cooperaçao TKS - 8043-2008</t>
  </si>
  <si>
    <t>0972</t>
  </si>
  <si>
    <t>1º termo aditivo conv. VALE/UFOP/FEOP-1019-2008</t>
  </si>
  <si>
    <t>0973</t>
  </si>
  <si>
    <t>termo denuncia conv. SEMAD/UFOP-70272007</t>
  </si>
  <si>
    <t>0974</t>
  </si>
  <si>
    <t>1º termo aditivo contrato FEOP/UFOP-5944-2008</t>
  </si>
  <si>
    <t>0975</t>
  </si>
  <si>
    <t>termo de repasse e de gestao nº 008/2008 FAPEMIG-7884-2008</t>
  </si>
  <si>
    <t>0976</t>
  </si>
  <si>
    <t>termo aditivo ao conv. Geral V&amp;M/UFOP/FEOP-4766-2008</t>
  </si>
  <si>
    <t>0977</t>
  </si>
  <si>
    <t>convenio cooperaçao tecnologica VALE/UFOP/FG-7798-2008</t>
  </si>
  <si>
    <t>0978</t>
  </si>
  <si>
    <t>contrato ENGEMASTER/UFOP/FG - 7308-2008</t>
  </si>
  <si>
    <t>0979</t>
  </si>
  <si>
    <t>FAPEMIG/UFOP/FG-Formulario 2.9.-T.O. TEC-870/06 - 8643-2008</t>
  </si>
  <si>
    <t>0980</t>
  </si>
  <si>
    <t>termo repasse e gestao n 009/208 FAPEMIG/UFOP;FG-8093-2008</t>
  </si>
  <si>
    <t>0981</t>
  </si>
  <si>
    <t>contato UFOP/FEOP-I ECINT-6110-2008</t>
  </si>
  <si>
    <t>0982</t>
  </si>
  <si>
    <t>contrato nº CT10009353 ARCELORMITTAL/UFOP/FG-5378-2008</t>
  </si>
  <si>
    <t>0983</t>
  </si>
  <si>
    <t>termo encerramento contratual VALE/UFOP/FG-3446-2005</t>
  </si>
  <si>
    <t>0984</t>
  </si>
  <si>
    <t>termo aditivo 001/08 - FAPEMIG/UFOP/FG/ROSA MALENA-6364-2006</t>
  </si>
  <si>
    <t>0985</t>
  </si>
  <si>
    <t>contrsto FG/UFOP-Cesar Mendonça-8194-2008</t>
  </si>
  <si>
    <t>0986</t>
  </si>
  <si>
    <t>termo cooperaçao PETROBRAS/UFOP/FEOP 0050.0045307.08.4-7975-2007</t>
  </si>
  <si>
    <t>0987</t>
  </si>
  <si>
    <t>termo cooperaçao PETROBRAS/UFOP/FEOP 0050.0046494.08.9-7309-2008</t>
  </si>
  <si>
    <t>0988</t>
  </si>
  <si>
    <t>contrato FG/UFOP-Wilson Trigueiro-6994-2008</t>
  </si>
  <si>
    <t>0989</t>
  </si>
  <si>
    <t>contrato FG/UFOP-Danton H Gameiro-7156-2008</t>
  </si>
  <si>
    <t>0990</t>
  </si>
  <si>
    <t>contrato FG/UFOP-Paulo S Assis-7155-2008</t>
  </si>
  <si>
    <t>0991</t>
  </si>
  <si>
    <t>contrato FG/UFOP-Marcos T Suita-8724-2008</t>
  </si>
  <si>
    <t>0992</t>
  </si>
  <si>
    <t>contrato FG/UFOP-Claudio Vieira-8725-2008</t>
  </si>
  <si>
    <t>0993</t>
  </si>
  <si>
    <t>contrato FG/UFOP-Carlos A Silva-7154-2008</t>
  </si>
  <si>
    <t>0994</t>
  </si>
  <si>
    <t>contrato cooperaçao tecnica EMBRAPA-8579-2008</t>
  </si>
  <si>
    <t>0995</t>
  </si>
  <si>
    <t>convenio geral internacional UNIV. NACINAL LA PLATA-9507-2008</t>
  </si>
  <si>
    <t>0996</t>
  </si>
  <si>
    <t>1º termo aditivo conv UFOP/FEOP-7770-2007</t>
  </si>
  <si>
    <t>0997</t>
  </si>
  <si>
    <t>1º termo aditivo conv UFOP/FEOP-8043-2007</t>
  </si>
  <si>
    <t>0998</t>
  </si>
  <si>
    <t>contrato realizaçao evento UFOP/FG-COMAN-6789-2006</t>
  </si>
  <si>
    <t>0999</t>
  </si>
  <si>
    <t>termo cooperaçao PETROBRAS/UFOP/FEOP-8567-2008</t>
  </si>
  <si>
    <t>1000</t>
  </si>
  <si>
    <t>convenio UFOP/FEOP-Forum Letras 2008-3606-2008</t>
  </si>
  <si>
    <t>1001</t>
  </si>
  <si>
    <t>termo doaçao nº 6.277/08 FAPEMIG-9390-2008</t>
  </si>
  <si>
    <t>processos andamento 04/12/2008: 1125</t>
  </si>
  <si>
    <t>1002</t>
  </si>
  <si>
    <t>termo aditivo 001/08 FAPEMIG-T.O. EDT-2836/06-7268-2006</t>
  </si>
  <si>
    <t>processos arquivados em 30/11/2008: 932</t>
  </si>
  <si>
    <t>1003</t>
  </si>
  <si>
    <t>contrato prest. Serviços de consultoria VOTORANTIM/UFOP/FG-Versiane A Leao-8726-2008</t>
  </si>
  <si>
    <t>1004</t>
  </si>
  <si>
    <t>5º termo aditivo convenio SEC. ESTADO CULTURA MG-2574-2005</t>
  </si>
  <si>
    <t>processos andamento 12/12/2008: 1127</t>
  </si>
  <si>
    <t>1005</t>
  </si>
  <si>
    <t>1º termo aditivo convenio PMOP/UFOP: INCULTEC-1933-2006</t>
  </si>
  <si>
    <t>1006</t>
  </si>
  <si>
    <t>contrato FG/UFOP-HERMINIO-8067-2008</t>
  </si>
  <si>
    <t>1007</t>
  </si>
  <si>
    <t>convenio cooperaçao MUNICIPIO SETE LAGOAS/CETEC/UFOP-3645-2008</t>
  </si>
  <si>
    <t>1008</t>
  </si>
  <si>
    <t>2º termo aditivo convenio UNIVALE/UFOP/FEOP-6613-2005</t>
  </si>
  <si>
    <t>1009</t>
  </si>
  <si>
    <t>3º termo aditivo contrato FG/UFOP-4202-2006</t>
  </si>
  <si>
    <t>1010</t>
  </si>
  <si>
    <t>3º termo aditivo contrato FG/UFOP-4288-2006</t>
  </si>
  <si>
    <t>1011</t>
  </si>
  <si>
    <t>contrato prestaçao serviços autonomos FG-UFOP-Cinara T Alvim-10236-2008</t>
  </si>
  <si>
    <t>1012</t>
  </si>
  <si>
    <t>contrato FG/UFOP-Adilson R Costa e-10235-2008</t>
  </si>
  <si>
    <t>1013</t>
  </si>
  <si>
    <t>1º termo aditivo termo cooperaçao CENPES-0050.0039730.08.4 8277-2007</t>
  </si>
  <si>
    <t>1014</t>
  </si>
  <si>
    <t>convenio CAMARA MUNICIPAL MARIANA-3661-97-71</t>
  </si>
  <si>
    <t>1015</t>
  </si>
  <si>
    <t>contrato cessao uso gratuito FUNDAÇAO ALEIJADINHO-1004-2009</t>
  </si>
  <si>
    <t>1016</t>
  </si>
  <si>
    <t>termo cooperaçao nº 441 FNDE-1005-2009</t>
  </si>
  <si>
    <t>1017</t>
  </si>
  <si>
    <t>termo cooperaçao nº 485 FNDE-1005-2009</t>
  </si>
  <si>
    <t>1018</t>
  </si>
  <si>
    <t>contrato prestaçao serviços nº JUR/2007/062 MEDABIL-8223-2008</t>
  </si>
  <si>
    <t>1019</t>
  </si>
  <si>
    <t>convenio cooperaçao tecnica UFB A-1115-2009</t>
  </si>
  <si>
    <t>1020</t>
  </si>
  <si>
    <t>18º termo ativo ao convenio geral V &amp; m do Brasil-3131-2001</t>
  </si>
  <si>
    <t>1021</t>
  </si>
  <si>
    <t>convenio UFVJM -10135-2008</t>
  </si>
  <si>
    <t>1022</t>
  </si>
  <si>
    <t>10º termo aditivo conv. Interinstitucional PMOP/UFOP/FG-6938-2005</t>
  </si>
  <si>
    <t>1023</t>
  </si>
  <si>
    <t>contrato prestaça serviços HOSP. MONSENHOR HORTA-424-2003</t>
  </si>
  <si>
    <t>1024</t>
  </si>
  <si>
    <t>contrato FG/UFOP-JORGE BRESCIA-993-2009</t>
  </si>
  <si>
    <t>1025</t>
  </si>
  <si>
    <t>contrato FG/UFOP-JOAO ESMERALDO-992-2009</t>
  </si>
  <si>
    <t>1026</t>
  </si>
  <si>
    <t>contrato FG/UFOP-JONAS DURVAL-994-2009</t>
  </si>
  <si>
    <t>1027</t>
  </si>
  <si>
    <t>1º termo aditivo conv  ROTARY INTERNATINAL-3228-2002</t>
  </si>
  <si>
    <t>1028</t>
  </si>
  <si>
    <t>contrato UFOP/FEOP-CONCIFOP-2929-2008</t>
  </si>
  <si>
    <t>1029</t>
  </si>
  <si>
    <t>convenio nº 004/2008 CEFET-OP/UFOP/CLUBE ALUMINIO/APAOP-3152-2008</t>
  </si>
  <si>
    <t>1030</t>
  </si>
  <si>
    <t>convenio nº 362/2008 SECTES/UFOP - 1092-2009</t>
  </si>
  <si>
    <t>1031</t>
  </si>
  <si>
    <t>6º termo aditivo conv MUNICIPIO JOAO MONLEVADE/UFOP/FEOP-3146-2002</t>
  </si>
  <si>
    <t>1032</t>
  </si>
  <si>
    <t>contrato UFOP-ENUT/FEOP-1788-2009</t>
  </si>
  <si>
    <t>1033</t>
  </si>
  <si>
    <t>convenio geral de cooperaçao VALE/UFOP/FG-Romero Cesar-8772-2008</t>
  </si>
  <si>
    <t>1034</t>
  </si>
  <si>
    <t>3° termo aditivo convenio UFOP-ENUT/FEOP-3949-2006</t>
  </si>
  <si>
    <t>1035</t>
  </si>
  <si>
    <t>convenio PREF. MUNICIPAL PORTEIRINHA-1789-2009</t>
  </si>
  <si>
    <t>1036</t>
  </si>
  <si>
    <t>CONTRATO N° 4500069060 SAMARCO/UFOP/FG-6865-2008</t>
  </si>
  <si>
    <t>1037</t>
  </si>
  <si>
    <t>convenio cooperaçao SEE-MG-1343-2009</t>
  </si>
  <si>
    <t>1038</t>
  </si>
  <si>
    <t>contrato FIEMG-6865-2008</t>
  </si>
  <si>
    <t>1039</t>
  </si>
  <si>
    <t>convenio cooperaçao tecnologica VALE/UFOP/FG-Versiane-1234-2009</t>
  </si>
  <si>
    <t>1040</t>
  </si>
  <si>
    <t>contrato ABURACHID-6865-2008</t>
  </si>
  <si>
    <t>1041</t>
  </si>
  <si>
    <t>contrato CP SOLUTIONS-6865-2008</t>
  </si>
  <si>
    <t>1042</t>
  </si>
  <si>
    <t>termo de cooperaçao n° 545 UFOP/FNDE-2222-2009</t>
  </si>
  <si>
    <t>1043</t>
  </si>
  <si>
    <t>3° termo aditivo conv UFOP/FEOP-7943-2006</t>
  </si>
  <si>
    <t>1044</t>
  </si>
  <si>
    <t>3° termo aditivo conv. UFOP/RNP-5317-2006</t>
  </si>
  <si>
    <t>1045</t>
  </si>
  <si>
    <t>1° termo aditivo convenio UFOP/FG-MARIA TEREZINHA BAHIA-913-2008</t>
  </si>
  <si>
    <t>1046</t>
  </si>
  <si>
    <t>contrato UFOP/SETE/FG-6865-2008</t>
  </si>
  <si>
    <t>1047</t>
  </si>
  <si>
    <t>contrato UFOP/METFORM/FG-6865-2008</t>
  </si>
  <si>
    <t>1048</t>
  </si>
  <si>
    <t>contrato UFOP/JH2 SOLUÇOES/FG-6865-2008</t>
  </si>
  <si>
    <t>1049</t>
  </si>
  <si>
    <t>contrato UFOP/AMBITO HOMEM/FG-6865-2008</t>
  </si>
  <si>
    <t>1050</t>
  </si>
  <si>
    <t>contrato UFOP/FUND. ISRAEL PINHEIRO/FG-6865-2008</t>
  </si>
  <si>
    <t>1051</t>
  </si>
  <si>
    <t>contrato UFOP/FUNED/FG-6865-2008</t>
  </si>
  <si>
    <t>1052</t>
  </si>
  <si>
    <t>contrato UFOP/USIMINAS/FG-6865-2008</t>
  </si>
  <si>
    <t>1053</t>
  </si>
  <si>
    <t>contrato UFOP/MINERIO MINEIRO/FG-6865-2008</t>
  </si>
  <si>
    <t>1054</t>
  </si>
  <si>
    <t>contrato UFOP/MOHL/FG-6865-2008</t>
  </si>
  <si>
    <t>1055</t>
  </si>
  <si>
    <t>contrato UFOP/JFR/FG-6865-2008</t>
  </si>
  <si>
    <t>1056</t>
  </si>
  <si>
    <t>contrato UFOP/PEDRAS CONGONHAS/FG-6865-2009</t>
  </si>
  <si>
    <t>1057</t>
  </si>
  <si>
    <t>contrato UFOP/STUDIO A3/FG-6865-2009</t>
  </si>
  <si>
    <t>1058</t>
  </si>
  <si>
    <t>contrato UFOP/ENGESER/FG-6865-2009</t>
  </si>
  <si>
    <t>1059</t>
  </si>
  <si>
    <t>contrato UFOP/WILLIAM/FG-6865-2009</t>
  </si>
  <si>
    <t>1060</t>
  </si>
  <si>
    <t>contrato UFOP/V&amp;M/FG-6865-2009</t>
  </si>
  <si>
    <t>1061</t>
  </si>
  <si>
    <t>convenio PM OP/UFOP-HUMANISTA-2456-2006</t>
  </si>
  <si>
    <t>1062</t>
  </si>
  <si>
    <t>termo aditivo conv. Geral V&amp;M/UFOP/FEOP-4766-2008</t>
  </si>
  <si>
    <t>1063</t>
  </si>
  <si>
    <t>convenio MUNICIPIO BERILO-5961-2006</t>
  </si>
  <si>
    <t>1064</t>
  </si>
  <si>
    <t>2° termo aditivo ao conv. UFOP/FEOP-CECANE-8088-2007</t>
  </si>
  <si>
    <t>1065</t>
  </si>
  <si>
    <t>contrato FEOP/UFOP-prest. Serviços Luis Bacellar-9430-2008</t>
  </si>
  <si>
    <t>1066</t>
  </si>
  <si>
    <t>termo parceria UFMG/UFOP-2929-2009</t>
  </si>
  <si>
    <t>1067</t>
  </si>
  <si>
    <t>contrato FG/UFOP-Luiz Fernando Ev-3042-2009</t>
  </si>
  <si>
    <t>1068</t>
  </si>
  <si>
    <t>contrato FG/UFOP-Mª Silvia Barbosa-3043-2009</t>
  </si>
  <si>
    <t>1069</t>
  </si>
  <si>
    <t>contrato FG/UFOP-Paulo Cesar Souza-3044-2009</t>
  </si>
  <si>
    <t>1070</t>
  </si>
  <si>
    <t>contrato FG/UFOP-Jose Roberto Chiavegatto-3045-2009</t>
  </si>
  <si>
    <t>1071</t>
  </si>
  <si>
    <t>1° termo aditivo contrato FVRD/UFOP-2143-2006</t>
  </si>
  <si>
    <t>1072</t>
  </si>
  <si>
    <t>contrato FEOP-UFOP - CARLOS PIETROBON-2567-2009</t>
  </si>
  <si>
    <t>1073</t>
  </si>
  <si>
    <t>1° termo aditivo contrato FEOP-UFOP - CARLOS PIETROBON-2567-2009</t>
  </si>
  <si>
    <t>1074</t>
  </si>
  <si>
    <t>2° termo aditivo contrato FEOP-UFOP - CARLOS PIETROBON-2567-2009</t>
  </si>
  <si>
    <t>1075</t>
  </si>
  <si>
    <t>acordo cooperaçao UFES-3212-2009</t>
  </si>
  <si>
    <t>1076</t>
  </si>
  <si>
    <t>1° termo aditivo convenio UFOP/FG-8343-2007</t>
  </si>
  <si>
    <t>1077</t>
  </si>
  <si>
    <t>1° termo aditivo convenio UFOP/FG-8046-2007</t>
  </si>
  <si>
    <t>1078</t>
  </si>
  <si>
    <t>1° termo aditivo convenio UFOP/FG-8044-2007</t>
  </si>
  <si>
    <t>1079</t>
  </si>
  <si>
    <t>1° termo aditivo convenio UFOP/FG-8041-2007</t>
  </si>
  <si>
    <t>1080</t>
  </si>
  <si>
    <t>1° termo aditivo convenio UFOP/FG-8040-2007</t>
  </si>
  <si>
    <t>1081</t>
  </si>
  <si>
    <t>1° termo aditivo convenio UFOP/FG-8038-2007</t>
  </si>
  <si>
    <t>1082</t>
  </si>
  <si>
    <t>2° termo aditivo convenio UFOP/FEOP´-8043-2007</t>
  </si>
  <si>
    <t>1083</t>
  </si>
  <si>
    <t>1° termo aditivo convenio UFOP/FEOP-8042-2007</t>
  </si>
  <si>
    <t>1084</t>
  </si>
  <si>
    <t>contrato prestaçao serviços GEOGET/UFOP/FG-6865-2008</t>
  </si>
  <si>
    <t>1085</t>
  </si>
  <si>
    <t>protocolo intençoes DESSAU-9583-2008</t>
  </si>
  <si>
    <t>1086</t>
  </si>
  <si>
    <t>contrato FEOP/UFOP-Jose Aurelio-3121-2009</t>
  </si>
  <si>
    <t>1087</t>
  </si>
  <si>
    <t>2° termo aditivo conv UFOP/FG-Terezinha Bahia-913-2008</t>
  </si>
  <si>
    <t>1088</t>
  </si>
  <si>
    <t>protocolo UNIVERSIDAD DE GRANADA-1301-2009</t>
  </si>
  <si>
    <t>1089</t>
  </si>
  <si>
    <t>contrato FEOP/UFOP-curso gemologia-4261-2007</t>
  </si>
  <si>
    <t>1090</t>
  </si>
  <si>
    <t>contrato prestaçao serviços AUTUMN TI-1093-2009</t>
  </si>
  <si>
    <t>1091</t>
  </si>
  <si>
    <t>contrato UFOP-CEAD/FEOP-curso gestao publica-3222-2009</t>
  </si>
  <si>
    <t>1092</t>
  </si>
  <si>
    <t>convenio FINEP/FEOP/UFOP/CETEC-MG-964-2009</t>
  </si>
  <si>
    <t>1093</t>
  </si>
  <si>
    <t>2° termo aditivo ao conv UFOP/FG-Mª Terezinha Bahia-913-2008</t>
  </si>
  <si>
    <t>1094</t>
  </si>
  <si>
    <t>3° termo aditivo ao conv UFOP/FG-Mª Terezinha Bahia-913-2008</t>
  </si>
  <si>
    <t>1095</t>
  </si>
  <si>
    <t>termo parceria institucional ASSUPERO/UNIP-2748-2009</t>
  </si>
  <si>
    <t>1096</t>
  </si>
  <si>
    <t>convenio MUSEU ARTE SACRA PILAR-8892-2008</t>
  </si>
  <si>
    <t>1097</t>
  </si>
  <si>
    <t>termo parceria EMPRESA DE CIMENTOS LIZ S.A.-2685-2009</t>
  </si>
  <si>
    <t>1098</t>
  </si>
  <si>
    <t>convenio FEOP/UFOP-festival inverno 2009-3735-2009</t>
  </si>
  <si>
    <t>1099</t>
  </si>
  <si>
    <t>convenio PMOP n° 0011/2009-3435-2009</t>
  </si>
  <si>
    <t>1100</t>
  </si>
  <si>
    <t>contrato FG-Zirlene Santos-4185-2009</t>
  </si>
  <si>
    <t>1101</t>
  </si>
  <si>
    <t>6° termo aditivo PROTOCOLO FG-659-2001</t>
  </si>
  <si>
    <t>1102</t>
  </si>
  <si>
    <t>convenio cooperaçao tecnologica VALE-WALDIR-3393-2009</t>
  </si>
  <si>
    <t>1103</t>
  </si>
  <si>
    <t>termo cooperaçao MINISTERIO JUSTIÇA-SECR. REFORMA JUDICIARIO-2022-2009</t>
  </si>
  <si>
    <t>1104</t>
  </si>
  <si>
    <t>1° termo aditivo contrato UFOP/FEOP-curso citologia clinica-6447-2006</t>
  </si>
  <si>
    <t>1105</t>
  </si>
  <si>
    <t>2° termo aditivo termo cooperação CENPES-0050.0039730.08.4-8277-2007</t>
  </si>
  <si>
    <t>1106</t>
  </si>
  <si>
    <t>convenio intercambio VALE/UFOP~FG-Gilberto Fernandes-3552-2009</t>
  </si>
  <si>
    <t>1107</t>
  </si>
  <si>
    <t>convenio intercambio VALE/UFOP~FG-Gilberto Fernandes-3838-2009</t>
  </si>
  <si>
    <t>1108</t>
  </si>
  <si>
    <t>1° termo aditivo convenio VALE/UFOP/FG-Geraldo Magela-2887-2007</t>
  </si>
  <si>
    <t>1109</t>
  </si>
  <si>
    <t>contrato cesssao direitos autorais DULCE PEREIRA-5397-2009</t>
  </si>
  <si>
    <t>1110</t>
  </si>
  <si>
    <t>contrato cesssao direitos autorais FELIPE MILANEZ-5397-2009</t>
  </si>
  <si>
    <t>1111</t>
  </si>
  <si>
    <t>1112</t>
  </si>
  <si>
    <t>contrato cesssao direitos autorais IRACILENE FERREIRA-5397-2009</t>
  </si>
  <si>
    <t>1113</t>
  </si>
  <si>
    <t>contrato cesssao direitos autorais-JAIME SARDI-5397-2009</t>
  </si>
  <si>
    <t>1114</t>
  </si>
  <si>
    <t>1115</t>
  </si>
  <si>
    <t>1116</t>
  </si>
  <si>
    <t>contrato cesssao direitos autorais-JOAO ESMERALDOI-5397-2009</t>
  </si>
  <si>
    <t>1117</t>
  </si>
  <si>
    <t>contrato cesssao direitos autorais-JORGE BRESCIA-5397-2009</t>
  </si>
  <si>
    <t>1118</t>
  </si>
  <si>
    <t>1119</t>
  </si>
  <si>
    <t>contrato cesssao direitos autorais-LUCIANO OLIVEIRA-5397-2009</t>
  </si>
  <si>
    <t>1120</t>
  </si>
  <si>
    <t>contrato cesssao direitos autorais-OLIVIA BEZERRA-5397-2009</t>
  </si>
  <si>
    <t>1121</t>
  </si>
  <si>
    <t>contrato cesssao direitos autorais-Tays chagas-5397-2009</t>
  </si>
  <si>
    <t>1122</t>
  </si>
  <si>
    <t>contrato cesssao direitos autorais-LUIS SILVA-5397-2009</t>
  </si>
  <si>
    <t>1123</t>
  </si>
  <si>
    <t>contrato cesssao direitos autorais-WASHINGTON SILVA-5397-2009</t>
  </si>
  <si>
    <t>1124</t>
  </si>
  <si>
    <t>contrato cesssao direitos autorais-WEVERTON SACRAMENTO-5397-2009</t>
  </si>
  <si>
    <t>1125</t>
  </si>
  <si>
    <t>contrato cesssao direitos autorais-YARA MATTOS-5397-2009</t>
  </si>
  <si>
    <t>1126</t>
  </si>
  <si>
    <t>contrato cesssao direitos autorais-ZIRLENE SANTOS-5397-2009</t>
  </si>
  <si>
    <t>1127</t>
  </si>
  <si>
    <t>1128</t>
  </si>
  <si>
    <t>1129</t>
  </si>
  <si>
    <t>1130</t>
  </si>
  <si>
    <t>termo aditivo 002/09 - T.O. EDT-3242/06 FAPEMIG/UFOP/FG/INST.RACHOU-190-2007</t>
  </si>
  <si>
    <t>1131</t>
  </si>
  <si>
    <t>contrato FEOP/UFOP-Valdir Costa e Silva-5651-2009</t>
  </si>
  <si>
    <t>1132</t>
  </si>
  <si>
    <t>contrato FEOP/UFOP-Fernando Alkmim-5527-2009</t>
  </si>
  <si>
    <t>1133</t>
  </si>
  <si>
    <t>contrato cessa direitos autorais-Marconi A Moreira-5705-2009</t>
  </si>
  <si>
    <t>1134</t>
  </si>
  <si>
    <t>1° termo aditico conv intercambio cientifico e tecnologico VALE-Versiane-7798-2008</t>
  </si>
  <si>
    <t>1135</t>
  </si>
  <si>
    <t>contrato cessao uso imovel Ginasio Poliesportivo Fundaçao Aleijadinho-5778-2008</t>
  </si>
  <si>
    <t>1136</t>
  </si>
  <si>
    <t>contrato cessao espaço COMISSAO FORMATURA ENGENHARIA-2457-2008</t>
  </si>
  <si>
    <t>1137</t>
  </si>
  <si>
    <t>4° termo aditivo contrato FG-Maria Jose-4288-2006</t>
  </si>
  <si>
    <t>1138</t>
  </si>
  <si>
    <t>contrato UFOP/SBGq/FG-2949-2008</t>
  </si>
  <si>
    <t>1139</t>
  </si>
  <si>
    <t>contrato locaçao estande n° 001NOVA ANALITICA-2949-2008</t>
  </si>
  <si>
    <t>1140</t>
  </si>
  <si>
    <t>contrato locaçao estande n° 002-SGS GEOSOL-2949-2008</t>
  </si>
  <si>
    <t>1141</t>
  </si>
  <si>
    <t>convenio FEOP/UFOP-Festival Inverno 2009 - 6000-2009</t>
  </si>
  <si>
    <t>1142</t>
  </si>
  <si>
    <t>contrato FEOP-curso cosmetologia-7353-2008</t>
  </si>
  <si>
    <t>1143</t>
  </si>
  <si>
    <t>termo cooperaçao internacional UzK-3007-2009</t>
  </si>
  <si>
    <t>1144</t>
  </si>
  <si>
    <t>contrato FG-Mariangela Leite-4755-2009</t>
  </si>
  <si>
    <t>1145</t>
  </si>
  <si>
    <t>termo adesao SANTANDER UNIVERSIDADES-7004-2009</t>
  </si>
  <si>
    <t>1146</t>
  </si>
  <si>
    <t>2° termo aditivo conv. PMOP n° 063/2006-INCULTEC-1933-2006</t>
  </si>
  <si>
    <t>1147</t>
  </si>
  <si>
    <t>termo cooperaçao mutua PMOP-2930-2009</t>
  </si>
  <si>
    <t>1148</t>
  </si>
  <si>
    <t>convenio intercambio cientifico e tecnologico VALE-Romero Cesar Gomes-6489-2009</t>
  </si>
  <si>
    <t>1149</t>
  </si>
  <si>
    <t>5° termo aditivo conv UFOP/FEOP-8328-2006</t>
  </si>
  <si>
    <t>1150</t>
  </si>
  <si>
    <t>convenio cooperaçao mutua GLTA-7307-2009</t>
  </si>
  <si>
    <t>1151</t>
  </si>
  <si>
    <t>termo cessaoi servidor PMOP-6437-2009</t>
  </si>
  <si>
    <t>1152</t>
  </si>
  <si>
    <t>1° termo aditivo conv. VALE/UFOP/FG-Versiane-5502-2007</t>
  </si>
  <si>
    <t>1153</t>
  </si>
  <si>
    <t>convenio CREA-MG N° 052-04/2009-7118-2009</t>
  </si>
  <si>
    <t>1154</t>
  </si>
  <si>
    <t>contrato prest. Serviços- FG/UFOP-JOAO ESMERALDO-7132-2009</t>
  </si>
  <si>
    <t>1155</t>
  </si>
  <si>
    <t>contrato prest. Serviços- FG/UFOP-RAIMUNDO COSTA-6891-2009</t>
  </si>
  <si>
    <t>1156</t>
  </si>
  <si>
    <t>acordo cooperaçao int. VALENCIA/UFOP/FEOP-991-2009</t>
  </si>
  <si>
    <t>1157</t>
  </si>
  <si>
    <t>termo parceria UFMG/UFOP-MARCONE JAMILSON-2705-2009</t>
  </si>
  <si>
    <t>1158</t>
  </si>
  <si>
    <t>4° termo aditivo conv. UFOP-ENUT/FEOP-3949-2006</t>
  </si>
  <si>
    <t>1159</t>
  </si>
  <si>
    <t>contrato prest.serviços ESP-MG/UFOP (Medicinia)-7243-2009</t>
  </si>
  <si>
    <t>1160</t>
  </si>
  <si>
    <t>1° termo aditivo ao conv. N° 043/2009-PMOP/UFOP - 6437-2009</t>
  </si>
  <si>
    <t>1161</t>
  </si>
  <si>
    <t>convenio cooperaçao internacional UNIV. ALGARVE-8188-2009</t>
  </si>
  <si>
    <t>1162</t>
  </si>
  <si>
    <t>1° termo aditivo conv. UFOP/FEOP-FEST. INVERNO 3735-2009</t>
  </si>
  <si>
    <t>1163</t>
  </si>
  <si>
    <t>1° termo aditivo conv. UFOP/FEOP-FEST. INVERNO 6000-2009</t>
  </si>
  <si>
    <t>1164</t>
  </si>
  <si>
    <t>contrato prest. Serviços FG/UFOP-SUITA-7329-2009</t>
  </si>
  <si>
    <t>1165</t>
  </si>
  <si>
    <t>termo cooperaçao 01.09.0450.00 FINEP/UFOP - 8550-2009</t>
  </si>
  <si>
    <t>1166</t>
  </si>
  <si>
    <t>termo aditivo conv. geral V&amp;M/UFOP/FEOP-4766-2008</t>
  </si>
  <si>
    <t>1167</t>
  </si>
  <si>
    <t>protocolo cooperaçao ESCOLA MINAS DOUAI-8330-2009</t>
  </si>
  <si>
    <t>1168</t>
  </si>
  <si>
    <t>1° termo aditivo contrato VOTORANTIM-Versiane-8726-2008</t>
  </si>
  <si>
    <t>1169</t>
  </si>
  <si>
    <t>convenio cooperaçao VALE-Issamu-6944-2009</t>
  </si>
  <si>
    <t>1170</t>
  </si>
  <si>
    <t>contrato FEOP/UFOP-Gilmare Antonia-8549-2009</t>
  </si>
  <si>
    <t>1171</t>
  </si>
  <si>
    <t>convenio UFMG/UFOP/UFAL/UFSC-IFAC-8784-2009</t>
  </si>
  <si>
    <t>1172</t>
  </si>
  <si>
    <t>contrato titularidade UNIV. CORDOBA-3867-2008</t>
  </si>
  <si>
    <t>1173</t>
  </si>
  <si>
    <t>contrato cessao uso CINE-TEATRO VILA RICA-COLEGIO SINAPSE-8210-2009</t>
  </si>
  <si>
    <t>1174</t>
  </si>
  <si>
    <t>termo doaçao n° 6.290/09 FAPEMIG-8428-2009</t>
  </si>
  <si>
    <t>1175</t>
  </si>
  <si>
    <t>contrato cessao uso CINE-TEATRO VILA RICA-Fórum letras 2009-8210-2009</t>
  </si>
  <si>
    <t>1176</t>
  </si>
  <si>
    <t>termo aditivo contrato ARCELOR/UFOP-FG-Gilberto Fernandes-5378-2008</t>
  </si>
  <si>
    <t>1177</t>
  </si>
  <si>
    <t>conv UFOP/FEOP - FORUM LETRAS 2009-8712-2009</t>
  </si>
  <si>
    <t>1178</t>
  </si>
  <si>
    <t>11° termo aditivo conv interinstitucional FGUFOPPMOP/STA CASA-6938-2005</t>
  </si>
  <si>
    <t>1179</t>
  </si>
  <si>
    <t>contrato prest.serv. FG/UFOP-Wilson Trigueiro-8713-2009</t>
  </si>
  <si>
    <t>1180</t>
  </si>
  <si>
    <t>contrato UFOP/FEOP VII SIMPOED-9249-2009</t>
  </si>
  <si>
    <t>1181</t>
  </si>
  <si>
    <t>contrato cessao uso CINE-TEATRO VILA RICA-ESC.MUNIC. EDUC. INFANTIL CIRANDINHA-8210-2009</t>
  </si>
  <si>
    <t>1182</t>
  </si>
  <si>
    <t>contrato cessao uso CINE-TEATRO VILA RICA-ESC.MUNIC. EDUC. INFANTIL REINO ALEGRIA-8210-2009</t>
  </si>
  <si>
    <t>1183</t>
  </si>
  <si>
    <t>contratoUFOP/FEOP- FORUM LETRAS 2009-9474-2009</t>
  </si>
  <si>
    <t>1184</t>
  </si>
  <si>
    <t>Protocolo intençoes UNIV. SALAMANCA-1300-2009</t>
  </si>
  <si>
    <t>1185</t>
  </si>
  <si>
    <t>contrato cessao uso CINE-TEATRO VILA RICA-T'AI-8210-2009</t>
  </si>
  <si>
    <t>1186</t>
  </si>
  <si>
    <t>19° termo aditivo conv geral V &amp; M - 3131-2001</t>
  </si>
  <si>
    <t>1187</t>
  </si>
  <si>
    <t>conv VALE/UFOP/FG - Gilberto Fernandes-6051-2009</t>
  </si>
  <si>
    <t>1188</t>
  </si>
  <si>
    <t>contrato cessao uso CINE-TEATRO VILA RICA-ESC.EST. HORACIO ANDRADE-8210-2009</t>
  </si>
  <si>
    <t>1189</t>
  </si>
  <si>
    <t>12° termo aditivo conv. interinstitucional FG/~PMOP/UFOP-6938-2005</t>
  </si>
  <si>
    <t>1190</t>
  </si>
  <si>
    <t>contrato prest.serviços FIEMG-NEASPOC-</t>
  </si>
  <si>
    <t>1191</t>
  </si>
  <si>
    <t>contrato FG-Congresso Redes Neurais-9366-2009</t>
  </si>
  <si>
    <t>1192</t>
  </si>
  <si>
    <t>1° termo aditivo protocolo PROJETO SORRIA-8001-2004</t>
  </si>
  <si>
    <t>1193</t>
  </si>
  <si>
    <t>1° termo aditivoconvenio- protocolo PROJETO SORRIA-8001-2004</t>
  </si>
  <si>
    <t>1194</t>
  </si>
  <si>
    <t>termo aditivo cessao onerosa em comodato- PROJETO SORRIA-8001-2004</t>
  </si>
  <si>
    <t>1195</t>
  </si>
  <si>
    <t>contrato oferecimento curso pos=graduaçao Educaçao Ambiental-8120-2004</t>
  </si>
  <si>
    <t>1196</t>
  </si>
  <si>
    <t>contrato oferecimento curso pos-graduaçao cultura e arte barrocal-1120-2004</t>
  </si>
  <si>
    <t>1197</t>
  </si>
  <si>
    <t>contrato cessao uso CINE-TEATRO VILA RICA-8ª CIA.PM-8210-2009</t>
  </si>
  <si>
    <t>1198</t>
  </si>
  <si>
    <t>contrato cessao uso CINE-TEATRO VILA RICA-MUNIC.OUROPRETO-8210-2009</t>
  </si>
  <si>
    <t>1199</t>
  </si>
  <si>
    <t>contrato UFOP/FEOP-curso extensão arte mineira-6086-2009</t>
  </si>
  <si>
    <t>1200</t>
  </si>
  <si>
    <t>convenio FEOP/UFOP - LAPAC</t>
  </si>
  <si>
    <t>1201</t>
  </si>
  <si>
    <t>convenio FEAM/FUNARBE/UFOP N° 2091010401009-7601-2009</t>
  </si>
  <si>
    <t>1202</t>
  </si>
  <si>
    <t>convenio VALE/UFOP/FG-Leonardo lagoeiro-4954-2009</t>
  </si>
  <si>
    <t>1203</t>
  </si>
  <si>
    <t>termo parceria AGENDA 21 MARIANA-7426-2007</t>
  </si>
  <si>
    <t>1204</t>
  </si>
  <si>
    <t>1° termo aditivo conv. VALE/UFOP/FG-ISSAMU-4096-2008</t>
  </si>
  <si>
    <t>1205</t>
  </si>
  <si>
    <t>acordo especifico cooperaçao UNIV. ALGARVE/UFOP-8188-2009</t>
  </si>
  <si>
    <t>1206</t>
  </si>
  <si>
    <t>2° termo aditivo conv. VALE/UFOP/FG-VERSIANE-7798-2008</t>
  </si>
  <si>
    <t>1207</t>
  </si>
  <si>
    <t>contrato prestaçao serviços n° 48.057 IER/UFOP/FG-NEASPOC-8974-2009</t>
  </si>
  <si>
    <t>1208</t>
  </si>
  <si>
    <t>1° termo aditivo contrato UFOP/FEOP-curso cultura e arte barroca-1120-2004</t>
  </si>
  <si>
    <t>1209</t>
  </si>
  <si>
    <t>3° termo aditivo conv. UFOP/FEOP-CECANE-8088-2007</t>
  </si>
  <si>
    <t>1210</t>
  </si>
  <si>
    <t>contrato FG/UFOP-Luiz Claudio e Leonardo Godefroid-9292-2009</t>
  </si>
  <si>
    <t>1211</t>
  </si>
  <si>
    <t>1° termo aditivo conv. 011/2009 MUNICIPIO OURO PRETO-3435-2009</t>
  </si>
  <si>
    <t>1212</t>
  </si>
  <si>
    <t>contrato FG/IUFOP - Herminio - 1342-2009</t>
  </si>
  <si>
    <t>1213</t>
  </si>
  <si>
    <t>acordo cooperaçao MEC/CAPES/ITAPEVI/UFOP-1586-2010</t>
  </si>
  <si>
    <t>1214</t>
  </si>
  <si>
    <t>acordo cooperaçao MEC/CAPES/JANDIRAI/UFOP-1587-2010</t>
  </si>
  <si>
    <t>1215</t>
  </si>
  <si>
    <t>acordo cooperaçao MEC/CAPES/JOAO MONLEVADEI/UFOP-1588-2010</t>
  </si>
  <si>
    <t>1216</t>
  </si>
  <si>
    <t>acordo cooperaçao MEC/CAPES/LAGAMAR/UFOP-1589-2010</t>
  </si>
  <si>
    <t>1217</t>
  </si>
  <si>
    <t>acordo cooperaçao MEC/CAPES/MATA DE SÃO JOAO/UFOP-1590-2010</t>
  </si>
  <si>
    <t>1218</t>
  </si>
  <si>
    <t>acordo cooperaçao MEC/CAPES/SALINAS/UFOP-1591-2010</t>
  </si>
  <si>
    <t>1219</t>
  </si>
  <si>
    <t>acordo cooperaçao MEC/CAPES/SÃO SEBASTIAO DO PASSE/UFOP-1592-2010</t>
  </si>
  <si>
    <t>1220</t>
  </si>
  <si>
    <t>acordo cooperaçao MEC/CAPES/SÃO JOSE DOS CAMPOS/UFOP-1593-2010</t>
  </si>
  <si>
    <t>1221</t>
  </si>
  <si>
    <t>acordo cooperaçao MEC/CAPES/SIMOES FILHO/UFOP-1594-2010</t>
  </si>
  <si>
    <t>1222</t>
  </si>
  <si>
    <t>2° termo aditivo conv. FEOP/UFOP-Programa Linguistica-4240-2008</t>
  </si>
  <si>
    <t>1223</t>
  </si>
  <si>
    <t>1° termo aditivo cont UFOP/FEOP-SIMPOED-9249-2009</t>
  </si>
  <si>
    <t>1224</t>
  </si>
  <si>
    <t>2 termo aditivo conv. UFOP/FEOP-8344-2007</t>
  </si>
  <si>
    <t>1225</t>
  </si>
  <si>
    <t>2° termo aditivo conv UFO/FEOP - 8039-2007</t>
  </si>
  <si>
    <t>1226</t>
  </si>
  <si>
    <t>acordo cooperaçaoUFOP/BANCO SANTANDER-6719-2009</t>
  </si>
  <si>
    <t>1227</t>
  </si>
  <si>
    <t>acordo cooperaçao MEC/CAPES/Alterosa/UFOP-1574-2010</t>
  </si>
  <si>
    <t>1228</t>
  </si>
  <si>
    <t>acordo cooperaçao MEC/CAPES/ARAÇUAI/UFOP-1575-2010</t>
  </si>
  <si>
    <t>1229</t>
  </si>
  <si>
    <t>acordo cooperaçao MEC/CAPES/ARAGUARI/UFOP-1576-2010</t>
  </si>
  <si>
    <t>1230</t>
  </si>
  <si>
    <t>acordo cooperaçao MEC/CAPES/BALSAMO/UFOP-1577-2010</t>
  </si>
  <si>
    <t>1231</t>
  </si>
  <si>
    <t>acordo cooperaçao MEC/CAPES/CAMAÇARI/UFOP-1578-2010</t>
  </si>
  <si>
    <t>1232</t>
  </si>
  <si>
    <t>acordo cooperaçao MEC/CAPES/CONS. LAFAIETE/UFOP-1579-2010</t>
  </si>
  <si>
    <t>1233</t>
  </si>
  <si>
    <t>acordo cooperaçao MEC/CAPES/COROMANDEL/UFOP-1580-2010</t>
  </si>
  <si>
    <t>1234</t>
  </si>
  <si>
    <t>acordo cooperaçao MEC/CAPES/DIAS D'AVILA/UFOP-1581-2010</t>
  </si>
  <si>
    <t>1235</t>
  </si>
  <si>
    <t>acordo cooperaçao MEC/CAPES/DIVINOLANDIA/UFOP-1582-2010</t>
  </si>
  <si>
    <t>1236</t>
  </si>
  <si>
    <t>acordo cooperaçao MEC/CAPES/ESPLANADA/UFOP-1583-2010</t>
  </si>
  <si>
    <t>1237</t>
  </si>
  <si>
    <t>acordo cooperaçao MEC/CAPESIPATINGA/UFOP-1584-2010</t>
  </si>
  <si>
    <t>1238</t>
  </si>
  <si>
    <t>acordo cooperaçao MEC/CAPES/ITANHEM/UFOP-1585-2010</t>
  </si>
  <si>
    <t>1239</t>
  </si>
  <si>
    <t>contrato cessao direitos autorais-Felipe C Milanez -1609-2010</t>
  </si>
  <si>
    <t>1240</t>
  </si>
  <si>
    <t>contrato cessao direitos autorais-Carlos Magno de S Paiva -1609-2010</t>
  </si>
  <si>
    <t>1241</t>
  </si>
  <si>
    <t>contrato cessao direitos autorais-Maria do Carmo Pìres -1609-2010</t>
  </si>
  <si>
    <t>1242</t>
  </si>
  <si>
    <t>contrato cessao direitos autorais-Irce Fernandes G Guimaraes -1609-2010</t>
  </si>
  <si>
    <t>1243</t>
  </si>
  <si>
    <t>contrato cessao direitos autoraisJorge Luiz B Murta -1609-2010</t>
  </si>
  <si>
    <t>1244</t>
  </si>
  <si>
    <t>2° termo aditivo contrato FEAM/UFOP/FG-mestrado profissionalizante-3055-2008</t>
  </si>
  <si>
    <t>1245</t>
  </si>
  <si>
    <t>1° termo aditivo conv. UFOP/FG-curso CEFET-MG-8324-2007</t>
  </si>
  <si>
    <t>1246</t>
  </si>
  <si>
    <t>termo cooperaçao mutua PMOP/UFOP/MPMG-6488-2009</t>
  </si>
  <si>
    <t>1247</t>
  </si>
  <si>
    <t>acordo intercambio de pessoal entre a UFOP/WWU-10258-20009</t>
  </si>
  <si>
    <t>1248</t>
  </si>
  <si>
    <t>acordo intercambio de discente entre a UFOP/WWU-10258-2009</t>
  </si>
  <si>
    <t>1249</t>
  </si>
  <si>
    <t>termo cooperaçao n° 075/2010-MINISTERIO DEFESA-10525-2009</t>
  </si>
  <si>
    <t>1250</t>
  </si>
  <si>
    <t>7° termo aditivo convenio PMJOAO MONLEVADE-3146-2002</t>
  </si>
  <si>
    <t>1251</t>
  </si>
  <si>
    <t>acordo cooperaçao SANTA CASA OP-2118-2010</t>
  </si>
  <si>
    <t>1252</t>
  </si>
  <si>
    <t>2° termo aditivo contrato n CT10009353 ARCELORMITTAL-5378-2008</t>
  </si>
  <si>
    <t>1253</t>
  </si>
  <si>
    <t>contrato assistencia tecnica n° 603/09 FUGIWARA ENTERPRISES-2356-2010</t>
  </si>
  <si>
    <t>1254</t>
  </si>
  <si>
    <t>conv coop. Tecnologica VALE-Versiane  - 1072-2010</t>
  </si>
  <si>
    <t>1255</t>
  </si>
  <si>
    <t>instrumento particular reconhecimento direitos-4712-2009</t>
  </si>
  <si>
    <t>1256</t>
  </si>
  <si>
    <t>convenio n° 040/2010 MUNICIPIO OURO PRETO-SIGHabitar</t>
  </si>
  <si>
    <t>1257</t>
  </si>
  <si>
    <t>3° termo aditivo conv coop. USIMINAS-1037-2001</t>
  </si>
  <si>
    <t>1258</t>
  </si>
  <si>
    <t>4° termo aditivo a OS n° 10 - conv coop. USIMINAS-1037-2001</t>
  </si>
  <si>
    <t>1259</t>
  </si>
  <si>
    <t>3° termo aditivo contrato n° CT10009353 ARCELORMITTAL-5378-2008</t>
  </si>
  <si>
    <t>1260</t>
  </si>
  <si>
    <t>1° termo aditivo convenio n° 011/2009 MOP-3435-2009</t>
  </si>
  <si>
    <t>1261</t>
  </si>
  <si>
    <t>2° termo aditivo termo cooperação n 0050.0022710.06-4 PETROBRAS/UFOP/FEOP-4981-2006</t>
  </si>
  <si>
    <t>1262</t>
  </si>
  <si>
    <t>termo cessao funcionario FUNDAÇAO SORRIA-3007-2010</t>
  </si>
  <si>
    <t>1263</t>
  </si>
  <si>
    <t>contrato CT10012080   ARCELORMITAL-2049-2010</t>
  </si>
  <si>
    <t>1264</t>
  </si>
  <si>
    <t>convenio CECIERJ - 6396-2005</t>
  </si>
  <si>
    <t>1265</t>
  </si>
  <si>
    <t>contrato curso pos-graduaçao em educaçao-6289-2005</t>
  </si>
  <si>
    <t>1266</t>
  </si>
  <si>
    <t>acordo cooperaçao FAUTL-9555-2009</t>
  </si>
  <si>
    <t>1267</t>
  </si>
  <si>
    <t>termo cessao servidor n° 051/2010 PMOP( LUIZA F ALVES DE BRITO)-3730-2010</t>
  </si>
  <si>
    <t>1268</t>
  </si>
  <si>
    <t>1° termo aditivo acordo cooperaçao FAUTL-9555-2009</t>
  </si>
  <si>
    <t>1269</t>
  </si>
  <si>
    <t>convenio cooperaçao tecnica ONG SERRA TROVAO-1689-2010</t>
  </si>
  <si>
    <t>1270</t>
  </si>
  <si>
    <t>convenio cooperaçao mutua ARCELORMITTAL-4955-2009</t>
  </si>
  <si>
    <t>1271</t>
  </si>
  <si>
    <t>termo cooperaçao projeto Jequitinhança - ALFASOL - 2117-2010</t>
  </si>
  <si>
    <t>1272</t>
  </si>
  <si>
    <t>convenio cooperaçao mutua ABM/UFOP/FG-1007-2010</t>
  </si>
  <si>
    <t>1273</t>
  </si>
  <si>
    <t>1° termo aditivo ao conv cooperaçao mutua ABM/UFOP/FG-8213-2008</t>
  </si>
  <si>
    <t>1274</t>
  </si>
  <si>
    <t>convenio cooperaçao tencico-cientifica CEMIG GT-Romero C Gomes - 2144-2010</t>
  </si>
  <si>
    <t>1275</t>
  </si>
  <si>
    <t>1° termo aditivo conv VALE/UFOP/FG - Waldyr Lopes - 3393-2009</t>
  </si>
  <si>
    <t>1276</t>
  </si>
  <si>
    <t>convenio VALE/UFOP/FG - Gilberto Fernandes - 3122-2010</t>
  </si>
  <si>
    <t>1277</t>
  </si>
  <si>
    <t>contrato UFOP/FEOP-pos-graduaçao eng. Geotecnica-Romero Cesar Gomes - 4162-2010</t>
  </si>
  <si>
    <t>1278</t>
  </si>
  <si>
    <t>contrato FEOP/UFOP-programa linguistica-Sergio Elias-4042-2008</t>
  </si>
  <si>
    <t>1279</t>
  </si>
  <si>
    <t>conv PMOP n° 062/2010- cursos pre tecnico/universitario Humanista-2456-2006</t>
  </si>
  <si>
    <t>1280</t>
  </si>
  <si>
    <t>3° termo aditivo conv cooperaçao FEOP/UFOP-1300-2001</t>
  </si>
  <si>
    <t>1281</t>
  </si>
  <si>
    <t>contrato FEOP/UFOP - pos-graduaçao ciencia alimentos-974-2008</t>
  </si>
  <si>
    <t>1282</t>
  </si>
  <si>
    <t>3° termo aditivo conv programa linguistica-4042-2008</t>
  </si>
  <si>
    <t>1283</t>
  </si>
  <si>
    <t>contrato pesquisa FG/UFOP - Tiago Senna-4227-2010</t>
  </si>
  <si>
    <t>1284</t>
  </si>
  <si>
    <t>contrato pesquisa FG/UFOP - Joubert Lima-4228-2010</t>
  </si>
  <si>
    <t>1285</t>
  </si>
  <si>
    <t>convenio PMOP n° 063/2010 - 4866-2006</t>
  </si>
  <si>
    <t>1286</t>
  </si>
  <si>
    <t>1° termo aditivo conv. HERTAPE CALIER-7650-2008</t>
  </si>
  <si>
    <t>1287</t>
  </si>
  <si>
    <t>contrato FG - Maria Silvia - 4226-2010</t>
  </si>
  <si>
    <t>1288</t>
  </si>
  <si>
    <t>convenio SESI-MARIANA-3008-2010</t>
  </si>
  <si>
    <t>1289</t>
  </si>
  <si>
    <t>protocolo intençoes e convenio SANTANDER programa TOP ESPANHA - 4098-2010</t>
  </si>
  <si>
    <t>1290</t>
  </si>
  <si>
    <t>acordo cooperaçao SANTANDER - 3663-2010</t>
  </si>
  <si>
    <t>1291</t>
  </si>
  <si>
    <t>8° termo aditivo conv JOAO MONLEVADE-3146-2002</t>
  </si>
  <si>
    <t>1292</t>
  </si>
  <si>
    <t>convenio UFOP/FEOP (CACOP)-2076-2010</t>
  </si>
  <si>
    <t>1293</t>
  </si>
  <si>
    <t>termo cooperaçao MEC/FNDE - 3213-2009</t>
  </si>
  <si>
    <t>1294</t>
  </si>
  <si>
    <t>convenio MOP/UFOP - Forum Letras 2010 - 5519-2010</t>
  </si>
  <si>
    <t>1295</t>
  </si>
  <si>
    <t>edital PNLD 2012 - Mauricio Coutrim - 4907-2010</t>
  </si>
  <si>
    <t>1296</t>
  </si>
  <si>
    <t>convenio FEOP/UFOP - Mauricio Coutrim - 5521-2010</t>
  </si>
  <si>
    <t>1297</t>
  </si>
  <si>
    <t>convenio SLU - Luis Bacellar - 6059-2010</t>
  </si>
  <si>
    <t>1298</t>
  </si>
  <si>
    <t>contrato UFOP/FEOP - Marcone Jamilson - 6061-2010</t>
  </si>
  <si>
    <t>1299</t>
  </si>
  <si>
    <t>convenio UFBA e outras - 6345-2010</t>
  </si>
  <si>
    <t>1300</t>
  </si>
  <si>
    <t>contrato FEOP - Issamu Endo - 7184-2010</t>
  </si>
  <si>
    <t>1301</t>
  </si>
  <si>
    <t>1° termo aditivo contrato FEOP - Issamu Endo - 7184-2010</t>
  </si>
  <si>
    <t>1302</t>
  </si>
  <si>
    <t>contrato FEOP/UFOP - Hernani Mota de LIma - 7420-2010</t>
  </si>
  <si>
    <t>1303</t>
  </si>
  <si>
    <t>PETROBRAS/UFOP/FG - termo coop. N° 0050.0059603.10.9 - 7421-2010</t>
  </si>
  <si>
    <t>1304</t>
  </si>
  <si>
    <t>contrato FEOP/UFOP - Sergio Francisco de Aquino (DEQUI) - 8142-2010</t>
  </si>
  <si>
    <t>1305</t>
  </si>
  <si>
    <t>contrato VALE/UFOP~/FG - Raimundo M do Nascimento-8144-2010</t>
  </si>
  <si>
    <t>1306</t>
  </si>
  <si>
    <t>acordo cooperaçao tecnica n° 16/2010 MP/UFOP/IFMG - 8562-2010</t>
  </si>
  <si>
    <t>1307</t>
  </si>
  <si>
    <t>conveio cooperaçao financeira n° 465/2010 SEDESE/FEOP/UFOP/CEDIF - 8537-2010</t>
  </si>
  <si>
    <t>1308</t>
  </si>
  <si>
    <t>convenio cooperaçao tecnica SEVA ENGENHARIA ELETRONICA/UFOP - 8848-2010</t>
  </si>
  <si>
    <t>1309</t>
  </si>
  <si>
    <t>convenio PMOP n° 082/2010 - LAPAC - 9395-2010</t>
  </si>
  <si>
    <t>1310</t>
  </si>
  <si>
    <t>convenio internato hospitalar UFOP/SSOCIAÇAO SÃO VICENTE D EPAULO JOAO MONLEVADE-9396-2010</t>
  </si>
  <si>
    <t>1311</t>
  </si>
  <si>
    <t>contrato UFOP/FEOP - Claudio Mauricio T Dias - 10020-2010</t>
  </si>
  <si>
    <t>1312</t>
  </si>
  <si>
    <t>1° termo aditivo acordo cooperaçao TKS - 8043-2008</t>
  </si>
  <si>
    <t>1313</t>
  </si>
  <si>
    <t>conv acordo cooperaçao TKS - 8043-2008</t>
  </si>
  <si>
    <t>1314</t>
  </si>
  <si>
    <t>contrato FG/MAISQUATRO EMPREEND./UFOP - 10501-2010</t>
  </si>
  <si>
    <t>1315</t>
  </si>
  <si>
    <t>FEOP/UFOP - termo compromisso - 10973-2010</t>
  </si>
  <si>
    <t>1316</t>
  </si>
  <si>
    <t>acordo cooperaçao internacional UNIV. PALERMO - 9600-2009</t>
  </si>
  <si>
    <t>1317</t>
  </si>
  <si>
    <t>contrato n° 13/2010 ESP-MG/UFOP - 7243-2009</t>
  </si>
  <si>
    <t>1318</t>
  </si>
  <si>
    <t>convenio VALE/UFOP/FG - Gilberto Fernandes - 4627-2010</t>
  </si>
  <si>
    <t>1319</t>
  </si>
  <si>
    <t>contrato prest. serviços FG/COPASA/UFOP - 3662-2010</t>
  </si>
  <si>
    <t>1320</t>
  </si>
  <si>
    <t>1° termo aditivo CEMIG GT/UFOP/FG - 2106-2006</t>
  </si>
  <si>
    <t>1321</t>
  </si>
  <si>
    <t>113° termo aditivo ao conv interinstitucional FG/UFOP/PMOP</t>
  </si>
  <si>
    <t>1322</t>
  </si>
  <si>
    <t>2° termo aditivo conv cooperaçao ABM/UFOP/FG - 8213-2008</t>
  </si>
  <si>
    <t>1323</t>
  </si>
  <si>
    <t>acordo cooperaçao  internacional L'Orientale/UFOP - 3551-2007</t>
  </si>
  <si>
    <t>1324</t>
  </si>
  <si>
    <t>1° termo aditivo ao termo de cessão servidor n° 051/2010 PMOP/UFOP - 3730-2010</t>
  </si>
  <si>
    <t>1325</t>
  </si>
  <si>
    <t>convenio coop. Internacional LILLE 1, 2 e 3 - 8453-2008</t>
  </si>
  <si>
    <t>1326</t>
  </si>
  <si>
    <t>1° termo aditivo conv. cooperaçao tecnica e financeira FEAM/FUNARBE/UFOP - 7601-2009</t>
  </si>
  <si>
    <t>1327</t>
  </si>
  <si>
    <t>2° termo aditivo contrato Lago Paranoa - 8549-2010</t>
  </si>
  <si>
    <t>1328</t>
  </si>
  <si>
    <t>acordo cooperaçao FUND. O ALEIJADINHO - 93-2011,</t>
  </si>
  <si>
    <t>1329</t>
  </si>
  <si>
    <t>convenio n° 064/2010 MJOAO MONLEVADE/UFOP/FEOP - 5276-2010</t>
  </si>
  <si>
    <t>1330</t>
  </si>
  <si>
    <t>2° termo aditivo termo cooperaçao PETROBRAS - 7309-2008</t>
  </si>
  <si>
    <t>1331</t>
  </si>
  <si>
    <t>convenio intercambio VALE - Romero Cesar - 7019-2010</t>
  </si>
  <si>
    <t>1332</t>
  </si>
  <si>
    <t>convenio intercambio VALE - Romero Cesar - 4371-2010</t>
  </si>
  <si>
    <t>1333</t>
  </si>
  <si>
    <t>termo encerramento SOC.  BENEFICENE SÃO CAMILO - 424-2003</t>
  </si>
  <si>
    <t>1334</t>
  </si>
  <si>
    <t>3° termo aditivo conv PMOP - INCULTEC - 1933-2006</t>
  </si>
  <si>
    <t>1335</t>
  </si>
  <si>
    <t>4° termo aditivo conv FEOP/UFOP-Programa Linguistica Aplicada-4042-2008</t>
  </si>
  <si>
    <t>1336</t>
  </si>
  <si>
    <t>2° termo aditivo cont FEOP/UFOP-citologia clinica-6447-2006</t>
  </si>
  <si>
    <t>1337</t>
  </si>
  <si>
    <t>2° termo aditivo CENPES-0050.0044772.08.4-8567-2008</t>
  </si>
  <si>
    <t>1338</t>
  </si>
  <si>
    <t>termo parceria HEMOMINAS-2315-2009</t>
  </si>
  <si>
    <t>1339</t>
  </si>
  <si>
    <t>convenio Aluno Integrado - 4472-2010</t>
  </si>
  <si>
    <t>1340</t>
  </si>
  <si>
    <t>5° termo aditivo conv. CETEC/UEMG/UFOP - 3747-97-95</t>
  </si>
  <si>
    <t>1341</t>
  </si>
  <si>
    <t>contrato especifico CACOP - 522-2011</t>
  </si>
  <si>
    <t>1342</t>
  </si>
  <si>
    <t>contrato FG/UFOP - Waldyr - 176-2011</t>
  </si>
  <si>
    <t>1343</t>
  </si>
  <si>
    <t>15° termo aditivo conv. interinstitucional FG/MOP/UFOP - 6938-2005</t>
  </si>
  <si>
    <t>1344</t>
  </si>
  <si>
    <t>termo cooperaçao n° 297/2010 - MINISTERIO DEFESA - 244-2011</t>
  </si>
  <si>
    <t>1345</t>
  </si>
  <si>
    <t>protocolo intençoes UNIV. REUTLINGEN, GERMANY - 733-2011</t>
  </si>
  <si>
    <t>1346</t>
  </si>
  <si>
    <t>contrato FG/UFOP - Herminio A Nalini Jr. - 4011-2009</t>
  </si>
  <si>
    <t>1347</t>
  </si>
  <si>
    <t>acordo cooperaçao UNIV. ZAGREB - 2823-2010</t>
  </si>
  <si>
    <t>1348</t>
  </si>
  <si>
    <t>14° termo aditivo conv. interinstitucional FG/UFOP/PMOP - 6938-2005</t>
  </si>
  <si>
    <t>1349</t>
  </si>
  <si>
    <t>contrato UFOP/FEOP´- VIII SIMPOED - 9249-2009</t>
  </si>
  <si>
    <t>1350</t>
  </si>
  <si>
    <t>contrato UFOP/FEOP - III CONCIFOP - 2929-2008</t>
  </si>
  <si>
    <t>1351</t>
  </si>
  <si>
    <t>1° termo aditivo contrato UFOP/FEOP - 3222-2009</t>
  </si>
  <si>
    <t>1352</t>
  </si>
  <si>
    <t>contrato UFOP/FEOP - forum Letras 2010 - 1950-2010</t>
  </si>
  <si>
    <t>1353</t>
  </si>
  <si>
    <t>RNP/UFOP - termo alienaçao por doaçao de bens moveis - 1297-2011</t>
  </si>
  <si>
    <t>1354</t>
  </si>
  <si>
    <t>contrato FG/UFOP - Geraldo Magela - 983-2011</t>
  </si>
  <si>
    <t>1355</t>
  </si>
  <si>
    <t>acordo de cooperação tecnica capes / ufop</t>
  </si>
  <si>
    <t>1356</t>
  </si>
  <si>
    <t>convenio cooperaçao tecnica e financeira Programa BIC-JR - 178-2011</t>
  </si>
  <si>
    <t>1357</t>
  </si>
  <si>
    <t>acordo cooperaçao n° 17/2011 FIOCRUZ/UFOP/FG - 8264-2009</t>
  </si>
  <si>
    <t>1358</t>
  </si>
  <si>
    <t>convenio academico int. ECOLE SAINT-ETIENNE-008-2011</t>
  </si>
  <si>
    <t>1359</t>
  </si>
  <si>
    <t>termo parceria CT ECL 050/2011 CIMENTOS LIZ - 2685-2009</t>
  </si>
  <si>
    <t>1360</t>
  </si>
  <si>
    <t>convenio intercambio cientifico e tec.  VALE - Versiane - 901-2011</t>
  </si>
  <si>
    <t>1361</t>
  </si>
  <si>
    <t xml:space="preserve">contratoFG:  IV COMAN e I CONAN - 523-2011 </t>
  </si>
  <si>
    <t>1362</t>
  </si>
  <si>
    <t xml:space="preserve">3° aditivo trmo coop PETROBRAS 0050.0046464.08.9 - 7309-2008 </t>
  </si>
  <si>
    <t>1363</t>
  </si>
  <si>
    <t>1° termo aditivo conv UFOP/FEOP - PNLD 2012 - 5521-2010</t>
  </si>
  <si>
    <t>1364</t>
  </si>
  <si>
    <t>contrato UFOP/FEOP - Forum Letras 2011 - 982-2011</t>
  </si>
  <si>
    <t>1365</t>
  </si>
  <si>
    <t>1° termo aditivo contrato UFO/FEOP - eng. geotecnica - 4162-2010</t>
  </si>
  <si>
    <t>1366</t>
  </si>
  <si>
    <t>convenio concessao bolsas n° 5.157/2011 FAPEMIG - 549-2011</t>
  </si>
  <si>
    <t>1367</t>
  </si>
  <si>
    <t>contrato prest. serviços FUNARBE - Sistema Financiar - 698-2008</t>
  </si>
  <si>
    <t>1368</t>
  </si>
  <si>
    <t>termo cessao equipamentos CEMIG GT - 548-2011</t>
  </si>
  <si>
    <t>1369</t>
  </si>
  <si>
    <t>termo cooperaçao 04.11.0059.00FINEP - 2083-2011</t>
  </si>
  <si>
    <t>1370</t>
  </si>
  <si>
    <t>contrato curso COSMETOLOGIA - 7353-2008</t>
  </si>
  <si>
    <t>1371</t>
  </si>
  <si>
    <t>alteraçao plano trabalho termo coop. PETROBRAS - 7975-2007</t>
  </si>
  <si>
    <t>1372</t>
  </si>
  <si>
    <t>termo rescisao coop. ALFASOL - 2117-2010</t>
  </si>
  <si>
    <t>1373</t>
  </si>
  <si>
    <t>contrato prest. serviços VANADIUM - 9240-2010</t>
  </si>
  <si>
    <t>1374</t>
  </si>
  <si>
    <t>1375</t>
  </si>
  <si>
    <t>contrato S-ZERO - 1852-2011</t>
  </si>
  <si>
    <t>1376</t>
  </si>
  <si>
    <t>termo cooperaçao EMPRESA PRATICA - 11536-2010</t>
  </si>
  <si>
    <t>1377</t>
  </si>
  <si>
    <t>termo parceria nº 09/2011 FAPEMIG/UFOP/FEOP - 2160-2011</t>
  </si>
  <si>
    <t>1378</t>
  </si>
  <si>
    <t>termo parceria nº 010/2011 FAPEMIG/UFOP/FG - 1953-2011</t>
  </si>
  <si>
    <t>1379</t>
  </si>
  <si>
    <t>2º termo aditivo contrato FEOP curso cultura e arte barroca 1120-2004</t>
  </si>
  <si>
    <t>1380</t>
  </si>
  <si>
    <t>Contratos prest.serv. tecnicos profissionais mestrado profissinalizante Dias Couto - 6865-2008</t>
  </si>
  <si>
    <t>1381</t>
  </si>
  <si>
    <t>Contratos prest.serv. tecnicos profissionais mestrado profissinalizante Agni - 6865-2009</t>
  </si>
  <si>
    <t>1382</t>
  </si>
  <si>
    <t>Contratos prest.serv. tecnicos profissionais mestrado profissinalizante Agni - 6865-2010</t>
  </si>
  <si>
    <t>1383</t>
  </si>
  <si>
    <t>Contratos prest.serv. tecnicos profissionais mestrado profissinalizante Ambito HOmem - 6865-2011</t>
  </si>
  <si>
    <t>1384</t>
  </si>
  <si>
    <t>Contratos prest.serv. tecnicos profissionais mestrado profissinalizante Palmer - 6865-2012</t>
  </si>
  <si>
    <t>1385</t>
  </si>
  <si>
    <t>Contratos prest.serv. tecnicos profissionais mestrado profissinalizanteGeocet - 6865-2013</t>
  </si>
  <si>
    <t>1386</t>
  </si>
  <si>
    <t>Contratos prest.serv. tecnicos profissionais mestrado profissinalizante Contruprimos - 6865-2014</t>
  </si>
  <si>
    <t>1387</t>
  </si>
  <si>
    <t>Contratos prest.serv. tecnicos profissionais mestrado profissinalizante ACAF - 6865-2015</t>
  </si>
  <si>
    <t>1388</t>
  </si>
  <si>
    <t>Contratos prest.serv. tecnicos profissionais mestrado profissinalizante Coop. Inconfidentes - 6865-2016</t>
  </si>
  <si>
    <t>1389</t>
  </si>
  <si>
    <t>Contratos prest.serv. tecnicos profissionais mestrado profissinalizante DHS - 6865-2017</t>
  </si>
  <si>
    <t>1390</t>
  </si>
  <si>
    <t>Contratos prest.serv. tecnicos profissionais mestrado profissinalizanteSustentar - 6865-2018</t>
  </si>
  <si>
    <t>1391</t>
  </si>
  <si>
    <t>Contratos prest.serv. tecnicos profissionais mestrado profissinalizante Sustentar - 6865-2019</t>
  </si>
  <si>
    <t>1392</t>
  </si>
  <si>
    <t>Contratos prest.serv. tecnicos profissionais mestrado profissinalizante Araujo Peças - 6865-2020</t>
  </si>
  <si>
    <t>1393</t>
  </si>
  <si>
    <t>Contratos prest.serv. tecnicos profissionais mestrado profissinalizante Marcus Vinicius - 6865-2021</t>
  </si>
  <si>
    <t>1394</t>
  </si>
  <si>
    <t>contrato UFOP/FEOP/INGA - 2024-2011</t>
  </si>
  <si>
    <t>1395</t>
  </si>
  <si>
    <t>1º termo aditivo convenio PMOP 063/2010 - 4866-2006</t>
  </si>
  <si>
    <t>1396</t>
  </si>
  <si>
    <t>convenio internacional UNIV. NOVA DE LISBOA - 1434-2011</t>
  </si>
  <si>
    <t>1397</t>
  </si>
  <si>
    <t>convênio PMOP nº 043/2011 - Programa Humanista - 2456-2006</t>
  </si>
  <si>
    <t>1398</t>
  </si>
  <si>
    <t>1º termo aditivo contrato curso estrategia sustentabilidade local FEOP - 8120-2004</t>
  </si>
  <si>
    <t>1399</t>
  </si>
  <si>
    <t>convenio n° DER 30.6011/11 - 1435-2011</t>
  </si>
  <si>
    <t>1400</t>
  </si>
  <si>
    <t>contgrato prestaçao serviços   FG - Alvaro Rodrigues Pereir aJr. - 2417-2011</t>
  </si>
  <si>
    <t>1401</t>
  </si>
  <si>
    <t>contrato FEOP realizaçao evento curso extensao - 2535-2011</t>
  </si>
  <si>
    <t>1402</t>
  </si>
  <si>
    <t>contrato SOLANA ESTUFA SOLAR - 6865-2008</t>
  </si>
  <si>
    <t>1403</t>
  </si>
  <si>
    <t>TCT SMC-PUC - luiz claudio - 2681-2011</t>
  </si>
  <si>
    <t>1404</t>
  </si>
  <si>
    <t>convenio VALE - Romero Cesar - 1748-2011</t>
  </si>
  <si>
    <t>1405</t>
  </si>
  <si>
    <t>convenio VALE - Gilberto Fernandes - 2087-2011</t>
  </si>
  <si>
    <t>1406</t>
  </si>
  <si>
    <t>3º termo aditivo termo cooperaçao CENPES 0050.0045307.08.4 (PETROBRAS) - 7975-2007</t>
  </si>
  <si>
    <t>1407</t>
  </si>
  <si>
    <t>3º termo aditivo contgrato consultoria Lago Paranoa - 8549-2009</t>
  </si>
  <si>
    <t>1408</t>
  </si>
  <si>
    <t>T.O. FAPEMIG SHA-BPD-00191-10 - 2489-2011</t>
  </si>
  <si>
    <t>1409</t>
  </si>
  <si>
    <t>termo cooperaçao tecnica n° 152/2011 SMC-PUC - 152-2011</t>
  </si>
  <si>
    <t>1410</t>
  </si>
  <si>
    <t>termo cooperaçao PMOP n° 027/2011 - 3026-2011</t>
  </si>
  <si>
    <t>1411</t>
  </si>
  <si>
    <t>convenio Empresa MADASO - 1746-2011</t>
  </si>
  <si>
    <t>1412</t>
  </si>
  <si>
    <t>contrato UFOP/FEOP - curso empreendedorismo - 3436-2011</t>
  </si>
  <si>
    <t>1413</t>
  </si>
  <si>
    <t>2° termo aditivo convenio VALE - Issamu endo - 6944-2009</t>
  </si>
  <si>
    <t>1414</t>
  </si>
  <si>
    <t>1° termo aditivo convenio VALE - Issamu endo - 6944-2009</t>
  </si>
  <si>
    <t>1415</t>
  </si>
  <si>
    <t>termo de cessao de uso n° 37/2011 HEMOMINAS - 3153-2011</t>
  </si>
  <si>
    <t>1416</t>
  </si>
  <si>
    <t>contrato prestaçao serviços FEOP - Marcone Jamilson - 3438-2011</t>
  </si>
  <si>
    <t>1417</t>
  </si>
  <si>
    <t>Convenio Adesão UFOP/GCUB-Grupo Coimbra das Universidades Brasileiras - Dulce Mindlin - 2975-2011</t>
  </si>
  <si>
    <t>1418</t>
  </si>
  <si>
    <t>Termo de Rescisão - Curso de Mestrado Profissional em Engenharia Geotecnica</t>
  </si>
  <si>
    <t>1419</t>
  </si>
  <si>
    <t>Contrato - Prestação de serviço - ArcelorMittal - Gilberto Fernandes - 4428-2011</t>
  </si>
  <si>
    <t>1420</t>
  </si>
  <si>
    <t>CONTRATO - RIO TINTO DESENVOLVIMENTOS MINERAIS - RTDM/UFOP/FUNDAÇAO GORCEIX -  PRESTAÇÃO SERVIÇOS DE CONSULTORIA - FERNANDO FLECHA DE ALKMIM (DEGEO) - 767-2011</t>
  </si>
  <si>
    <t>1421</t>
  </si>
  <si>
    <t>TERMO DE COOPERAÇÃO - IPHAN/UFOP - II ENCONTRO NACIONAL DE EDUCAÇÃO PATRIMONIAL - 3258-2011</t>
  </si>
  <si>
    <t>1422</t>
  </si>
  <si>
    <t>termo de cooperação mútua - PMOP/UFOP - revitallização de duas microbacias inseridas na bacia hidrográfica do Velhas na APA da Andorinhas - 6513-2011</t>
  </si>
  <si>
    <t>1423</t>
  </si>
  <si>
    <t>termo de cooperação mútua 036/2011 - PMOP/UFOP - PRPE - recuperação da Bacia do Córrego da Água Suja em Antônio Pereira - 4107-2011</t>
  </si>
  <si>
    <t>1424</t>
  </si>
  <si>
    <t>Convênio de Cooperação ACA 1946798 - Vale/UFOP/FG - Geraldo Magela - DEQUI - R$ 289199,90 - 4266-2011</t>
  </si>
  <si>
    <t>1425</t>
  </si>
  <si>
    <t>Termo de Cooperação Mútua - PMOP 032/2011 - PMOP/UFOP - parceria para utilizaçao das unidades de saude do municipio nas atividades do curso de Medicina integrados ao SUS - 3913-2011</t>
  </si>
  <si>
    <t>1426</t>
  </si>
  <si>
    <t>FUNDAÇAO EDUCATIVA DE RADIODIFUSAO FUTURA/FUNDAÇAO ROBERTO MARINHO/UFOP - CONTRATO DE AFILIAÇAO - GABINETE REITOR - transimissao de forma não onerosa da fundaçao no sistema de televisao de recepçao livre e gratuita da programaçao diaria educativa - 3433-2011</t>
  </si>
  <si>
    <t>1427</t>
  </si>
  <si>
    <t>UFOP/FUNDAÇAO GORCEIX - CONTRATO REALIZAÇAO EVENTO - RICARDO AZOUBEL DE M SILVEIRA (DECIV) - XXXII Congresso Ibero Latino Americano de Metodos Computacionais em Engenharia (CILAMCE) - valor previsto: R$ 501.941,00 - 3441-2011</t>
  </si>
  <si>
    <t>1428</t>
  </si>
  <si>
    <t>FEOP / UFOP - CONVÊNIO - Coord.: Fernanda Santos Araújo - ICEA - R$ 53220,00 - VIII Encontro Nacional de Engenharia e Desenvolvimento Social - 3914-2011</t>
  </si>
  <si>
    <t>1429</t>
  </si>
  <si>
    <t>Oficina de Cooperación Universitária (OCU - Espanha) / UFOP - Acordo de Cooperação - CAINT / PRPE - Coord.: Carlos Frederico Marcelo da Cunha Cavalcanti - protocolo de intenções - desenvolvimento de projetos e atividades de âmbito acadêmico - 5857-2011</t>
  </si>
  <si>
    <t>1430</t>
  </si>
  <si>
    <t>UFOP/FG/DELPHI PROJETOS E GESTÃO LTDA. - CONTRATO PRESTAÇÃO DE SERVIÇOS - PROF. ALBERTO FONSECA (DEAMB) - R$ 7360,00 - desenvolvimento de versão internacional do guia de boas práticas de licenciamento ambiental - 4108-2011</t>
  </si>
  <si>
    <t>1431</t>
  </si>
  <si>
    <t>FAPEMIG/UFOP/FUNDAÇAO GORCEIX - TERMO OUTORGA DE BOLSA - PMCD - TEC-10009/11 - BOLSISTA: ANDRÉ LUIS SILVA - R$ 34.020,00 - 5326-2011</t>
  </si>
  <si>
    <t>1432</t>
  </si>
  <si>
    <t>FAPEMIG/UFOP/FUNDAÇAO GORCEIX - TERMO OUTORGA DE BOLSA - PMCD - SHA-10025/11 - BOLSISTA: MARIA TEREZA MENDES CASTRO - R$ 34.020,00 - 5987-2011</t>
  </si>
  <si>
    <t>1433</t>
  </si>
  <si>
    <t>FAPEMIG/UFOP/FUNDAÇAO GORCEIX - TERMO OUTORGA DE BOLSA - PMCD - CEX-110016/11 - BOLSISTA: RODRIGO FERNANDO BIANCHI - R$ 7.560,00 - 6755-2011</t>
  </si>
  <si>
    <t>1434</t>
  </si>
  <si>
    <t>FAPEMIG/UFOP/FUNDAÇAO GORCEIX - TERMO OUTORGA DE BOLSA - PMCD - TEC-110011/11 - BOLSISTA: CARLOS ANTONIO DA SILVA - R$ 7.560,00 - 6753-2011</t>
  </si>
  <si>
    <t>1435</t>
  </si>
  <si>
    <t>FAPEMIG/UFOP/FUNDAÇAO GORCEIX - TERMO OUTORGA DE BOLSA - PMCD - TEC-10030/11 - BOLSISTA: TATIANA ALVES COSTA - R$ 34.020,00 - 6752-2011</t>
  </si>
  <si>
    <t>1436</t>
  </si>
  <si>
    <t>FAPEMIG/UFOP/FUNDAÇAO GORCEIX - TERMO OUTORGA DE BOLSA - PMCD - SHA-10027/11 - BOLSISTA: BRUNO CAMILLOTO ARANTES - R$ 34.020,00 - 6751-2011</t>
  </si>
  <si>
    <t>1437</t>
  </si>
  <si>
    <t>IPHAN / UFOP - TERMO DE COOPERAÇÃO - Proex - Coord.: Armando Wood - DESENVOLVIMENTO DO PROJETO SENTIDOS URBANOS: PATRIMÔNIO E CIDADANIA - 7025-2011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</si>
  <si>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</si>
  <si>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</si>
  <si>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</si>
  <si>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</si>
  <si>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</si>
  <si>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</si>
  <si>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</si>
  <si>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</si>
  <si>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</si>
  <si>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</si>
  <si>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</si>
  <si>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</si>
  <si>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</si>
  <si>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</si>
  <si>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</si>
  <si>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</si>
  <si>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</si>
  <si>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</si>
  <si>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</si>
  <si>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</si>
  <si>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</si>
  <si>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</si>
  <si>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</si>
  <si>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</si>
  <si>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</si>
  <si>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</si>
  <si>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</si>
  <si>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</si>
  <si>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</si>
  <si>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</si>
  <si>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</si>
  <si>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</si>
  <si>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</si>
  <si>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</si>
  <si>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</si>
  <si>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</si>
  <si>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</si>
  <si>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LOCAL</t>
  </si>
  <si>
    <t>ORDEM</t>
  </si>
  <si>
    <t>CONTROLE  DE  PROCESSOS   DE  REGISTRO    NA  GECON</t>
  </si>
  <si>
    <t>INTERESSADO</t>
  </si>
  <si>
    <t>Nº  DE PROCESSO</t>
  </si>
  <si>
    <t>Nº DE REGISTRO</t>
  </si>
  <si>
    <t>ASSUNTO</t>
  </si>
  <si>
    <t>VIGENCIA</t>
  </si>
  <si>
    <t xml:space="preserve">ANGELICA FORTES DRUMOND. C. VARAJÃO </t>
  </si>
  <si>
    <t>00001</t>
  </si>
  <si>
    <t>11/09/2001 a 11/09/2003</t>
  </si>
  <si>
    <t>IESO DE MIRANDA CASTRO</t>
  </si>
  <si>
    <t>00002</t>
  </si>
  <si>
    <t>0272-2001</t>
  </si>
  <si>
    <t>00003</t>
  </si>
  <si>
    <t>NEIDE APARECIDA GOMES</t>
  </si>
  <si>
    <t>2066-97-82</t>
  </si>
  <si>
    <t>00004</t>
  </si>
  <si>
    <t>R</t>
  </si>
  <si>
    <t>CHRISTIANNE  DE LYRA NOGUEIRA</t>
  </si>
  <si>
    <t>2756-2001</t>
  </si>
  <si>
    <t>00005</t>
  </si>
  <si>
    <t>03/09/2001 a 03/09/2002</t>
  </si>
  <si>
    <t>O</t>
  </si>
  <si>
    <t>LUÍS CARLOS CROCCO AFONSO</t>
  </si>
  <si>
    <t>2865-2001</t>
  </si>
  <si>
    <t>00006</t>
  </si>
  <si>
    <t>09/10/2001 a 09/10/2003</t>
  </si>
  <si>
    <t>C</t>
  </si>
  <si>
    <t>MARCO ANTÔNIO ALVES CARNEIRO</t>
  </si>
  <si>
    <t>2843-2001</t>
  </si>
  <si>
    <t>00007</t>
  </si>
  <si>
    <t>26/09/2001 a 26/09/2003</t>
  </si>
  <si>
    <t>E</t>
  </si>
  <si>
    <t>ROSA MALENA F. LIMA</t>
  </si>
  <si>
    <t>1944-2000</t>
  </si>
  <si>
    <t>00008</t>
  </si>
  <si>
    <t>31/05/2000 a 31/05/2002</t>
  </si>
  <si>
    <t>S</t>
  </si>
  <si>
    <t>MYRIAM BAHIA LOPES</t>
  </si>
  <si>
    <t>2860-2001</t>
  </si>
  <si>
    <t>00009</t>
  </si>
  <si>
    <t>09/10/2001 a 09/10/2002</t>
  </si>
  <si>
    <t>MARIA TEREZINHA BAHIA</t>
  </si>
  <si>
    <t>2558-2000</t>
  </si>
  <si>
    <t>00010</t>
  </si>
  <si>
    <t>03/10/2000 a 03/10/2002</t>
  </si>
  <si>
    <t>TANUS JORGE NAGEM</t>
  </si>
  <si>
    <t>3075-2001</t>
  </si>
  <si>
    <t>00011</t>
  </si>
  <si>
    <t>13/11/2001 a 13/11/2002</t>
  </si>
  <si>
    <t>LUIZ RICARDO PINTO</t>
  </si>
  <si>
    <t>2871-2001</t>
  </si>
  <si>
    <t>00012</t>
  </si>
  <si>
    <t>16/10/2001 a 16/10/2003</t>
  </si>
  <si>
    <t>GERALDO MAGELA DA COSTA</t>
  </si>
  <si>
    <t>2353-2000</t>
  </si>
  <si>
    <t>00013</t>
  </si>
  <si>
    <t>22/08/2000 a 22/08/2002</t>
  </si>
  <si>
    <t>ELIANA FERREIRA RODRIGUES</t>
  </si>
  <si>
    <t>2879-2001</t>
  </si>
  <si>
    <t>00014</t>
  </si>
  <si>
    <t>19/10/2001 a 19/10/2003</t>
  </si>
  <si>
    <t>D</t>
  </si>
  <si>
    <t>LAURENT FREDERIC GIL</t>
  </si>
  <si>
    <t>2556-2000</t>
  </si>
  <si>
    <t>00015</t>
  </si>
  <si>
    <t>25/09/2000 a 25/09/2002</t>
  </si>
  <si>
    <t>A</t>
  </si>
  <si>
    <t>VERA LUCIA DE MIRAND GUARDA</t>
  </si>
  <si>
    <t>2351-2001</t>
  </si>
  <si>
    <t>00016</t>
  </si>
  <si>
    <t>29/08/2000 a 29/08/2002</t>
  </si>
  <si>
    <t>FRANCISCO DE ASSIS MOURA</t>
  </si>
  <si>
    <t>2757-2001</t>
  </si>
  <si>
    <t>00017</t>
  </si>
  <si>
    <t>03/09/2001 a 03/09/2003</t>
  </si>
  <si>
    <t>INSTITUTO EVALDO LODI / FAPEMIG/SECT/MG</t>
  </si>
  <si>
    <t>3204-2000</t>
  </si>
  <si>
    <t>00018</t>
  </si>
  <si>
    <t>01/08/2000 a 01/08/2004</t>
  </si>
  <si>
    <t>F</t>
  </si>
  <si>
    <t>SIMONE APARECIDA RESENDE</t>
  </si>
  <si>
    <t>3221-2001</t>
  </si>
  <si>
    <t>00019</t>
  </si>
  <si>
    <t>26/11/2001 a 26/11/2003</t>
  </si>
  <si>
    <t>1971-2000</t>
  </si>
  <si>
    <t>00020</t>
  </si>
  <si>
    <t>aguardando aprovacao</t>
  </si>
  <si>
    <t xml:space="preserve">JADER MARTINS </t>
  </si>
  <si>
    <t>2182-2002</t>
  </si>
  <si>
    <t>00021</t>
  </si>
  <si>
    <t>prorrogado 30/11/2002</t>
  </si>
  <si>
    <t xml:space="preserve">MARCO ANTÔNIO FONSECA/COMPLEXO GEODINAMICO DO CINTURAO ARACUAI </t>
  </si>
  <si>
    <t>0325-2002</t>
  </si>
  <si>
    <t>00022</t>
  </si>
  <si>
    <t>M</t>
  </si>
  <si>
    <t>FUNDEP/FAPEMIG/LEDA QUERCIA V.</t>
  </si>
  <si>
    <t>1891-2001</t>
  </si>
  <si>
    <t>00023</t>
  </si>
  <si>
    <t>06/06/2001 a 06/06/2003</t>
  </si>
  <si>
    <t>I</t>
  </si>
  <si>
    <t>MARCELO AUGUSTO MARTINS NETO</t>
  </si>
  <si>
    <t>3522-2001</t>
  </si>
  <si>
    <t>00024</t>
  </si>
  <si>
    <t>27/12/2001 a 27/12/2003</t>
  </si>
  <si>
    <t>G</t>
  </si>
  <si>
    <t>MARCONE JAMILSON FREITAS SOUZA</t>
  </si>
  <si>
    <t>0120-2002</t>
  </si>
  <si>
    <t>00025</t>
  </si>
  <si>
    <t>28/12/2001 a 28/12/2002</t>
  </si>
  <si>
    <t>DENIA ANTUNES SAUDE GUIMARAES</t>
  </si>
  <si>
    <t>2352-2000</t>
  </si>
  <si>
    <t>00026</t>
  </si>
  <si>
    <t>15/09/2000 a 15/09/2002</t>
  </si>
  <si>
    <t>RUBENS   DARIO SINISTERRA MILLAN</t>
  </si>
  <si>
    <t>3259-2001</t>
  </si>
  <si>
    <t>00027</t>
  </si>
  <si>
    <t>28/12/2001 a 28/12/2003</t>
  </si>
  <si>
    <t>ESTA COM FLAVIO DUARTE  12/11/02</t>
  </si>
  <si>
    <t>LUIS DE ALMEIDA PRADO BACELLAR</t>
  </si>
  <si>
    <t>3372-2001</t>
  </si>
  <si>
    <t>00028</t>
  </si>
  <si>
    <t>30/11/2001 a 30/11/2003</t>
  </si>
  <si>
    <t>CAROLINE JANETTE DE SOUZA</t>
  </si>
  <si>
    <t>3716-2001</t>
  </si>
  <si>
    <t>00029</t>
  </si>
  <si>
    <t>18/12/2001 a 18/12/2003</t>
  </si>
  <si>
    <t>JOSE MARGARIDA DA SILVA</t>
  </si>
  <si>
    <t>0069-2002</t>
  </si>
  <si>
    <t>00030</t>
  </si>
  <si>
    <t>FREDERICO GARCIA SOBREIRA</t>
  </si>
  <si>
    <t>0013-2002</t>
  </si>
  <si>
    <t>00031</t>
  </si>
  <si>
    <t>20/12/2001 a 20/12/2003</t>
  </si>
  <si>
    <t>CESAR AUGUSTO CHICARINO VARAJAO</t>
  </si>
  <si>
    <t>0014-2002</t>
  </si>
  <si>
    <t>00032</t>
  </si>
  <si>
    <t>ANDRE BARROS COTA</t>
  </si>
  <si>
    <t>0012-2002</t>
  </si>
  <si>
    <t>00033</t>
  </si>
  <si>
    <t>20/12/2001 a 20/12/2002</t>
  </si>
  <si>
    <t>LUIZ CARLOS BARBOSA DE MIRANDA PINTO</t>
  </si>
  <si>
    <t>3133-2001</t>
  </si>
  <si>
    <t>00034</t>
  </si>
  <si>
    <t>HERMINIO ARIAS NALINI JUNIOR</t>
  </si>
  <si>
    <t>0011-2002</t>
  </si>
  <si>
    <t>00035</t>
  </si>
  <si>
    <t>SILVANA PEDROSO DE OLIVEIRA</t>
  </si>
  <si>
    <t>2844-2001</t>
  </si>
  <si>
    <t>00036</t>
  </si>
  <si>
    <t>CARLOS ANTONIO DA SILVA</t>
  </si>
  <si>
    <t>2878-2001</t>
  </si>
  <si>
    <t>00037</t>
  </si>
  <si>
    <t>PREFEITURA MUNICIPAL DE MARIANA</t>
  </si>
  <si>
    <t>LUIZ CONZAGA ARAUJO</t>
  </si>
  <si>
    <t>0145-2002</t>
  </si>
  <si>
    <t>00038</t>
  </si>
  <si>
    <t>prorrogado 21/03/2002</t>
  </si>
  <si>
    <t>MUNICIPIO DE AGIRITA E OUTROS</t>
  </si>
  <si>
    <t>2509-2001</t>
  </si>
  <si>
    <t>00039</t>
  </si>
  <si>
    <t>14/09/2001 a 14/09/2006</t>
  </si>
  <si>
    <t>MUNICIPIO DE PARAOPEBA</t>
  </si>
  <si>
    <t>1968-2000</t>
  </si>
  <si>
    <t>00040</t>
  </si>
  <si>
    <t>03/05/2000 a 03/05/2005</t>
  </si>
  <si>
    <t>PREFEITURA MUNICIPAL DE NOVA ERA</t>
  </si>
  <si>
    <t>1021-2000</t>
  </si>
  <si>
    <t>00041</t>
  </si>
  <si>
    <t>14/04/2000 a 14/04/2005</t>
  </si>
  <si>
    <t>1543-2001</t>
  </si>
  <si>
    <t>00042</t>
  </si>
  <si>
    <t>15/05/2001 a 15/05/2006</t>
  </si>
  <si>
    <t>PREFEITURA MUNICIPAL DE OURO BRANCO</t>
  </si>
  <si>
    <t>1709-2001</t>
  </si>
  <si>
    <t>00043</t>
  </si>
  <si>
    <t>29/05/2001 a 29/05/2006</t>
  </si>
  <si>
    <t xml:space="preserve">MUNICIPIO DE INHAUMA </t>
  </si>
  <si>
    <t>2876-2001</t>
  </si>
  <si>
    <t>00044</t>
  </si>
  <si>
    <t>30/10/2001 a 30/10/2006</t>
  </si>
  <si>
    <t>MUNICIPIO DE ACAIACA</t>
  </si>
  <si>
    <t>2877-2001</t>
  </si>
  <si>
    <t>00045</t>
  </si>
  <si>
    <t>26/09/2001 a 26/09/2006</t>
  </si>
  <si>
    <t xml:space="preserve"> o processo está com Dulce - 07/08/02</t>
  </si>
  <si>
    <t>MUNIC. DE JEQUERI, PIED.PONTE NOVA E OUTR.</t>
  </si>
  <si>
    <t>3371-2001</t>
  </si>
  <si>
    <t>00046</t>
  </si>
  <si>
    <t>14/11/2001 a 14/11/2006</t>
  </si>
  <si>
    <t>UNIVERSIDADE DO MATO GROSSO / NEAD</t>
  </si>
  <si>
    <t>00047</t>
  </si>
  <si>
    <t>MUNICIPIO DE BARAO DE COCAIS / NEAD</t>
  </si>
  <si>
    <t>1196-2000</t>
  </si>
  <si>
    <t>00048</t>
  </si>
  <si>
    <t>PAULO DE TARSO AMORIM CASTRO</t>
  </si>
  <si>
    <t>0380-2002</t>
  </si>
  <si>
    <t>00049</t>
  </si>
  <si>
    <t>05/2002 A 05/2004</t>
  </si>
  <si>
    <t>MAURICIO A . CARNEIRO</t>
  </si>
  <si>
    <t>386-2002</t>
  </si>
  <si>
    <t>00050</t>
  </si>
  <si>
    <t>0010-2002</t>
  </si>
  <si>
    <t>00051</t>
  </si>
  <si>
    <t>01/2002 A 01/2004</t>
  </si>
  <si>
    <t>MARCILIO DE SOUZA ROCHA FREITAS</t>
  </si>
  <si>
    <t>3383-2001</t>
  </si>
  <si>
    <t>00052</t>
  </si>
  <si>
    <t>11/2001 A 11/2003</t>
  </si>
  <si>
    <t>3218-2001</t>
  </si>
  <si>
    <t>00053</t>
  </si>
  <si>
    <t>3220-2001</t>
  </si>
  <si>
    <t>00054</t>
  </si>
  <si>
    <t>ag. Projeto</t>
  </si>
  <si>
    <t xml:space="preserve">ITAVAHN ALVES DA SILVA </t>
  </si>
  <si>
    <t>3258-2001</t>
  </si>
  <si>
    <t>00055</t>
  </si>
  <si>
    <t>3219-2001</t>
  </si>
  <si>
    <t>00056</t>
  </si>
  <si>
    <t>10/2001 A 10/2003</t>
  </si>
  <si>
    <t>VANESSA FURTADO MOSQUEIRA</t>
  </si>
  <si>
    <t>3326-2001</t>
  </si>
  <si>
    <t>00057</t>
  </si>
  <si>
    <t>ARLENE MARIA SARMANHO FREITAS</t>
  </si>
  <si>
    <t>3384-2001</t>
  </si>
  <si>
    <t>00058</t>
  </si>
  <si>
    <t>JOAO BATISTA MARQUES DE SOUZA JUNIOR</t>
  </si>
  <si>
    <t>3329-2001</t>
  </si>
  <si>
    <t>00059</t>
  </si>
  <si>
    <t>11/2001 A  06/2003</t>
  </si>
  <si>
    <t>CONGRESSO BRASILEIRO DE GEOLOGIA</t>
  </si>
  <si>
    <t>0261-2002</t>
  </si>
  <si>
    <t>00060</t>
  </si>
  <si>
    <t>25/08/2002 A 29/08/2002</t>
  </si>
  <si>
    <t>RELATORIO DE FUNDOS ESPECIAIS /FGX</t>
  </si>
  <si>
    <t>2763-2001</t>
  </si>
  <si>
    <t>00061</t>
  </si>
  <si>
    <t>relatorio geral FGX</t>
  </si>
  <si>
    <t xml:space="preserve"> FUNDOS ESPECIAIS</t>
  </si>
  <si>
    <t>REGULARIZACAO DE CONTRATOS E CONVENIOS</t>
  </si>
  <si>
    <t>2501-2001</t>
  </si>
  <si>
    <t>00062</t>
  </si>
  <si>
    <t>DEPARTAMENTO DE METALURGIA</t>
  </si>
  <si>
    <t>3139-2001</t>
  </si>
  <si>
    <t>00063</t>
  </si>
  <si>
    <t>FUNDO</t>
  </si>
  <si>
    <t>DEPARTAMENTO DE GEOLOGIA</t>
  </si>
  <si>
    <t>3140-2001</t>
  </si>
  <si>
    <t>00064</t>
  </si>
  <si>
    <t>GRADUAÇAO 1</t>
  </si>
  <si>
    <t>3069-2001</t>
  </si>
  <si>
    <t>00065</t>
  </si>
  <si>
    <t>GRADUAÇAO</t>
  </si>
  <si>
    <t>3747-97-95</t>
  </si>
  <si>
    <t>00066</t>
  </si>
  <si>
    <t>Ç</t>
  </si>
  <si>
    <t>ACERTO DE CONTAS SEI SEEPRO ED.F. PROGRAD</t>
  </si>
  <si>
    <t>3185-2001</t>
  </si>
  <si>
    <t>00067</t>
  </si>
  <si>
    <t>Ã</t>
  </si>
  <si>
    <t>ESCOLA DE MINAS</t>
  </si>
  <si>
    <t>3141-2001</t>
  </si>
  <si>
    <t>00068</t>
  </si>
  <si>
    <t>PRESTAÇAO SERVIÇOS PS1</t>
  </si>
  <si>
    <t>3441-2000</t>
  </si>
  <si>
    <t>00069</t>
  </si>
  <si>
    <t>COBENGE</t>
  </si>
  <si>
    <t>3144-2001</t>
  </si>
  <si>
    <t>00070</t>
  </si>
  <si>
    <t>ENCERRADO</t>
  </si>
  <si>
    <t>DEPARTAMENTO DE MINERACAO</t>
  </si>
  <si>
    <t>3151-2001</t>
  </si>
  <si>
    <t>00071</t>
  </si>
  <si>
    <t>DEPARTAMENTO DE ENGENHARIA CIVIL</t>
  </si>
  <si>
    <t>3152-2001</t>
  </si>
  <si>
    <t>00072</t>
  </si>
  <si>
    <t>GEMAS 2000</t>
  </si>
  <si>
    <t>3143-2001</t>
  </si>
  <si>
    <t>00073</t>
  </si>
  <si>
    <t>GEMOLOGIA</t>
  </si>
  <si>
    <t>3147-2001</t>
  </si>
  <si>
    <t>00074</t>
  </si>
  <si>
    <t>REDEMAT / CURSOS</t>
  </si>
  <si>
    <t>0148-2002</t>
  </si>
  <si>
    <t>00075</t>
  </si>
  <si>
    <t>N</t>
  </si>
  <si>
    <t>REDEMAT</t>
  </si>
  <si>
    <t>0150-2002</t>
  </si>
  <si>
    <t>00076</t>
  </si>
  <si>
    <t>T</t>
  </si>
  <si>
    <t>MEDABIL VARGO PRUDEN S/A</t>
  </si>
  <si>
    <t>3149-2001</t>
  </si>
  <si>
    <t>00077</t>
  </si>
  <si>
    <t>fundo</t>
  </si>
  <si>
    <t>DESENVOLVIMENTO ACADEMICO</t>
  </si>
  <si>
    <t>3142-2001</t>
  </si>
  <si>
    <t>00078</t>
  </si>
  <si>
    <t>PASTA AZUL S</t>
  </si>
  <si>
    <t>IX SIMPOSIO DE NUTRICAO</t>
  </si>
  <si>
    <t>3077-2001</t>
  </si>
  <si>
    <t>00079</t>
  </si>
  <si>
    <t>DETEF/DECAT/UFOP/FUNDACAO GORCEIX</t>
  </si>
  <si>
    <t>3153-2001</t>
  </si>
  <si>
    <t>00080</t>
  </si>
  <si>
    <t>F.</t>
  </si>
  <si>
    <t>GRAFICA 2000</t>
  </si>
  <si>
    <t>3146-2001</t>
  </si>
  <si>
    <t>00081</t>
  </si>
  <si>
    <t>G.</t>
  </si>
  <si>
    <t>DECAT</t>
  </si>
  <si>
    <t>0146-2001</t>
  </si>
  <si>
    <t>00082</t>
  </si>
  <si>
    <t>X.</t>
  </si>
  <si>
    <t>FAMIH /FACULADADE ISABELA HEINDRIX</t>
  </si>
  <si>
    <t>3148-2001</t>
  </si>
  <si>
    <t>00083</t>
  </si>
  <si>
    <t>FAMIH /ESCOLA DE MINAS</t>
  </si>
  <si>
    <t>4739-1999</t>
  </si>
  <si>
    <t>00084</t>
  </si>
  <si>
    <t>DEPARTAMENTO DE FISICA</t>
  </si>
  <si>
    <t>0156-2002</t>
  </si>
  <si>
    <t>00085</t>
  </si>
  <si>
    <t>0184-2002</t>
  </si>
  <si>
    <t>00086</t>
  </si>
  <si>
    <t>0185-2002</t>
  </si>
  <si>
    <t>00087</t>
  </si>
  <si>
    <t>INSTITUTO DE CIENCIAS HUMANAS E BIOLOGICAS</t>
  </si>
  <si>
    <t>0183-2002</t>
  </si>
  <si>
    <t>00088</t>
  </si>
  <si>
    <t>00089</t>
  </si>
  <si>
    <t>NEAD/NOVA ERA/MARIANA/O . B. / PARAOPEBA</t>
  </si>
  <si>
    <t>0149-2002</t>
  </si>
  <si>
    <t>00090</t>
  </si>
  <si>
    <t>0154-2002</t>
  </si>
  <si>
    <t>00091</t>
  </si>
  <si>
    <t>0157-2002</t>
  </si>
  <si>
    <t>00092</t>
  </si>
  <si>
    <t>FUNDO DO DESENVOLVIMENTO ACADEMICO</t>
  </si>
  <si>
    <t>0279-2002</t>
  </si>
  <si>
    <t>00093</t>
  </si>
  <si>
    <t>0152-2002</t>
  </si>
  <si>
    <t>00094</t>
  </si>
  <si>
    <t>PREFEITURAS</t>
  </si>
  <si>
    <t>UFOP/FEOP/PREFEITURA DE SANTA BARBARA</t>
  </si>
  <si>
    <t>3901-2001</t>
  </si>
  <si>
    <t>00095</t>
  </si>
  <si>
    <t>0153-2002</t>
  </si>
  <si>
    <t>00096</t>
  </si>
  <si>
    <t>UFOP/SEME/CEMIG</t>
  </si>
  <si>
    <t>1275-2001</t>
  </si>
  <si>
    <t>00097</t>
  </si>
  <si>
    <t>RELATORIO DE CONVENIO MANTIDO PELA FEOP</t>
  </si>
  <si>
    <t>2762-2001</t>
  </si>
  <si>
    <t>00098</t>
  </si>
  <si>
    <t>0147-2002</t>
  </si>
  <si>
    <t>00099</t>
  </si>
  <si>
    <t>0379-2002</t>
  </si>
  <si>
    <t>00100</t>
  </si>
  <si>
    <t xml:space="preserve"> F.</t>
  </si>
  <si>
    <t>0381-2002</t>
  </si>
  <si>
    <t>00101</t>
  </si>
  <si>
    <t>E.</t>
  </si>
  <si>
    <t>0382-2002</t>
  </si>
  <si>
    <t>00102</t>
  </si>
  <si>
    <t>O.</t>
  </si>
  <si>
    <t>0383-2002</t>
  </si>
  <si>
    <t>00103</t>
  </si>
  <si>
    <t>P.</t>
  </si>
  <si>
    <t>0155-2002</t>
  </si>
  <si>
    <t>00104</t>
  </si>
  <si>
    <t>PASTA AZUL F</t>
  </si>
  <si>
    <t xml:space="preserve">FUNDEP </t>
  </si>
  <si>
    <t>3192-2001</t>
  </si>
  <si>
    <t>00105</t>
  </si>
  <si>
    <t>FUNREI</t>
  </si>
  <si>
    <t>2744-2001</t>
  </si>
  <si>
    <t>00106</t>
  </si>
  <si>
    <t>14/11/2001 a 14/11/2002</t>
  </si>
  <si>
    <t>ESTAGIO E3</t>
  </si>
  <si>
    <t>2861-2001</t>
  </si>
  <si>
    <t>00107</t>
  </si>
  <si>
    <t>EMPRESAS EM1</t>
  </si>
  <si>
    <t>3131-2001</t>
  </si>
  <si>
    <t>00108</t>
  </si>
  <si>
    <t>DOU, 04/12/2009</t>
  </si>
  <si>
    <t>2751-2001</t>
  </si>
  <si>
    <t>00109</t>
  </si>
  <si>
    <t>24/08/2001 a 24/02/2003</t>
  </si>
  <si>
    <t>ESTAGIO E1</t>
  </si>
  <si>
    <t>UFOP/CETEC</t>
  </si>
  <si>
    <t>2872-2001</t>
  </si>
  <si>
    <t>00110</t>
  </si>
  <si>
    <t>estágio</t>
  </si>
  <si>
    <t>MUNICIPIO DE MARIANA NTI FEOP/UFOP</t>
  </si>
  <si>
    <t>3501-2001</t>
  </si>
  <si>
    <t>00111</t>
  </si>
  <si>
    <t>10/07/2001 a 31/12/2001</t>
  </si>
  <si>
    <t>CENTRO EDUCACIONAL DE NITEROI</t>
  </si>
  <si>
    <t>2857-2001</t>
  </si>
  <si>
    <t>00112</t>
  </si>
  <si>
    <t>17/09/2001 a 17/09/2003</t>
  </si>
  <si>
    <t>PASTA AZUL C</t>
  </si>
  <si>
    <t>DECIV/CORADI ASSOCIADOS S/C LTDA</t>
  </si>
  <si>
    <t>3455-2001</t>
  </si>
  <si>
    <t>00113</t>
  </si>
  <si>
    <t>projeto</t>
  </si>
  <si>
    <t>PASTA AZUL M</t>
  </si>
  <si>
    <t>CRIACAO DO MUSEU DA COMUNICACAO/MECENATO</t>
  </si>
  <si>
    <t>3443-2001</t>
  </si>
  <si>
    <t>00114</t>
  </si>
  <si>
    <t>2048-98-81</t>
  </si>
  <si>
    <t>00115</t>
  </si>
  <si>
    <t>intercambio</t>
  </si>
  <si>
    <t>28/08/1998 a 24/04/2004</t>
  </si>
  <si>
    <t xml:space="preserve">COMPANHIA VALE DO RIO DOCE </t>
  </si>
  <si>
    <t>3186-2001</t>
  </si>
  <si>
    <t>00116</t>
  </si>
  <si>
    <t>23/11/2001 a 30/06/2002</t>
  </si>
  <si>
    <t>FUNDACAO DE ARTE DE OURO PRETO</t>
  </si>
  <si>
    <t>0109-2001</t>
  </si>
  <si>
    <t>00117</t>
  </si>
  <si>
    <t>1612-2001</t>
  </si>
  <si>
    <t>00118</t>
  </si>
  <si>
    <t>FAPEMIG/DOACAO</t>
  </si>
  <si>
    <t>0189-2000</t>
  </si>
  <si>
    <t>00119</t>
  </si>
  <si>
    <t xml:space="preserve"> doação de equip.</t>
  </si>
  <si>
    <t>indeterminado</t>
  </si>
  <si>
    <t>1974-2000</t>
  </si>
  <si>
    <t>00120</t>
  </si>
  <si>
    <t>2869-2001</t>
  </si>
  <si>
    <t>00121</t>
  </si>
  <si>
    <t>PREFEITURA MUNICIPAL DE PAULA CANDIDO</t>
  </si>
  <si>
    <t>3628-97-4</t>
  </si>
  <si>
    <t>00122</t>
  </si>
  <si>
    <t>guarda chuva</t>
  </si>
  <si>
    <t>PREFEITURA MUNICIPAL DE OURO PRETO</t>
  </si>
  <si>
    <t>00123</t>
  </si>
  <si>
    <t>3650-97-55</t>
  </si>
  <si>
    <t>00124</t>
  </si>
  <si>
    <t>3663-97-05</t>
  </si>
  <si>
    <t>00125</t>
  </si>
  <si>
    <t>PREFEITURA MUNICIPAL DE MATIPO</t>
  </si>
  <si>
    <t>3662-97-34</t>
  </si>
  <si>
    <t>00126</t>
  </si>
  <si>
    <t>PREFEITURA MUNICIPAL DE MANHACU</t>
  </si>
  <si>
    <t>3659-97-20</t>
  </si>
  <si>
    <t>PREFEITURA MUNICIPAL DE IPANEMA</t>
  </si>
  <si>
    <t>3647-97-41</t>
  </si>
  <si>
    <t>00128</t>
  </si>
  <si>
    <t>PREFEITURA MUNICIPAL DE DORES DO TURVO</t>
  </si>
  <si>
    <t>3637-97-97</t>
  </si>
  <si>
    <t>00129</t>
  </si>
  <si>
    <t>PREFEITURA MUNICIPAL DE DIVINO</t>
  </si>
  <si>
    <t>3655-97-79</t>
  </si>
  <si>
    <t>00130</t>
  </si>
  <si>
    <t>PREFEITURA MUNICIPAL DE GONGONHAS</t>
  </si>
  <si>
    <t>3654-97-14</t>
  </si>
  <si>
    <t>00131</t>
  </si>
  <si>
    <t>PREFEITURA MUNICIPAL DE CAPUTIRA</t>
  </si>
  <si>
    <t>3653-97-43</t>
  </si>
  <si>
    <t>00132</t>
  </si>
  <si>
    <t>PREFEITURA MUNICIPAL DE CONC. IPANEMA</t>
  </si>
  <si>
    <t>3639-97-12</t>
  </si>
  <si>
    <t>00133</t>
  </si>
  <si>
    <t>PREFEITURA MUNICIPAL DIOGO DOS VASCONCELOS</t>
  </si>
  <si>
    <t>3635-97-61</t>
  </si>
  <si>
    <t>00134</t>
  </si>
  <si>
    <t>PREFEITURA MUNICIPAL DE OURO PRETO/JARDIM B.</t>
  </si>
  <si>
    <t>4641-97-08</t>
  </si>
  <si>
    <t>00135</t>
  </si>
  <si>
    <t>Jardim botânico</t>
  </si>
  <si>
    <t>sem data de vigência</t>
  </si>
  <si>
    <t>3612-98-47</t>
  </si>
  <si>
    <t>00136</t>
  </si>
  <si>
    <t>comodato/direito</t>
  </si>
  <si>
    <t>21/08/1998 a 21/08/2008</t>
  </si>
  <si>
    <t>1609-2001</t>
  </si>
  <si>
    <t>00137</t>
  </si>
  <si>
    <t>1130-2001</t>
  </si>
  <si>
    <t>00138</t>
  </si>
  <si>
    <t>estágio / ICHS</t>
  </si>
  <si>
    <t>3376-98-96</t>
  </si>
  <si>
    <t>00139</t>
  </si>
  <si>
    <t>transporte rodov.</t>
  </si>
  <si>
    <t>PREFEITURA MUNICIPAL DE SANTA MARGARIDA</t>
  </si>
  <si>
    <t>3660-97-48</t>
  </si>
  <si>
    <t>00140</t>
  </si>
  <si>
    <t>PREFEITURA MUNICIPAL DE RIO POMBA</t>
  </si>
  <si>
    <t>3667-97-58</t>
  </si>
  <si>
    <t>00141</t>
  </si>
  <si>
    <t>PREFEITURA MUNICIPAL DE PRESIDENTE SOARES</t>
  </si>
  <si>
    <t>3629-97-69</t>
  </si>
  <si>
    <t>00142</t>
  </si>
  <si>
    <t>PREFEITURA MUNICIPAL DE PONTE NOVA</t>
  </si>
  <si>
    <t>3666-97-95</t>
  </si>
  <si>
    <t>00143</t>
  </si>
  <si>
    <t>PREFEITURA MUNICIPAL DE TIRADENTES</t>
  </si>
  <si>
    <t>3661-97-19</t>
  </si>
  <si>
    <t>00144</t>
  </si>
  <si>
    <t>PREFEITURA MUNICIPAL DE UBA</t>
  </si>
  <si>
    <t>3668-97-11</t>
  </si>
  <si>
    <t>00145</t>
  </si>
  <si>
    <t>PREFEITURA MUNICIPAL DE VIEIRAS</t>
  </si>
  <si>
    <t>3669-97-83</t>
  </si>
  <si>
    <t>00146</t>
  </si>
  <si>
    <t>3660-97-17</t>
  </si>
  <si>
    <t>00147</t>
  </si>
  <si>
    <t>implant. da chacara</t>
  </si>
  <si>
    <t>3643-97-90</t>
  </si>
  <si>
    <t>00148</t>
  </si>
  <si>
    <t>estagio nutrição</t>
  </si>
  <si>
    <t>na COORD. ESTAGIO</t>
  </si>
  <si>
    <t>PREFEITURA MUNICIPAL DE ITABIRITO</t>
  </si>
  <si>
    <t>3657-97-2</t>
  </si>
  <si>
    <t>00149</t>
  </si>
  <si>
    <t>2266-98-52</t>
  </si>
  <si>
    <t>00150</t>
  </si>
  <si>
    <t>protocolo de intencoes</t>
  </si>
  <si>
    <t>0287-2000</t>
  </si>
  <si>
    <t>00151</t>
  </si>
  <si>
    <t>pesquisa o. public.</t>
  </si>
  <si>
    <t>PREFEITURA MUNICIPAL DE CAETE</t>
  </si>
  <si>
    <t>3652-97-81</t>
  </si>
  <si>
    <t>00152</t>
  </si>
  <si>
    <t>UFOP/FEOP</t>
  </si>
  <si>
    <t>PASTA AZUL U</t>
  </si>
  <si>
    <t>CORACOES DE OURO PRETO</t>
  </si>
  <si>
    <t>1830-2001</t>
  </si>
  <si>
    <t>00153</t>
  </si>
  <si>
    <t>UFOP/FURNAS CENTRAIS ELETRICAS</t>
  </si>
  <si>
    <t>1578-2001</t>
  </si>
  <si>
    <t>00154</t>
  </si>
  <si>
    <t>conv. de cooperacao</t>
  </si>
  <si>
    <t>USINA CORURIPE ACUCAR E ALCOOL</t>
  </si>
  <si>
    <t>3128-2001</t>
  </si>
  <si>
    <t>00155</t>
  </si>
  <si>
    <t>estagio curricular</t>
  </si>
  <si>
    <t>UFOP/MINAS NOVAS / BERILO E CHAPADA DO NORTE</t>
  </si>
  <si>
    <t>2874-2001</t>
  </si>
  <si>
    <t>00156</t>
  </si>
  <si>
    <t>MUNICIPIO DE BERILO E OUTROS</t>
  </si>
  <si>
    <t>2875-2001</t>
  </si>
  <si>
    <t>00157</t>
  </si>
  <si>
    <t>3237-2001</t>
  </si>
  <si>
    <t>00158</t>
  </si>
  <si>
    <t>pendente assinatura ?</t>
  </si>
  <si>
    <t>O processo esta com rosangela BH entregue pessoalmente</t>
  </si>
  <si>
    <t>TRIBUNAL DE JUSTICA DE MINAS GERAIS</t>
  </si>
  <si>
    <t>255-1999-46</t>
  </si>
  <si>
    <t>00159</t>
  </si>
  <si>
    <t>1143-2001</t>
  </si>
  <si>
    <t>00160</t>
  </si>
  <si>
    <t>COOPERATIVA DE SUINOCULTORES</t>
  </si>
  <si>
    <t>2858-2001</t>
  </si>
  <si>
    <t>00161</t>
  </si>
  <si>
    <t>1756-2001</t>
  </si>
  <si>
    <t>00162</t>
  </si>
  <si>
    <t>2745-2001</t>
  </si>
  <si>
    <t>00163</t>
  </si>
  <si>
    <t>CENTRO MUNICIPAL EDUCACAO N.S.ROSARIO</t>
  </si>
  <si>
    <t>3067-2001</t>
  </si>
  <si>
    <t>00164</t>
  </si>
  <si>
    <t>0659-2001</t>
  </si>
  <si>
    <t>00165</t>
  </si>
  <si>
    <t>DOU, 08/6/2009</t>
  </si>
  <si>
    <t>internacional</t>
  </si>
  <si>
    <t>esta com flavio duarte 06/08/02</t>
  </si>
  <si>
    <t>empresas</t>
  </si>
  <si>
    <t>EMPRESA MERCK S/A</t>
  </si>
  <si>
    <t>2560-99-91</t>
  </si>
  <si>
    <t>00167</t>
  </si>
  <si>
    <t>02/01/2002 a 02/01/2003</t>
  </si>
  <si>
    <t>INSTITUICOES DE ENSINO SUPERIOR</t>
  </si>
  <si>
    <t>4573-1999</t>
  </si>
  <si>
    <t>00168</t>
  </si>
  <si>
    <t>3º , 4º , 5º termo aditivo</t>
  </si>
  <si>
    <t>MINISTERIO DA CULTURA IPHAN - 13 SUB REGIONAL</t>
  </si>
  <si>
    <t>4383-97-14</t>
  </si>
  <si>
    <t>00169</t>
  </si>
  <si>
    <t>PRESTAÇAO SERVIÇOS PS2</t>
  </si>
  <si>
    <t>DEGEO/EM/PREFEITURA MUNICIPAL DE MUCURI/BA</t>
  </si>
  <si>
    <t>0215-2002</t>
  </si>
  <si>
    <t>00170</t>
  </si>
  <si>
    <t>3584-2001</t>
  </si>
  <si>
    <t>00172</t>
  </si>
  <si>
    <t>LUIZ CARLOS CROCCO AFONSO/BIOBRAS</t>
  </si>
  <si>
    <t>3660-2000</t>
  </si>
  <si>
    <t>00173</t>
  </si>
  <si>
    <t>PRESTAÇAO SERVIÇOS PS3</t>
  </si>
  <si>
    <t>DEPARTAMENTO DE GEOLOGIA DA ES. DE MINAS</t>
  </si>
  <si>
    <t>0049-2002</t>
  </si>
  <si>
    <t>00174</t>
  </si>
  <si>
    <t xml:space="preserve">29/09/01 A 22/11/01 </t>
  </si>
  <si>
    <t>PRESTAÇAO SERVIÇOS PS6</t>
  </si>
  <si>
    <t>3217-2001</t>
  </si>
  <si>
    <t>00175</t>
  </si>
  <si>
    <t>3078-2001</t>
  </si>
  <si>
    <t>00176</t>
  </si>
  <si>
    <t>PRESTACAO DE SERVICOS</t>
  </si>
  <si>
    <t>3079-2001</t>
  </si>
  <si>
    <t>00177</t>
  </si>
  <si>
    <t>29/09/2001 A 22/11/2001</t>
  </si>
  <si>
    <t>3183-2001</t>
  </si>
  <si>
    <t>00178</t>
  </si>
  <si>
    <t>09/08/2001 A 31/08/2001</t>
  </si>
  <si>
    <t>UFOP/FUNDACAO GORCEIX/SAMARCO</t>
  </si>
  <si>
    <t>2367-2001</t>
  </si>
  <si>
    <t>00179</t>
  </si>
  <si>
    <t>21/01/2001 A 02/04/2001</t>
  </si>
  <si>
    <t>3236-2001</t>
  </si>
  <si>
    <t>00180</t>
  </si>
  <si>
    <t>ANTONIO LUCIANO GANDINI</t>
  </si>
  <si>
    <t>0238-2002</t>
  </si>
  <si>
    <t>00181</t>
  </si>
  <si>
    <t>05/11/2001 A 09/11/2001</t>
  </si>
  <si>
    <t>3080-2001</t>
  </si>
  <si>
    <t>00182</t>
  </si>
  <si>
    <t>DEP. GEOLOGIA/PROF. CESAR MENDONÇA</t>
  </si>
  <si>
    <t>3082-2001</t>
  </si>
  <si>
    <t>00183</t>
  </si>
  <si>
    <t>31/08/2001 A 10/09/2001</t>
  </si>
  <si>
    <t>26/07/1999 A 26/07/2004</t>
  </si>
  <si>
    <t>30/05/1997 A 30/05/2002</t>
  </si>
  <si>
    <t>15/03/1996 A 15/03/2004</t>
  </si>
  <si>
    <t>31/08/1999 A 31/02/2004</t>
  </si>
  <si>
    <t>INSTITUTO SUPERIOR TEC. LISBON PORTUGUAL</t>
  </si>
  <si>
    <t>31/07/1999 A  31/07/2002</t>
  </si>
  <si>
    <t>21/09/1999 a 21/09/2003</t>
  </si>
  <si>
    <t>UNIVERSITE DE PROVENCE (AIX-MARSEILLE I) - FRANCE</t>
  </si>
  <si>
    <t>01/11/1999 A 01/11/2004</t>
  </si>
  <si>
    <t>PASTA AZUL E</t>
  </si>
  <si>
    <t>01/11/2001 a 01/11/2003</t>
  </si>
  <si>
    <t>estagio</t>
  </si>
  <si>
    <t>27/06/2001 A 27/06/2006</t>
  </si>
  <si>
    <t>MINISTERIO DE EDUCACAO DE CUBA</t>
  </si>
  <si>
    <t>878-2001</t>
  </si>
  <si>
    <t>00196</t>
  </si>
  <si>
    <t>falta o plano de trabalho</t>
  </si>
  <si>
    <t>06/11/1997 a 06/11/2001</t>
  </si>
  <si>
    <t>pasta azul E</t>
  </si>
  <si>
    <t>3157-98-52</t>
  </si>
  <si>
    <t>00198</t>
  </si>
  <si>
    <t>falta plano de trabalho</t>
  </si>
  <si>
    <t>09/01/2001 a 08/01/2003</t>
  </si>
  <si>
    <t>esta com procurador Luiz</t>
  </si>
  <si>
    <t>0850-99-08</t>
  </si>
  <si>
    <t>00200</t>
  </si>
  <si>
    <t>02/02/2001 a 02/02/2003</t>
  </si>
  <si>
    <t>3078-2000</t>
  </si>
  <si>
    <t>00201</t>
  </si>
  <si>
    <t>SECRETARIA GERAL DO CRUB</t>
  </si>
  <si>
    <t>3796-97-09</t>
  </si>
  <si>
    <t>00202</t>
  </si>
  <si>
    <t>31/07/1997 a 31/07/2002</t>
  </si>
  <si>
    <t>SOCIEDADE MINEIRA DE ENGENHEIROS</t>
  </si>
  <si>
    <t>1760-98-63</t>
  </si>
  <si>
    <t>00203</t>
  </si>
  <si>
    <t>30/07/1998 a 30/07/2001</t>
  </si>
  <si>
    <t>SOCIEDADE REVIVERDE</t>
  </si>
  <si>
    <t>3679-97-37</t>
  </si>
  <si>
    <t>00204</t>
  </si>
  <si>
    <t>falta o relatorio</t>
  </si>
  <si>
    <t>14/12/1995 a 14/12/2005</t>
  </si>
  <si>
    <t>ESTAGIO E2</t>
  </si>
  <si>
    <t>COMPANHIA PAULISTA DE FERRO LIGAS</t>
  </si>
  <si>
    <t>2672-2000</t>
  </si>
  <si>
    <t>00205</t>
  </si>
  <si>
    <t>01/09/2000 a 01/09/2002</t>
  </si>
  <si>
    <t>3358-2000</t>
  </si>
  <si>
    <t>00206</t>
  </si>
  <si>
    <t>COMPANHIA VALE DO RIO DOCE /BARAO DE COCAIS</t>
  </si>
  <si>
    <t>00207</t>
  </si>
  <si>
    <t>CENTRO TECNOLOGICO DE MINAS GERAIS/CETEC</t>
  </si>
  <si>
    <t>3750-97-08</t>
  </si>
  <si>
    <t>00208</t>
  </si>
  <si>
    <t>18/11/1996 a 18/11/2001</t>
  </si>
  <si>
    <t>CETEC / UFOP</t>
  </si>
  <si>
    <t>1939-2001</t>
  </si>
  <si>
    <t>00209</t>
  </si>
  <si>
    <t>02/08/2001 A 02/08/2004</t>
  </si>
  <si>
    <t>COMISSAO NACIONAL DE ENERGIA NUCLEAR -GECOT</t>
  </si>
  <si>
    <t>4577-97-01</t>
  </si>
  <si>
    <t>00210</t>
  </si>
  <si>
    <t>CENTRO MINEIRO P/CONSERVACAO DA NATUREZA</t>
  </si>
  <si>
    <t>4524-98-17</t>
  </si>
  <si>
    <t>00211</t>
  </si>
  <si>
    <t>01/03/1999 a 01/03/2004</t>
  </si>
  <si>
    <t>FEOP/CIRCO NA UFOP</t>
  </si>
  <si>
    <t>3076-2000</t>
  </si>
  <si>
    <t>00212</t>
  </si>
  <si>
    <t>COOPERATIVA DE ENSINO SUPERIOR COOPEN</t>
  </si>
  <si>
    <t>0799-2000</t>
  </si>
  <si>
    <t>00213</t>
  </si>
  <si>
    <t>13/03/2000 a 13/03/2002</t>
  </si>
  <si>
    <t>COMPANHIA DE PESQUISA E RECURSOS MINERAIS CPRM</t>
  </si>
  <si>
    <t>2255-2001</t>
  </si>
  <si>
    <t>00214</t>
  </si>
  <si>
    <t>28/09/2001 A 28/09/2003</t>
  </si>
  <si>
    <t>UFOP/BCR COMERCIO E INDUSTRIA LTDA</t>
  </si>
  <si>
    <t>2363-2001</t>
  </si>
  <si>
    <t>00215</t>
  </si>
  <si>
    <t>27/06/2001 a 27/06/2005</t>
  </si>
  <si>
    <t>2747-2001</t>
  </si>
  <si>
    <t>00216</t>
  </si>
  <si>
    <t xml:space="preserve">ESTÁGIO    </t>
  </si>
  <si>
    <t>27/06/2001 A 27/06/2005</t>
  </si>
  <si>
    <t>1037-2001</t>
  </si>
  <si>
    <t>00217</t>
  </si>
  <si>
    <t>UFOP/COMPANHIA VALE DO RIO DOCE/FUNDACAO GORCEIX</t>
  </si>
  <si>
    <t>2867-2001</t>
  </si>
  <si>
    <t>00218</t>
  </si>
  <si>
    <t>coop. Tec. e intercamb.</t>
  </si>
  <si>
    <t>IGARAS PAPEIS E EMBALAGENS</t>
  </si>
  <si>
    <t>2366-2001</t>
  </si>
  <si>
    <t>00219</t>
  </si>
  <si>
    <t>estagio e conc. Bolsas</t>
  </si>
  <si>
    <t>02/07/2001 a 02/07/2002</t>
  </si>
  <si>
    <t>PASTA AZUL A</t>
  </si>
  <si>
    <t>UFOP/AGEVALE</t>
  </si>
  <si>
    <t>0087-2001</t>
  </si>
  <si>
    <t>00220</t>
  </si>
  <si>
    <t>cooperacao tecnica</t>
  </si>
  <si>
    <t>13/09/2001 a 13/09/2002</t>
  </si>
  <si>
    <t>0237-2002</t>
  </si>
  <si>
    <t>00221</t>
  </si>
  <si>
    <t>28/12/2001 a 28/12/2006</t>
  </si>
  <si>
    <t>ALTERNATIVA SOLAR</t>
  </si>
  <si>
    <t>2746-2002</t>
  </si>
  <si>
    <t>00222</t>
  </si>
  <si>
    <t>UFOP/ACESITA S/A</t>
  </si>
  <si>
    <t>1441-2001</t>
  </si>
  <si>
    <t>00223</t>
  </si>
  <si>
    <t>0427-2001</t>
  </si>
  <si>
    <t>00224</t>
  </si>
  <si>
    <t>00429</t>
  </si>
  <si>
    <t>UFOP/ARVIN MERITOR</t>
  </si>
  <si>
    <t>2116-2001</t>
  </si>
  <si>
    <t>00225</t>
  </si>
  <si>
    <t>ESTAGIO E4</t>
  </si>
  <si>
    <t>0442-2001</t>
  </si>
  <si>
    <t>00226</t>
  </si>
  <si>
    <t xml:space="preserve">ESTÁGIO  </t>
  </si>
  <si>
    <t>ALVARO GUARDA PRESTACAO DE SERVICOS</t>
  </si>
  <si>
    <t>1962-2001</t>
  </si>
  <si>
    <t>00227</t>
  </si>
  <si>
    <t>17/04/2001 A 16/04/2002</t>
  </si>
  <si>
    <t>1825-2001</t>
  </si>
  <si>
    <t>00228</t>
  </si>
  <si>
    <t xml:space="preserve">ALVARO GUARDA </t>
  </si>
  <si>
    <t>3904-2001</t>
  </si>
  <si>
    <t>00229</t>
  </si>
  <si>
    <t>29/12/2000 a 19/12/2001</t>
  </si>
  <si>
    <t>AUGUSTO CESAR LOBO</t>
  </si>
  <si>
    <t>3905-2001</t>
  </si>
  <si>
    <t>00230</t>
  </si>
  <si>
    <t>19/12/2000 a 19/12/2002</t>
  </si>
  <si>
    <t>CARLOS JOEL FRANCO</t>
  </si>
  <si>
    <t>3906-2001</t>
  </si>
  <si>
    <t>00231</t>
  </si>
  <si>
    <t>27/07/2000 a 27/01/2001</t>
  </si>
  <si>
    <t xml:space="preserve">CELIA MARIA CORREA </t>
  </si>
  <si>
    <t>3907-2001</t>
  </si>
  <si>
    <t>00232</t>
  </si>
  <si>
    <t>26/12/2000 a 26/12/2002</t>
  </si>
  <si>
    <t>3908-2001</t>
  </si>
  <si>
    <t>00233</t>
  </si>
  <si>
    <t>21/05/2001 a 21/05/2003</t>
  </si>
  <si>
    <t>JOSE ARMANDO ANSOLINI</t>
  </si>
  <si>
    <t>3909-2001</t>
  </si>
  <si>
    <t>00234</t>
  </si>
  <si>
    <t>23/08/2001 a 23/08/2002</t>
  </si>
  <si>
    <t>LEOPOLDO COMITTI</t>
  </si>
  <si>
    <t>3910-2001</t>
  </si>
  <si>
    <t>00235</t>
  </si>
  <si>
    <t>30/03/2001 a 30/03/2002</t>
  </si>
  <si>
    <t>LUCILIA CAMARAO DE FIGUEIREDO</t>
  </si>
  <si>
    <t>3911-2001</t>
  </si>
  <si>
    <t>00236</t>
  </si>
  <si>
    <t>26/12/2000 a 26/10/2002</t>
  </si>
  <si>
    <t>ELIO HIDEO BABA</t>
  </si>
  <si>
    <t>3912-2001</t>
  </si>
  <si>
    <t>00237</t>
  </si>
  <si>
    <t>07/05/2001 a 07/05/2003</t>
  </si>
  <si>
    <t>ERNANI CARLOS DE ARAUJO</t>
  </si>
  <si>
    <t>3913-2001</t>
  </si>
  <si>
    <t>00238</t>
  </si>
  <si>
    <t>22/12/2000 a 22/12/2001</t>
  </si>
  <si>
    <t>FRANCISCO CELIO DE ARAUJO</t>
  </si>
  <si>
    <t>3914-2001</t>
  </si>
  <si>
    <t>00239</t>
  </si>
  <si>
    <t>22/12/2001 a 22/12/2001</t>
  </si>
  <si>
    <t>HANNA JORDT EVANGELISTA</t>
  </si>
  <si>
    <t>3915-2001</t>
  </si>
  <si>
    <t>00240</t>
  </si>
  <si>
    <t>01/07/2000 a 01/01/2002</t>
  </si>
  <si>
    <t>PROF. HILDEBERTO CALDAS DE SOUZA</t>
  </si>
  <si>
    <t>3916-2001</t>
  </si>
  <si>
    <t>00241</t>
  </si>
  <si>
    <t>JOSE AMERICO TRIVELLATO</t>
  </si>
  <si>
    <t>3917-2001</t>
  </si>
  <si>
    <t>00242</t>
  </si>
  <si>
    <t>19/12/2000 a 19/12/2001</t>
  </si>
  <si>
    <t>MARCOS TADEU DE FREITAS</t>
  </si>
  <si>
    <t>3918-2001</t>
  </si>
  <si>
    <t>00243</t>
  </si>
  <si>
    <t>02/05/2001 a 02/05/2003</t>
  </si>
  <si>
    <t>MARIA CRISTINA DE FREITAS</t>
  </si>
  <si>
    <t>3919-2001</t>
  </si>
  <si>
    <t>00244</t>
  </si>
  <si>
    <t>3920-2001</t>
  </si>
  <si>
    <t>00245</t>
  </si>
  <si>
    <t>VAGNER RIBEIRO BOTARO</t>
  </si>
  <si>
    <t>3921-2001</t>
  </si>
  <si>
    <t>00246</t>
  </si>
  <si>
    <t>10/05/2001  a 10/05/2003</t>
  </si>
  <si>
    <t>WALDYR LOPES DE OLIVEIRA FILHO</t>
  </si>
  <si>
    <t>3902-2001</t>
  </si>
  <si>
    <t>00247</t>
  </si>
  <si>
    <t>31/05/2000 a 30/05/2001</t>
  </si>
  <si>
    <t>ASSOC. BRASILEIRA DE CIMENTO  PORTLAND</t>
  </si>
  <si>
    <t>1922-99-44</t>
  </si>
  <si>
    <t>00248</t>
  </si>
  <si>
    <t>12/05/1999 a 12/05/2004</t>
  </si>
  <si>
    <t>3580-2000</t>
  </si>
  <si>
    <t>00249</t>
  </si>
  <si>
    <t xml:space="preserve">UFOP/UNIREDE </t>
  </si>
  <si>
    <t>2016-2000</t>
  </si>
  <si>
    <t>00250</t>
  </si>
  <si>
    <t>recursos  financeiros</t>
  </si>
  <si>
    <t>25/08/2000 a 25/08/2005</t>
  </si>
  <si>
    <t>2831-98-45</t>
  </si>
  <si>
    <t>00251</t>
  </si>
  <si>
    <t>plano de trabalho</t>
  </si>
  <si>
    <t>02/09/1988 a 02/09/2003</t>
  </si>
  <si>
    <t>UNIVERSIDADE FEDERAL DE VICOSA</t>
  </si>
  <si>
    <t>3813-97-18</t>
  </si>
  <si>
    <t>00252</t>
  </si>
  <si>
    <t>14/10/1997 a 14/10/2003</t>
  </si>
  <si>
    <t>UNIVERSIDADE FEDERAL RURAL DO R. JANEIRO</t>
  </si>
  <si>
    <t>0338-2000</t>
  </si>
  <si>
    <t>00253</t>
  </si>
  <si>
    <t>31/01/2000 a 31/01/2005</t>
  </si>
  <si>
    <t>UNESP - FE/G</t>
  </si>
  <si>
    <t>2119-97-47</t>
  </si>
  <si>
    <t>00254</t>
  </si>
  <si>
    <t>02/04/1997 a 02/04/2002</t>
  </si>
  <si>
    <t>UNIVERSIDADE  FEDERAL DE VICOSA</t>
  </si>
  <si>
    <t>0830-2001</t>
  </si>
  <si>
    <t>00255</t>
  </si>
  <si>
    <t>ter. de doacao/equip.</t>
  </si>
  <si>
    <t>07/12/2000</t>
  </si>
  <si>
    <t>UNIVERSIDADE DE VICOSA</t>
  </si>
  <si>
    <t>4661-98-98</t>
  </si>
  <si>
    <t>00256</t>
  </si>
  <si>
    <t>US$3,300.00</t>
  </si>
  <si>
    <t>18/08/1988 A 18/08/2003</t>
  </si>
  <si>
    <t>FUNDACAO GORCEIX/ DEGEO/ MULTICLIENTES</t>
  </si>
  <si>
    <t>0187-2002</t>
  </si>
  <si>
    <t>00257</t>
  </si>
  <si>
    <t xml:space="preserve"> 01/01/2002 A 30/06/2003 </t>
  </si>
  <si>
    <t>ESCOLA DE MINAS / FUNDACAO GORCEIX/MULTICLIENTES</t>
  </si>
  <si>
    <t>3714-2001</t>
  </si>
  <si>
    <t>00258</t>
  </si>
  <si>
    <t>01/01/2002 A 31/12/2003</t>
  </si>
  <si>
    <t>X</t>
  </si>
  <si>
    <t>FAPEMIG/MAURO NEAD/AVALIACAO DE LICENCIATURA</t>
  </si>
  <si>
    <t>0467-2002</t>
  </si>
  <si>
    <t>00259</t>
  </si>
  <si>
    <t>2369-2001</t>
  </si>
  <si>
    <t>00260</t>
  </si>
  <si>
    <t>PREFEITURA MUNICIPAL DE OURO PRETO/LAPAC</t>
  </si>
  <si>
    <t>26/03/2001 a 26/05/2005</t>
  </si>
  <si>
    <t>PREFEITURA MUNIC. DE OURO PRETO/EST. EM NUTRIÇÃO</t>
  </si>
  <si>
    <t>PREFEITURA MUNIC. DE OURO PRETO/SUS</t>
  </si>
  <si>
    <t>216/03/2001 A 26/03/2005</t>
  </si>
  <si>
    <t>PREFEITURA MUNIC. OURO PRETO/ESTAGIO DIREITO</t>
  </si>
  <si>
    <t>PREFEITURA MUNIC. OURO PRETO/ JOVEM DE OURO</t>
  </si>
  <si>
    <t>bolsa mensal de R$90,00</t>
  </si>
  <si>
    <t>03/09/2001 a 26/05/2005</t>
  </si>
  <si>
    <t>PREF. MUNIC. DE OURO PRETO/PREST. DE SERVIÇOS</t>
  </si>
  <si>
    <t>falta relatorio</t>
  </si>
  <si>
    <t>26/03/2001 a 26/03/2005</t>
  </si>
  <si>
    <t>PREF. MUNIC. DE OURO PRETO/AC. DE APROV. ESCOLAR</t>
  </si>
  <si>
    <t xml:space="preserve"> 01/11/2001 A 31/12/2001</t>
  </si>
  <si>
    <t>MCT, CNPQ, FINEP E MEC/ CAPES FUND. GORCEIX/BLAZER</t>
  </si>
  <si>
    <t>3234-2001</t>
  </si>
  <si>
    <t>00261</t>
  </si>
  <si>
    <t>0281-2002</t>
  </si>
  <si>
    <t>00262</t>
  </si>
  <si>
    <t>UFOP/UNIVERS. FEDERAL DE HUELVA ESPANHA</t>
  </si>
  <si>
    <t>FUNDACAO ARTHUR BERNANDES/PRESTACAO DE SERVICOS / FUNARBE</t>
  </si>
  <si>
    <t>0572-2002</t>
  </si>
  <si>
    <t>00266</t>
  </si>
  <si>
    <t>F 1</t>
  </si>
  <si>
    <t>IMPLANTACAO DO SETOR DE MINERACAO/FGX</t>
  </si>
  <si>
    <t>1710-2001</t>
  </si>
  <si>
    <t>00267</t>
  </si>
  <si>
    <t>21/06/2001 a 21/11/2001</t>
  </si>
  <si>
    <t>FUNDACAO  OSWALDO CRUZ</t>
  </si>
  <si>
    <t>4168-97-23</t>
  </si>
  <si>
    <t>00268</t>
  </si>
  <si>
    <t>30/03/1998 a 30/03/2002</t>
  </si>
  <si>
    <t>FUNDACAO UNIVERSIDADE MENDES PIMENTEL</t>
  </si>
  <si>
    <t>0014-2001</t>
  </si>
  <si>
    <t>00269</t>
  </si>
  <si>
    <t>aquisicao de livros</t>
  </si>
  <si>
    <t>01/12/2000 a 01/12/2002</t>
  </si>
  <si>
    <t>DEPARTAMENTO NACIONAL DE PRODUCAO MINERAL /DNPM</t>
  </si>
  <si>
    <t>2764-2001</t>
  </si>
  <si>
    <t>00270</t>
  </si>
  <si>
    <t>16/08/2001 a 16/09/2001</t>
  </si>
  <si>
    <t>CONTRATO DE COMODATO/FUNDACAO GORCEIX/MAQUINA POLITRIZ</t>
  </si>
  <si>
    <t>2741-2001</t>
  </si>
  <si>
    <t>00271</t>
  </si>
  <si>
    <t>01/08/2001 A 01/08/2003</t>
  </si>
  <si>
    <t>FEOP/CURSO DE ESPECIALIZACAO EM FILOSOFIA</t>
  </si>
  <si>
    <t>00272</t>
  </si>
  <si>
    <t>19/10/1998 A 19/10/2002</t>
  </si>
  <si>
    <t>PRESTACAO DE SERVICOS  DO ESPACO FISICO DO CENTRO DE VIVENCIA</t>
  </si>
  <si>
    <t>2882-98-86</t>
  </si>
  <si>
    <t>00273</t>
  </si>
  <si>
    <t>14/09/1998 a 14/09/2003</t>
  </si>
  <si>
    <t>FUNDACAO EDUCACIONAL  COMUNITARIA  FORMIGUENSE</t>
  </si>
  <si>
    <t>0581-99-90</t>
  </si>
  <si>
    <t>00274</t>
  </si>
  <si>
    <t>31/03/1999 a 31/03/2002</t>
  </si>
  <si>
    <t>estagio E2</t>
  </si>
  <si>
    <t>FUNDACAO EZEQUIEL DIAS / FUNED</t>
  </si>
  <si>
    <t>1986-2001</t>
  </si>
  <si>
    <t>00275</t>
  </si>
  <si>
    <t>PASTA AZUL I</t>
  </si>
  <si>
    <t>COMPANHIA BRASILEIRA DE METALURGIA E MINERACAO - CBMN</t>
  </si>
  <si>
    <t>3748-97-58</t>
  </si>
  <si>
    <t>00276</t>
  </si>
  <si>
    <t xml:space="preserve">VETOR ENGENHARIA E CONSULTORIA LTDA </t>
  </si>
  <si>
    <t>3567-97-11</t>
  </si>
  <si>
    <t>00277</t>
  </si>
  <si>
    <t>falta a faturas</t>
  </si>
  <si>
    <t>LIONS CLUBE DE MARIANA</t>
  </si>
  <si>
    <t>3553-97-7</t>
  </si>
  <si>
    <t>00278</t>
  </si>
  <si>
    <t>INSTITUTO DE PESQUISAS TECNOLOGICAS DE SÃO PAULO</t>
  </si>
  <si>
    <t>3558-97-12</t>
  </si>
  <si>
    <t>00279</t>
  </si>
  <si>
    <t>FUNDACAO  UNIVERSIDADE FEDERAL DO AMAZONAS</t>
  </si>
  <si>
    <t>3570-97-18</t>
  </si>
  <si>
    <t>00280</t>
  </si>
  <si>
    <t>CONSELHO DE DES,  INTEGRADO DA INV.  CIENT. E TEC./CNPQ</t>
  </si>
  <si>
    <t>3749-97-11</t>
  </si>
  <si>
    <t>00281</t>
  </si>
  <si>
    <t>FGX/PERSPECTIVA  ECONOMICA EM OURO PRETO</t>
  </si>
  <si>
    <t>3786-97-47</t>
  </si>
  <si>
    <t>00282</t>
  </si>
  <si>
    <t>plano de trabalho/1990</t>
  </si>
  <si>
    <t>BENEFICIENCIA PADRE PEDRO ABUQUERQUE</t>
  </si>
  <si>
    <t>3596-97-10</t>
  </si>
  <si>
    <t>00283</t>
  </si>
  <si>
    <t>falta a prestacao de contas</t>
  </si>
  <si>
    <t>2376-97-70</t>
  </si>
  <si>
    <t>00284</t>
  </si>
  <si>
    <t>CETEC/GUARDACHUVA</t>
  </si>
  <si>
    <t>3736-97-79</t>
  </si>
  <si>
    <t>00285</t>
  </si>
  <si>
    <t xml:space="preserve">FUNDACAO LEVINDO EDUARDO COELHO </t>
  </si>
  <si>
    <t>3782-97-82</t>
  </si>
  <si>
    <t>00286</t>
  </si>
  <si>
    <t>locacao do imovel a farmac.</t>
  </si>
  <si>
    <t>3755-97-13</t>
  </si>
  <si>
    <t>00287</t>
  </si>
  <si>
    <t>prestacao de servicos PS4</t>
  </si>
  <si>
    <t>CEFET-MG OUTROS / MUNIC/CAMBUQUIRA E OUTROS/CERAGUAS</t>
  </si>
  <si>
    <t>0646-2002</t>
  </si>
  <si>
    <t>00288</t>
  </si>
  <si>
    <t>03/04/2002 A 03/04/2005</t>
  </si>
  <si>
    <t>prest feop</t>
  </si>
  <si>
    <t xml:space="preserve">CVRD/FVRD/UFOP/RELATORIO DE MOVIMENTACAO FINANCEIRA </t>
  </si>
  <si>
    <t>0643-2002</t>
  </si>
  <si>
    <t>00289</t>
  </si>
  <si>
    <t>Fundos Especiais</t>
  </si>
  <si>
    <t>PREFEITURA MUNICIPAL DE ITABIRITO/ESTAGIO XENIA</t>
  </si>
  <si>
    <t>2507-2001</t>
  </si>
  <si>
    <t>00290</t>
  </si>
  <si>
    <t>aguardando o processo</t>
  </si>
  <si>
    <t>prest. De serv.</t>
  </si>
  <si>
    <t>MODERNIZACAO DOS EQUIPAMENTOS CINE VILA RICA/PREST. CONTAS</t>
  </si>
  <si>
    <t>0642-2002</t>
  </si>
  <si>
    <t>00291</t>
  </si>
  <si>
    <t>27/12/2001 A 26/04/2002</t>
  </si>
  <si>
    <t>pasta g</t>
  </si>
  <si>
    <t>GREMIO LITERARIO TRISTAO DE ATAIDE / GLTA</t>
  </si>
  <si>
    <t>1036-2001</t>
  </si>
  <si>
    <t>00292</t>
  </si>
  <si>
    <t>0444-2002</t>
  </si>
  <si>
    <t>0759-2002</t>
  </si>
  <si>
    <t>00294</t>
  </si>
  <si>
    <t>concessão de uso</t>
  </si>
  <si>
    <t>04/03/2002 a 04/03/2007</t>
  </si>
  <si>
    <t xml:space="preserve">encerrado </t>
  </si>
  <si>
    <t>0833-2002</t>
  </si>
  <si>
    <t>00295</t>
  </si>
  <si>
    <t>proposta para captacao de rec.</t>
  </si>
  <si>
    <t>cap. de recursos</t>
  </si>
  <si>
    <t>0773-2002</t>
  </si>
  <si>
    <t>00296</t>
  </si>
  <si>
    <t>0771-2002</t>
  </si>
  <si>
    <t>00297</t>
  </si>
  <si>
    <t>0776-2002</t>
  </si>
  <si>
    <t>00298</t>
  </si>
  <si>
    <t>0775-2002</t>
  </si>
  <si>
    <t>00299</t>
  </si>
  <si>
    <t>PREFEITURA DE ACAIACA/PROTOCOLO DE INTENCOES/GUARDA CHUVA</t>
  </si>
  <si>
    <t>0295-2002</t>
  </si>
  <si>
    <t>00300</t>
  </si>
  <si>
    <t>fapemig</t>
  </si>
  <si>
    <t xml:space="preserve">FAPEMIG/JOSE LUIZ FOUREAUX/BOLSA DE RECEM DOUTOR </t>
  </si>
  <si>
    <t>0817-2002</t>
  </si>
  <si>
    <t>00301</t>
  </si>
  <si>
    <t>01/03/2002 A 01/03/2003</t>
  </si>
  <si>
    <t>0824-2002</t>
  </si>
  <si>
    <t>00302</t>
  </si>
  <si>
    <t>LIVROS PARA A BIBLIOTECA DO ICEB/UFOP</t>
  </si>
  <si>
    <t>0827-2002</t>
  </si>
  <si>
    <t>00303</t>
  </si>
  <si>
    <t>ministerio da cutura</t>
  </si>
  <si>
    <t>MODERNIZACAO E RECUPERACAO DA ESCOLA DE FARMACIA/UFOP</t>
  </si>
  <si>
    <t>0825-2002</t>
  </si>
  <si>
    <t>00304</t>
  </si>
  <si>
    <t>MEC</t>
  </si>
  <si>
    <t xml:space="preserve">CONSERVACAO DO ACERVO DA BIBLIOTECA DE OBRAS RARAS E COL. </t>
  </si>
  <si>
    <t>0828-2002</t>
  </si>
  <si>
    <t>00305</t>
  </si>
  <si>
    <t>DESENVOLVIMENTO DO ENSINO DE GRADUACAO A DISTANCIA/UFOP</t>
  </si>
  <si>
    <t>826-2002</t>
  </si>
  <si>
    <t>00306</t>
  </si>
  <si>
    <t>00307</t>
  </si>
  <si>
    <t>ESCOLA DE MINAS/RESTAURO DE LIVROS DE OBRAS RARAS/UFOP</t>
  </si>
  <si>
    <t>3520-2001</t>
  </si>
  <si>
    <t>3717-2001</t>
  </si>
  <si>
    <t>00308</t>
  </si>
  <si>
    <t>ÌMPLANTACAO DO MUSEU DA COMUNICACAO</t>
  </si>
  <si>
    <t>3521-2001</t>
  </si>
  <si>
    <t>00309</t>
  </si>
  <si>
    <t>DEEFIS</t>
  </si>
  <si>
    <t>PROGRAMA VIDA SAUDAVEL/PROJETO DE EXTENSAO UNIV.   DEEFIS/UFOP</t>
  </si>
  <si>
    <t>0574-2002</t>
  </si>
  <si>
    <t>00310</t>
  </si>
  <si>
    <t>R$   765,58 mensais</t>
  </si>
  <si>
    <t>DEPARTAMENTO DE EDUCACAO FISICA/FEOP/UFOP</t>
  </si>
  <si>
    <t>376-99-61</t>
  </si>
  <si>
    <t>00311</t>
  </si>
  <si>
    <t>MECENATO</t>
  </si>
  <si>
    <t>00312</t>
  </si>
  <si>
    <t>COMPANHIA SIDERURGICA BELGO - MINEIRA</t>
  </si>
  <si>
    <t>3444-2001</t>
  </si>
  <si>
    <t>00313</t>
  </si>
  <si>
    <t>GRADUACAO 1</t>
  </si>
  <si>
    <t>0573-2002</t>
  </si>
  <si>
    <t>00314</t>
  </si>
  <si>
    <t>UFOP/GREMIO LITERARIO TRISTAO DE ATAIDE</t>
  </si>
  <si>
    <t>1090-2001</t>
  </si>
  <si>
    <t>00315</t>
  </si>
  <si>
    <t>devolucao dos recursos</t>
  </si>
  <si>
    <t>09/02/2001 A 09/02/2002</t>
  </si>
  <si>
    <t>COMPANHIA VALE DO RIO DOCE/DEGEO/LEONARDO EVANGELISTA</t>
  </si>
  <si>
    <t>0613-2002</t>
  </si>
  <si>
    <t>00316</t>
  </si>
  <si>
    <t>feop/movimentacao finanaceira</t>
  </si>
  <si>
    <t>LAPAC / ESCOLA DE FARMACIA / FEOP</t>
  </si>
  <si>
    <t>0405-2002</t>
  </si>
  <si>
    <t>00317</t>
  </si>
  <si>
    <t>bolsa de Doutorado</t>
  </si>
  <si>
    <t>ACOMINAS/UFOP/FGX</t>
  </si>
  <si>
    <t>2004-2001</t>
  </si>
  <si>
    <t>00320</t>
  </si>
  <si>
    <t>prestacao de servicos</t>
  </si>
  <si>
    <t>0486-2002</t>
  </si>
  <si>
    <t>00321</t>
  </si>
  <si>
    <t>11/03/2002 A 11/03/2004</t>
  </si>
  <si>
    <t>prestacao de contas FEOP</t>
  </si>
  <si>
    <t>CEGEO/RELATORIO DE MOVIMENTACAO FINANCEIRA</t>
  </si>
  <si>
    <t>3145-2002</t>
  </si>
  <si>
    <t>00322</t>
  </si>
  <si>
    <t>PRO REITORIA DE EXTENSAO/RELATORIO DE MOVIMENTACAO FINANCEIRA</t>
  </si>
  <si>
    <t>1082-2002</t>
  </si>
  <si>
    <t>00323</t>
  </si>
  <si>
    <t>GRUPO DE SHIVA DE COREOGRAFIAS/ YOGA NA UFOP.</t>
  </si>
  <si>
    <t>0395-2002</t>
  </si>
  <si>
    <t>00324</t>
  </si>
  <si>
    <t>pasta azul A</t>
  </si>
  <si>
    <t>DOACAO DE 5 SENHAS DE SOFTWARE DIETPRO VERSAO 3.0 / AGROMIDIA</t>
  </si>
  <si>
    <t>1196-2002</t>
  </si>
  <si>
    <t>00325</t>
  </si>
  <si>
    <t>doacao de 5 software</t>
  </si>
  <si>
    <t>prazo indeterminado</t>
  </si>
  <si>
    <t>UFOP/SIDERURGICA ALTEROSA LTDA / ESTAGIO</t>
  </si>
  <si>
    <t>1278-2002</t>
  </si>
  <si>
    <t>00326</t>
  </si>
  <si>
    <t>26/04/2002 A 26/04/2004</t>
  </si>
  <si>
    <t>DESENVOLVIMENTO DE SISTEMA DE INFORMACOES TURISTICAS PARA A REGIAO DE OURO PRETO E MARIANA / VINICIUS TEXEIRA ANDRADE</t>
  </si>
  <si>
    <t>1309-2002</t>
  </si>
  <si>
    <t>00327</t>
  </si>
  <si>
    <t>bolsa  de iniciacao cientifica e tecnologica /Fapemig</t>
  </si>
  <si>
    <t>01/08/2002 a 01/07/2003</t>
  </si>
  <si>
    <t>IMPLANTACAO DA ORQUESTA CAMARA DA UFOP/MINISTERIO DA CULTURA</t>
  </si>
  <si>
    <t>1111-2002</t>
  </si>
  <si>
    <t>00328</t>
  </si>
  <si>
    <t>falta copia do projeto</t>
  </si>
  <si>
    <t>BOLSA DE RECEM DOUTOR / COORDENADOR TANUS JORGE / HENRIETE DA SILVA VIEIRA / DEQUI / UFOP</t>
  </si>
  <si>
    <t>1354-2002</t>
  </si>
  <si>
    <t>00329</t>
  </si>
  <si>
    <t>01/05/2002 a 31/10/2002</t>
  </si>
  <si>
    <t>MUNICIPIO DE BERILO / UFOP/ PROJETO RIO VIVO</t>
  </si>
  <si>
    <t>1355-2002</t>
  </si>
  <si>
    <t>00330</t>
  </si>
  <si>
    <t>28/03/2002 A 28/12/2003</t>
  </si>
  <si>
    <t>FURNAS CENTRAIS ELETRICAS / ESTAGIOS</t>
  </si>
  <si>
    <t>3571-97-81</t>
  </si>
  <si>
    <t>00331</t>
  </si>
  <si>
    <t>REDE MINEIRA DE ESTUDO SOBRE ESTRUTURA E FUNCAO BIOMOLECULAS - FIOCRUZ</t>
  </si>
  <si>
    <t>730-2002</t>
  </si>
  <si>
    <t>00332</t>
  </si>
  <si>
    <t>aguardando o convenio</t>
  </si>
  <si>
    <t>1444-2002</t>
  </si>
  <si>
    <t>00333</t>
  </si>
  <si>
    <t>02/05/2002 A 02/05/2007</t>
  </si>
  <si>
    <t>PROJETO OURO PRETO.COM.BR / PORTAL DE INFORMACOES GEOGRAFICAS TURISTICAS</t>
  </si>
  <si>
    <t>2928-2001</t>
  </si>
  <si>
    <t>00334</t>
  </si>
  <si>
    <t>aguardando reuniao com o professor</t>
  </si>
  <si>
    <t>UFOP/TNL PC S/A INSTALACAO E OP. ANTENA DE TELEFONIA MOVEL CELULAR DA BANDA D</t>
  </si>
  <si>
    <t>1473-2002</t>
  </si>
  <si>
    <t>00335</t>
  </si>
  <si>
    <t>21/02/2002 A 21/02/2007</t>
  </si>
  <si>
    <t>PARADIGM GEOPHYSICAL - DOACAO DE SUITE COMPLETA DE SOFTWARE</t>
  </si>
  <si>
    <t>1561-2002</t>
  </si>
  <si>
    <t>00336</t>
  </si>
  <si>
    <t>doacao de software e cds de inst.</t>
  </si>
  <si>
    <t>09/05/2002 a Pendente</t>
  </si>
  <si>
    <t>pasta c</t>
  </si>
  <si>
    <t>CURSO DE ESPECIALIZACAO EM EDUCACAO MATEMATICA - ABERTURA DE  CONTAS PARA ALUNOS</t>
  </si>
  <si>
    <t>1560-2002</t>
  </si>
  <si>
    <t>00337</t>
  </si>
  <si>
    <t>02 parcela de R$ 100,00</t>
  </si>
  <si>
    <t>MARIA APARECIDA RESENDE - SEMINARIO DA RT XV - E CYTED</t>
  </si>
  <si>
    <t>1095-2002</t>
  </si>
  <si>
    <t>00338</t>
  </si>
  <si>
    <t>pedido de apoio ao projeto</t>
  </si>
  <si>
    <t>PRESTACAO DE SERVICOS   REFERENTES  AO DL 137</t>
  </si>
  <si>
    <t>1324-2002</t>
  </si>
  <si>
    <t>00339</t>
  </si>
  <si>
    <t>PRESTACAO DE SERVICOS   REFERENTES  AO DL 134</t>
  </si>
  <si>
    <t>1322-2002</t>
  </si>
  <si>
    <t>00340</t>
  </si>
  <si>
    <t>PRESTACAO DE SERVICOS   REFERENTES  AO DL 135</t>
  </si>
  <si>
    <t>1320-2002</t>
  </si>
  <si>
    <t>00341</t>
  </si>
  <si>
    <t>PRESTACAO DE SERVICOS   REFERENTES  AO DL 082</t>
  </si>
  <si>
    <t>1321-2002</t>
  </si>
  <si>
    <t>00342</t>
  </si>
  <si>
    <t>PRESTACAO DE SERVICOS   REFERENTES  AO DL 136</t>
  </si>
  <si>
    <t>1319-2002</t>
  </si>
  <si>
    <t>00343</t>
  </si>
  <si>
    <t>contrato de prestacao de servicos</t>
  </si>
  <si>
    <t>PROCESSO FAPEMIG</t>
  </si>
  <si>
    <t xml:space="preserve">ESTRUTURAS INTELIGENTES/COORD. EDUARDO BAUZER MEDEIROS </t>
  </si>
  <si>
    <t>1622-2002</t>
  </si>
  <si>
    <t>00344</t>
  </si>
  <si>
    <t>PRESTACAO DE SERVICOS   REFERENTES  AO DL 64</t>
  </si>
  <si>
    <t>1623-2002</t>
  </si>
  <si>
    <t>00345</t>
  </si>
  <si>
    <t>1510-2002</t>
  </si>
  <si>
    <t>00346</t>
  </si>
  <si>
    <t>UNIVALI /UFOP/MACCAFERRI  DO BRASIL LTDA</t>
  </si>
  <si>
    <t>1491-2002</t>
  </si>
  <si>
    <t>00347</t>
  </si>
  <si>
    <t>bolsa mensal de R$230</t>
  </si>
  <si>
    <t>02/05/2002 A 02/05/2003</t>
  </si>
  <si>
    <t xml:space="preserve">GELITA DO BRASIL - AVALIACAO DA QUALIDADE PROTEICA DE UM PRODUTO A BASE DE GELATINA MODIFICADA COM DIFERENTES  SUPLEMENTACOES  DE AMINO ACIDOS </t>
  </si>
  <si>
    <t>1621-2002</t>
  </si>
  <si>
    <t>00348</t>
  </si>
  <si>
    <t>10/09/02 a  10/03/2003</t>
  </si>
  <si>
    <t>LEONARDO BARBOSA GODERFROID</t>
  </si>
  <si>
    <t>1631-2002</t>
  </si>
  <si>
    <t>00349</t>
  </si>
  <si>
    <t>10/03/1998 a 10/03/1999</t>
  </si>
  <si>
    <t>GERALDO MAGELA DA COSTA/RUBIA RIBEIRO VIANA</t>
  </si>
  <si>
    <t>1653-2002</t>
  </si>
  <si>
    <t>00350</t>
  </si>
  <si>
    <t>01/05/2002 a 30/10/2002</t>
  </si>
  <si>
    <t xml:space="preserve">ANTONIO CLARET SOARES SABIONI </t>
  </si>
  <si>
    <t>1632-2002</t>
  </si>
  <si>
    <t>00351</t>
  </si>
  <si>
    <t xml:space="preserve">28/05/1998 a 28/05/2000 </t>
  </si>
  <si>
    <t xml:space="preserve">ROMERO CESAR GOMES </t>
  </si>
  <si>
    <t>1630-2002</t>
  </si>
  <si>
    <t>00352</t>
  </si>
  <si>
    <t>07/10/1996 A 07/10/1998</t>
  </si>
  <si>
    <t>1633-2002</t>
  </si>
  <si>
    <t>00353</t>
  </si>
  <si>
    <t>07/03/1997 A 07/03/1999</t>
  </si>
  <si>
    <t>JOSE DE PAULO SILVA NETO / UMA HEURISTICA GRASP REATIVA PARA O PROBLEMA DE PROGRAMACAO DE HORARIOS EM ESCOLAS / BOLSA DE INICIACAO CIENTIFICA E TEC.</t>
  </si>
  <si>
    <t>1628-2002</t>
  </si>
  <si>
    <t>00354</t>
  </si>
  <si>
    <t xml:space="preserve">bolsa proc. </t>
  </si>
  <si>
    <t>01/06/2002 a 31/05/2003</t>
  </si>
  <si>
    <t>UFOP/IFAC/PROPOSTA PARA CRIACAO DO  CORAL UNIVERSITARIO UFOP</t>
  </si>
  <si>
    <t>1648-2002</t>
  </si>
  <si>
    <t>00355</t>
  </si>
  <si>
    <t xml:space="preserve">bolsa para os cantores </t>
  </si>
  <si>
    <t>FAPEMIG/FIEMG/UFOP/INSTITUTO EUVALDO LODI/SECRETARIA DO ESTADO DE CIENCIA E TECNOLOGIA DE MINAS GERAIS - 5.10/98-6</t>
  </si>
  <si>
    <t>1704-98-92</t>
  </si>
  <si>
    <t>00356</t>
  </si>
  <si>
    <t>prorrogacao do prazo de vig.</t>
  </si>
  <si>
    <t>UNIVERSIDADE POLITECNICA DE MADRI  / ESPANHA</t>
  </si>
  <si>
    <t>acordo de cooperacao</t>
  </si>
  <si>
    <t>12/09/2002 a 12/09/2007</t>
  </si>
  <si>
    <t>PREFEITURA MUNICIPAL SÃO PEDRO DOS FERROS</t>
  </si>
  <si>
    <t>1961-2002</t>
  </si>
  <si>
    <t>00358</t>
  </si>
  <si>
    <t>02/01/2002 A 02/01/2005</t>
  </si>
  <si>
    <t>DEPUTADA PARLARMENTAR DEPUTADA HELIANE MATOZINHO - NOVAS INSTALACOES PARA  A ESCOLA DE FARMACIA / UFOP</t>
  </si>
  <si>
    <t>1995-2002</t>
  </si>
  <si>
    <t>00359</t>
  </si>
  <si>
    <t>FAOP / ETFOP / SENAI / UFOP</t>
  </si>
  <si>
    <t>1085-2002</t>
  </si>
  <si>
    <t>00360</t>
  </si>
  <si>
    <t>22/05/2002 a 22/05/2003</t>
  </si>
  <si>
    <t>LICENCIATURA</t>
  </si>
  <si>
    <t>falta a traducao</t>
  </si>
  <si>
    <t>10/01/2001 a 10/01/2006</t>
  </si>
  <si>
    <t>MUNICIPIO DE RIO PIRACICABA</t>
  </si>
  <si>
    <t>470-2002</t>
  </si>
  <si>
    <t>00362</t>
  </si>
  <si>
    <t>20/11/2002 a 20/11/2007</t>
  </si>
  <si>
    <t>caixa u</t>
  </si>
  <si>
    <t>USIMINAS / PEDIDOS DE DOACAO DE MODULOS METALICOS</t>
  </si>
  <si>
    <t>2061-2002</t>
  </si>
  <si>
    <t>00363</t>
  </si>
  <si>
    <t>pedido de doacao/modulos metalicos</t>
  </si>
  <si>
    <t>01/06/2002 A 31/12/2002</t>
  </si>
  <si>
    <t>FAPEMIG/MAURICIO ANTONIO CARNEIRO</t>
  </si>
  <si>
    <t>2115-2002</t>
  </si>
  <si>
    <t>00364</t>
  </si>
  <si>
    <t>14/06/2002 A 14/06/2004</t>
  </si>
  <si>
    <t>FAPEMIG/ CARMEM APARECIDA DE PAULA</t>
  </si>
  <si>
    <t>2117-2002</t>
  </si>
  <si>
    <t>00365</t>
  </si>
  <si>
    <t>FAPEMIG/ MARTA DE  LANA</t>
  </si>
  <si>
    <t>2135-2002</t>
  </si>
  <si>
    <t>00366</t>
  </si>
  <si>
    <t>24/05/2002 A 24/04/2004</t>
  </si>
  <si>
    <t>2116-2002</t>
  </si>
  <si>
    <t>00367</t>
  </si>
  <si>
    <t>bolsa estagio</t>
  </si>
  <si>
    <t>01/07/2002 A 01/05/2005</t>
  </si>
  <si>
    <t>PENDENTE</t>
  </si>
  <si>
    <t>MUNICIPIO DE MARIANA/FEOP/UFOP - GUARDA CHUVA</t>
  </si>
  <si>
    <t>1317-2002</t>
  </si>
  <si>
    <t>00368</t>
  </si>
  <si>
    <t>pendente na proex</t>
  </si>
  <si>
    <t>entregue dia 21/06/2002</t>
  </si>
  <si>
    <t>RESTAURACAO E ADPATACAO DO CENTRO CULTURAL DO ICHS/UFOP</t>
  </si>
  <si>
    <t>2180-2002</t>
  </si>
  <si>
    <t>00369</t>
  </si>
  <si>
    <t>02/01/2003 A 02/01/2004</t>
  </si>
  <si>
    <t>RESTAURACAO E REVITALIZACAO DA ESCOLA DE FARMACIA</t>
  </si>
  <si>
    <t>2184-2002</t>
  </si>
  <si>
    <t>00370</t>
  </si>
  <si>
    <t>CENTRO CULTURAL FRANCISCO ANTONIO LISBOA</t>
  </si>
  <si>
    <t>2183-2002</t>
  </si>
  <si>
    <t>00371</t>
  </si>
  <si>
    <t>CAPELA NOSSA SENHORA DA MORTE</t>
  </si>
  <si>
    <t>2179-2002</t>
  </si>
  <si>
    <t>00372</t>
  </si>
  <si>
    <t>PROJETO PRACA DO ALEIJADINHO / SOLICITACAO DE FINANCIAMENTO/ BANCO MERCANTIL DO BRASIL</t>
  </si>
  <si>
    <t>2181-2002</t>
  </si>
  <si>
    <t>00373</t>
  </si>
  <si>
    <t>01/01/2003 A 01/09/2003</t>
  </si>
  <si>
    <t>EMPRESA BRITO &amp; CARVALHO - ESTAGIO</t>
  </si>
  <si>
    <t>1151-2002</t>
  </si>
  <si>
    <t>00374</t>
  </si>
  <si>
    <t>UFOP/CVRD/FEOP  PROF. ISSAMU ENDO</t>
  </si>
  <si>
    <t>2137-2002</t>
  </si>
  <si>
    <t>00375</t>
  </si>
  <si>
    <t>FUNDACAO GORCEIX/JULIO CESAR MENDES</t>
  </si>
  <si>
    <t>2136-2002</t>
  </si>
  <si>
    <t>00376</t>
  </si>
  <si>
    <t>FREDERICO GARCIA SOBREIRA / PLANO DIRETOR URBANO MARIANA</t>
  </si>
  <si>
    <t>00377</t>
  </si>
  <si>
    <t>PHELPS  DODGE  BRASIL  LTDA / ESTAGIO CURRICULAR</t>
  </si>
  <si>
    <t>1930-2002</t>
  </si>
  <si>
    <t>00378</t>
  </si>
  <si>
    <t>01/07/2002 A 01/07/2004</t>
  </si>
  <si>
    <t>HOSPITAL DAS CLINICAS DA UFMG - UNIVERSIDADE FEDERAL DE MINAS GERAIS</t>
  </si>
  <si>
    <t>00379</t>
  </si>
  <si>
    <t>3132-2001</t>
  </si>
  <si>
    <t>00380</t>
  </si>
  <si>
    <t>01/06/2000 a 31/05/2003</t>
  </si>
  <si>
    <t xml:space="preserve"> FUNDACAO EZEQUIEL DIAS / FUNDACAO CENTRO TECNOLOGICO  - CETEC- FUNDED - UFMG - REDE MINEIRA DE PESQUISA EM NANOBIOTECNOLOGIA  </t>
  </si>
  <si>
    <t>2456-2002</t>
  </si>
  <si>
    <t>00381</t>
  </si>
  <si>
    <t>469-2002</t>
  </si>
  <si>
    <t>00382</t>
  </si>
  <si>
    <t>minuta do convenio copasa</t>
  </si>
  <si>
    <t>PASTA T</t>
  </si>
  <si>
    <t>CONCILIADORES  NOS JUIZADOS ESPECIAIS FEDERAIS TRIBUNAL REGIONAL FEDERAL 1º REGIAO</t>
  </si>
  <si>
    <t>3583-2001</t>
  </si>
  <si>
    <t>00383</t>
  </si>
  <si>
    <t>pendentes para futuras consultas</t>
  </si>
  <si>
    <t>fundos NEAD</t>
  </si>
  <si>
    <t>NEAD / PREFEITURA MUNICIPAL DE BERILO / FEOP</t>
  </si>
  <si>
    <t>2698-2002</t>
  </si>
  <si>
    <t>00384</t>
  </si>
  <si>
    <t>fundo nead</t>
  </si>
  <si>
    <t>NEAD / PREFEITURA MUNICIPAL DE MARIANA / FEOP/ OURO BRANCO</t>
  </si>
  <si>
    <t>2692-2002</t>
  </si>
  <si>
    <t>00385</t>
  </si>
  <si>
    <t xml:space="preserve"> NEAD / PREFEITURA MUNICIPAL DE BARAO DE COCAIS/FEOP</t>
  </si>
  <si>
    <t>2697-2002</t>
  </si>
  <si>
    <t>00386</t>
  </si>
  <si>
    <t>NEAD / UFOP / PREFEITURA  MUNICIPAL DE PARAOPEBA</t>
  </si>
  <si>
    <t>2693-2002</t>
  </si>
  <si>
    <t>00387</t>
  </si>
  <si>
    <t>NEAD / FEOP / PREFEITURA MUNICIPAL  DE NOVA ERA</t>
  </si>
  <si>
    <t>2696-2002</t>
  </si>
  <si>
    <t>00388</t>
  </si>
  <si>
    <t>NEAD / PREFEITURA MUNICIPAL DE JEQUERI /  FEOP</t>
  </si>
  <si>
    <t>2695-2002</t>
  </si>
  <si>
    <t>00389</t>
  </si>
  <si>
    <t>2694-2002</t>
  </si>
  <si>
    <t>00390</t>
  </si>
  <si>
    <t>COMPANHIA DE MINERACAO DE MINAS GERAIS / PROJETO ITAVERAVA</t>
  </si>
  <si>
    <t>1096-2002</t>
  </si>
  <si>
    <t>00391</t>
  </si>
  <si>
    <t>pasta azul S</t>
  </si>
  <si>
    <t>2783-2002</t>
  </si>
  <si>
    <t>00392</t>
  </si>
  <si>
    <t>NEAD</t>
  </si>
  <si>
    <t>UFOP / SANTA CRUZ DO ESCALVADO / FEOP / DESLIGAMENTO DO CURSO</t>
  </si>
  <si>
    <t>2846-2002</t>
  </si>
  <si>
    <t>00393</t>
  </si>
  <si>
    <t>desligamento do curso</t>
  </si>
  <si>
    <t>MUSEU DE CIENCIA E TECNICA  DA ESCOLA DE MINAS / TERMO DE COMODATO / CONCESSAO DE USO - FUNDACAO CLOVIS SALGADO.</t>
  </si>
  <si>
    <t>2747-2002</t>
  </si>
  <si>
    <t>00394</t>
  </si>
  <si>
    <t>02/08/2002 a  20/10/2002</t>
  </si>
  <si>
    <t>UNIVERSIA  BRASIL S/A  - PORTAL DA INTERNET DE ACESSO A INFORMACOES E SERVICOS RELACIONADOS AO MUNDO UNIVERSITARIO</t>
  </si>
  <si>
    <t>2760-2002</t>
  </si>
  <si>
    <t>00395</t>
  </si>
  <si>
    <t>471-2002</t>
  </si>
  <si>
    <t>00396</t>
  </si>
  <si>
    <t>PASTA ZUL C</t>
  </si>
  <si>
    <t>CESGRANRIO - LIBERACAO DE SALAS PARA PROVAS DO ENEM</t>
  </si>
  <si>
    <t>2332-2002</t>
  </si>
  <si>
    <t>00397</t>
  </si>
  <si>
    <t>FREDERICO DA SILVA REIS -  FADENOR</t>
  </si>
  <si>
    <t>2848-2002</t>
  </si>
  <si>
    <t>00398</t>
  </si>
  <si>
    <t>pendente referente ao of. 150</t>
  </si>
  <si>
    <t>COMUNIDADE TEURAPEUTICA COLONIA BOM SAMARITANO VISANDO A RECUPERACAO DE DEPENDENTES DE DROGAS - JOAO MONLEVADE</t>
  </si>
  <si>
    <t>1885-2002</t>
  </si>
  <si>
    <t>00399</t>
  </si>
  <si>
    <t>30/09/2002 a 30/09/2004</t>
  </si>
  <si>
    <t>VALLEE  S/A  - ESTAGIO PARA ESTUDANTES</t>
  </si>
  <si>
    <t>2650-2002</t>
  </si>
  <si>
    <t>00400</t>
  </si>
  <si>
    <t>bolsa  de estagio</t>
  </si>
  <si>
    <t>FESTIVAL DE INVERNO DE OURO PRETO - UFOP - MECENATO</t>
  </si>
  <si>
    <t>2849-2002</t>
  </si>
  <si>
    <t>00401</t>
  </si>
  <si>
    <t>festival  de inverno</t>
  </si>
  <si>
    <t>INSTITUTO DE PREVIDENCIAS DOS SERVIDORES  MILITARES  DO ESTADO DE MINAS GERAIS - IPSM</t>
  </si>
  <si>
    <t>2952-2002</t>
  </si>
  <si>
    <t>00402</t>
  </si>
  <si>
    <t>pasta azul I</t>
  </si>
  <si>
    <t>IMPLANTACAO DO CURSO DE ENGENHARIA DE PRODUCAO  NO CAMPUS DE JOAO MONLEVADE - SESU / MEC / UFOP</t>
  </si>
  <si>
    <t>2850-2002</t>
  </si>
  <si>
    <t>00403</t>
  </si>
  <si>
    <t>01/08/2002 A 31/12/2002</t>
  </si>
  <si>
    <t>CETEC E UFOP - DETERMINACAO DOS INDICES DE QUALIDADE AMBIENTAL PARA MONUMENTOS HISTORICOS  EXPOSTOS AO RELENTO</t>
  </si>
  <si>
    <t>2699-2002</t>
  </si>
  <si>
    <t>00404</t>
  </si>
  <si>
    <t>rede recicor - cnpq</t>
  </si>
  <si>
    <t>01/11/2002 A 01/11/2004</t>
  </si>
  <si>
    <t>1960-2002</t>
  </si>
  <si>
    <t>00405</t>
  </si>
  <si>
    <t>PROF. JOSE FRANCISCO DO PRADO FILHO</t>
  </si>
  <si>
    <t>3003-2002</t>
  </si>
  <si>
    <t>00406</t>
  </si>
  <si>
    <t>02/09/2002 A 02/09/2003</t>
  </si>
  <si>
    <t>BOM GOSTO ALIMENTOS  - ESTAGIOS</t>
  </si>
  <si>
    <t>2504-2002</t>
  </si>
  <si>
    <t>00407</t>
  </si>
  <si>
    <t>01/09/02 A 01/09/2006</t>
  </si>
  <si>
    <t>pasta azul  c</t>
  </si>
  <si>
    <t>PRESTACAO DE SERVICOS DE GERENCIAMENTO DO CONVENIO Nº 326/2001 PARA RECUPERACAO DA ESTRUTURA  FISICA  DE CONCRETO  DO PREDIO DO DEGEO / DEMIN</t>
  </si>
  <si>
    <t>2701-2002</t>
  </si>
  <si>
    <t>00408</t>
  </si>
  <si>
    <t>apensado ao processo nº 3186/2001</t>
  </si>
  <si>
    <t>ASSOCIACAO BRASILEIRA  DOS INVENTORES  E DA PROPRIEDADE  INDUSTRIAL - ABRIPI</t>
  </si>
  <si>
    <t>2170-2002</t>
  </si>
  <si>
    <t>00409</t>
  </si>
  <si>
    <t>05/09/2002 a 05/09/2006</t>
  </si>
  <si>
    <t>EMPRESA  ROCHA &amp; PROJETOS LTDA</t>
  </si>
  <si>
    <t>2744-2002</t>
  </si>
  <si>
    <t>00410</t>
  </si>
  <si>
    <t>01/08/2002 a 01/08/2005</t>
  </si>
  <si>
    <t>MAURICIO ANTONIO CARNEIRO</t>
  </si>
  <si>
    <t>3004-2002</t>
  </si>
  <si>
    <t>00411</t>
  </si>
  <si>
    <t>05/09/2002 A 05/09/2004</t>
  </si>
  <si>
    <t xml:space="preserve">pasta prefeituras </t>
  </si>
  <si>
    <t>MUNICIPIO DE JOAO MONLEVADE - CONTRATO DE CONCESSAO DE USO</t>
  </si>
  <si>
    <t>2168-2002</t>
  </si>
  <si>
    <t>00412</t>
  </si>
  <si>
    <t>anexado ao processo nº 759-2002</t>
  </si>
  <si>
    <t>EXPOSICAO AMSTERDAM  SAUER   - DEMONSTRACAO DE PEDRAS E MINEIRAIS</t>
  </si>
  <si>
    <t>2847-2002</t>
  </si>
  <si>
    <t>00413</t>
  </si>
  <si>
    <t>3119-2002</t>
  </si>
  <si>
    <t>00414</t>
  </si>
  <si>
    <t>20/09/2002 a 20/05/2004</t>
  </si>
  <si>
    <t>JACQUELINE  E. RUTKOWSKI- DEPRO- BHTRANS - FUNDACAO GORCEIX - Nº 00052</t>
  </si>
  <si>
    <t>3108-2002</t>
  </si>
  <si>
    <t>00415</t>
  </si>
  <si>
    <t xml:space="preserve">ROMERO CESAR GOMES - DECIV- INB- INDUSTRIA NUCLEARES DO BRASIL - Nº 00054 </t>
  </si>
  <si>
    <t>3106-2002</t>
  </si>
  <si>
    <t>00416</t>
  </si>
  <si>
    <t>JULIO CESAR MENDES - LAMIL - FUNDACAO GORCEIX - Nº 00051</t>
  </si>
  <si>
    <t>3105-2002</t>
  </si>
  <si>
    <t>00417</t>
  </si>
  <si>
    <t>ANDRE DANDEFER - DEGEO - WILLIAM JOSE DE SOUZA - Nº 00049</t>
  </si>
  <si>
    <t>3104-2002</t>
  </si>
  <si>
    <t>00418</t>
  </si>
  <si>
    <t>LEONARDO EVANGELISTA LAGOEIRO - DEGEO - COMPANHIA VALE DO RIO DOCE - Nº 00053 - FEOP</t>
  </si>
  <si>
    <t>3107-2002</t>
  </si>
  <si>
    <t>00419</t>
  </si>
  <si>
    <t>FERNANDO FLECHA DE ALKIMIM - DEGEO- FUNDACAO GORCEIX - Nº 00050</t>
  </si>
  <si>
    <t>3103-2002</t>
  </si>
  <si>
    <t>00420</t>
  </si>
  <si>
    <t>FREDERICO GARCIA SOBREIRA - PEDIDO DE BOLSA PESQUISADOR - CNPQ</t>
  </si>
  <si>
    <t>3109-2002</t>
  </si>
  <si>
    <t>00421</t>
  </si>
  <si>
    <t>pedido de bolsa - cnpq</t>
  </si>
  <si>
    <t>PROCURADORIA GERAL DE JUSTICA MINAS GERAIS - PROCURADORIA</t>
  </si>
  <si>
    <t>2703-2002</t>
  </si>
  <si>
    <t>00422</t>
  </si>
  <si>
    <t>bolsa de estagio na area de direito</t>
  </si>
  <si>
    <t>29/08/2002 a 29/08/2006</t>
  </si>
  <si>
    <t>esta na caixa de processo para registro e publicacao</t>
  </si>
  <si>
    <t>FACULDADE INTEGRADA MODULO - SOCIEDADE DE EDUCACAO E CULTURA DO LITORAL NORTE LTDA</t>
  </si>
  <si>
    <t>2700-2002</t>
  </si>
  <si>
    <t>00423</t>
  </si>
  <si>
    <t>01/10/02 a 01/10/2007</t>
  </si>
  <si>
    <t>SERVICO AUTONOMO DE AGUA E ESGOTO DE ITABIRITO- MINAS GERAIS - SAAE - CONTRATO</t>
  </si>
  <si>
    <t>2851-2002</t>
  </si>
  <si>
    <t>00424</t>
  </si>
  <si>
    <t>RELACAO DE CONTAS FEOP</t>
  </si>
  <si>
    <t>DPGP / FEOP - PRESTACAO DE CONTAS FEOP</t>
  </si>
  <si>
    <t>00425</t>
  </si>
  <si>
    <t>3148-2002</t>
  </si>
  <si>
    <t>00426</t>
  </si>
  <si>
    <t>pasta n</t>
  </si>
  <si>
    <t xml:space="preserve">NEASPOC - TREINAMENTO DE PESSOAL </t>
  </si>
  <si>
    <t>452-2001</t>
  </si>
  <si>
    <t>00427</t>
  </si>
  <si>
    <t>analise do conselho</t>
  </si>
  <si>
    <t>esta com salvador para reuniao</t>
  </si>
  <si>
    <t>NEASPCOC - INFORMACAO SOBRE A DISTRIBUICAO DOS RECURSOS DOS CONVENIOS REALIZADOS PELO NEASPOC</t>
  </si>
  <si>
    <t>3120-2002</t>
  </si>
  <si>
    <t>00428</t>
  </si>
  <si>
    <t>PASTA AZUL D</t>
  </si>
  <si>
    <t>3211-2002</t>
  </si>
  <si>
    <t xml:space="preserve">minuta do convenio </t>
  </si>
  <si>
    <t>sem retorno</t>
  </si>
  <si>
    <t>MUNICIPIO DE JOAO MONLEVADE - CRIACAO DO CAMPUS AVANCADO</t>
  </si>
  <si>
    <t>3146-2002</t>
  </si>
  <si>
    <t>00430</t>
  </si>
  <si>
    <t>salvador</t>
  </si>
  <si>
    <t>PRESTACAO DE CONTAS, CONTRATO Nº 012/2001, SUPORTE AS ATIVIDADES DE MANUTENCAO DO CAMPUS/UFOP/FEOP - PROCESSO N - 23109-0851/2001</t>
  </si>
  <si>
    <t>2578-2002</t>
  </si>
  <si>
    <t>00431</t>
  </si>
  <si>
    <t>manutencao do campus</t>
  </si>
  <si>
    <t>PRESTACAO DE CONTAS , EXECUCAO PARCIAL DAS OBRAS DO CACOP, CONVENIO Nº 122/00 REFERENTE AO CONTRATO  020/2000 UFOP /FEOP - PROCESSO N- 23109-01477/2000</t>
  </si>
  <si>
    <t>2622-2002</t>
  </si>
  <si>
    <t>00432</t>
  </si>
  <si>
    <t>gerenciamento das obras de implantacao do centro de artes e convencoes</t>
  </si>
  <si>
    <t>PRESTAÇAO CONTAS</t>
  </si>
  <si>
    <t>PRESTACAO DE CONTAS  PROJETO IMPLANTACAO DO CACOP</t>
  </si>
  <si>
    <t>3159-2002</t>
  </si>
  <si>
    <t>00433</t>
  </si>
  <si>
    <t>finalizacao das obras do predio da administracao bloco a bloco h</t>
  </si>
  <si>
    <t>PRESTACAO DE CONTAS PROJETO DE IMPLANTACAO DO CACOP REFERENTE AO PROTOCOLO DE INTENCOES ENTRE A EBCT / FEOP</t>
  </si>
  <si>
    <t>2623-2002</t>
  </si>
  <si>
    <t>00434</t>
  </si>
  <si>
    <t>prestacao de contas</t>
  </si>
  <si>
    <t>PRESTACAO DE CONTAS GERENCIAMENTO DO RESTAURANTE UNIVERSITARIO  CONTRATO Nº 010/2000 UFOP - FEOP PROCESSO Nº 23109-0035/2000</t>
  </si>
  <si>
    <t>3043-2002</t>
  </si>
  <si>
    <t>00435</t>
  </si>
  <si>
    <t>reducao dos custos garantindo a qualidade dos generos e servicos do restaurante univ.</t>
  </si>
  <si>
    <t xml:space="preserve">salvador </t>
  </si>
  <si>
    <t xml:space="preserve">PRESTACAO DE CONTAS , IMPLANTACAO DO CACOP - CONTRATO PETROBRAS </t>
  </si>
  <si>
    <t>3158-2002</t>
  </si>
  <si>
    <t>00436</t>
  </si>
  <si>
    <t>PRESTACAO DE CONTAS PROJETO IMPLANTACAO DO CACOP / CONVENVIO FEOP / ELETROBRAS</t>
  </si>
  <si>
    <t>3160-2002</t>
  </si>
  <si>
    <t>00437</t>
  </si>
  <si>
    <t>PRESTACAO DE CONTAS IMPLEMENTACAO DO CACOP - CONTRATO  S/N UFOP / FEOP / TELEMIG</t>
  </si>
  <si>
    <t>3044-2002</t>
  </si>
  <si>
    <t>00438</t>
  </si>
  <si>
    <t>PRESTACAO DE CONTAS - MODERNIZACAO DO CINE TEATRO VILA RICA ENTRE A UFOP E A FEOP PROCESSO UFOP N - 23109-037-33/2001 TERMO DE CONTRATO N - 44/2001 - REFERENTE A POLTRONAS</t>
  </si>
  <si>
    <t>2717-20002</t>
  </si>
  <si>
    <t>00439</t>
  </si>
  <si>
    <t>poltronas do cine teatro vila rica</t>
  </si>
  <si>
    <t>HOPITAL VERA CRUZ  S/A</t>
  </si>
  <si>
    <t>605-2001</t>
  </si>
  <si>
    <t>00440</t>
  </si>
  <si>
    <t>INSTITUICAO REGIONAL DO PROEB 2002 -  8º SUPERINTENDENCIA REGIONAL DE ENSINO - SIMAVE</t>
  </si>
  <si>
    <t>3212-2002</t>
  </si>
  <si>
    <t>00441</t>
  </si>
  <si>
    <t>INSTITUICAO REGIONAL DO PROEB 2002 - 25º SUPERINTENDENCIA REGIONAL  ENSINO - SIMAVE</t>
  </si>
  <si>
    <t>3210-2002</t>
  </si>
  <si>
    <t>00442</t>
  </si>
  <si>
    <t xml:space="preserve">AUDITORIA </t>
  </si>
  <si>
    <t>EQUIPE DE AUDITORIA CGU/MG - SOLICITACAO DE AUDITORIA - FUNDACAO GORCEIX</t>
  </si>
  <si>
    <t>3112-2002</t>
  </si>
  <si>
    <t>00443</t>
  </si>
  <si>
    <t xml:space="preserve">auditoria - fundacao gorceix </t>
  </si>
  <si>
    <t>08/10/02 a 08/10/2003</t>
  </si>
  <si>
    <t>EQUIPE DE AUDITORIA CGU/MG - SOLICITACAO DE AUDITORIA - FUNDACAO EDUCATIVA DE RADIO E TELEVISAO</t>
  </si>
  <si>
    <t>3113-2002</t>
  </si>
  <si>
    <t>00444</t>
  </si>
  <si>
    <t>CGU - MG</t>
  </si>
  <si>
    <t>PASTA AZUL T</t>
  </si>
  <si>
    <t xml:space="preserve">TRIBUNAL DE JUSTICA DO ESTADO DE MINAS GERAIS </t>
  </si>
  <si>
    <t>4809-1999</t>
  </si>
  <si>
    <t>00445</t>
  </si>
  <si>
    <t>reeducacao de preso</t>
  </si>
  <si>
    <t>erradicação  do analfabetismo</t>
  </si>
  <si>
    <t>23/11/1999 a  23/11/2004</t>
  </si>
  <si>
    <t>PASTA AZUL R</t>
  </si>
  <si>
    <t>apensado ao processo nº 3187-2002</t>
  </si>
  <si>
    <t>FAPEMIG - PROF. IESO MIRANDA GUARDA</t>
  </si>
  <si>
    <t>3451-2002</t>
  </si>
  <si>
    <t>00448</t>
  </si>
  <si>
    <t>proteinas imunogenicas de lasiodora</t>
  </si>
  <si>
    <t>01/10/2002 a 30/09/2005</t>
  </si>
  <si>
    <t>PROEX / ADMINISTRACAO DE RECURSOS DOACOES E PATROCINIOS PARA FINANCIAMENTO DE ATIVIDADES DA PROEX</t>
  </si>
  <si>
    <t>3777-2002</t>
  </si>
  <si>
    <t>00449</t>
  </si>
  <si>
    <t>administracao de recursos obtidos por doacao</t>
  </si>
  <si>
    <t>21/10/02 a 21/10/03</t>
  </si>
  <si>
    <t xml:space="preserve">TERMO ADITIVO PARA A REALIZACAO DO CURSO SOB OS AUSPICIOS  DO NUCLEO DE EDUCACAO  CONTINUADA DA  PROEX </t>
  </si>
  <si>
    <t>3873-2002</t>
  </si>
  <si>
    <t>00450</t>
  </si>
  <si>
    <t>curso de ingles para iniciante</t>
  </si>
  <si>
    <t>11/10/02 a 11/10/2007</t>
  </si>
  <si>
    <t>PROEX - APOIO E ADMINISTRACAO  DE RECURSOS  DO NUCLEO DE EDUCACAO  CONTINUADA  DA PROEX</t>
  </si>
  <si>
    <t>3878-2002</t>
  </si>
  <si>
    <t>00451</t>
  </si>
  <si>
    <t>gestao juridico e contabil  do recursos financeiros</t>
  </si>
  <si>
    <t>07/10/02 a 07/10/2004</t>
  </si>
  <si>
    <t>TERMO ADITIVO VISA  AMPARAR A REALIZACAO DO CURSO DE INCORPORACAO DE  EDIFICIOS</t>
  </si>
  <si>
    <t>3874-2002</t>
  </si>
  <si>
    <t>00452</t>
  </si>
  <si>
    <t>curso de edificios</t>
  </si>
  <si>
    <t>03/10/02 a 03/10/2007</t>
  </si>
  <si>
    <t>CURSO DE ESPECIALIZACAO  EM DIREITO  E PROCESSO  DO TRABALHO</t>
  </si>
  <si>
    <t>3875-2002</t>
  </si>
  <si>
    <t>00453</t>
  </si>
  <si>
    <t>curso de direito  e processo  do trabalho</t>
  </si>
  <si>
    <t>07/10/02 a 31/12/02</t>
  </si>
  <si>
    <t>TERMO ADITIVO  UFOP / FEOP - REALIZACAO DO CURSO DE MASSOTERAPIA  INDIANA</t>
  </si>
  <si>
    <t>3867-2002</t>
  </si>
  <si>
    <t>00454</t>
  </si>
  <si>
    <t>massoterapia indiana</t>
  </si>
  <si>
    <t>07/10/02 a 31/12/2003</t>
  </si>
  <si>
    <t>pasta 1</t>
  </si>
  <si>
    <t>TERMO ADITIVO VISA  AMPARAR A REALIZACAO DO CURSO DE  FORMACAO DE  SHIVAM-YOGA</t>
  </si>
  <si>
    <t>3868-2002</t>
  </si>
  <si>
    <t>00455</t>
  </si>
  <si>
    <t xml:space="preserve">shivam-yoga </t>
  </si>
  <si>
    <t>03/10/2002 a 31/12/2002</t>
  </si>
  <si>
    <t>ESTA COM FLAVIO DUARTE  24/10/02</t>
  </si>
  <si>
    <t>TERMO ADITIVO VISA AMPARAR  A REALIZACAO DO CURSO DE EXCELENCIA  PESSOAL</t>
  </si>
  <si>
    <t>3869-2002</t>
  </si>
  <si>
    <t>00456</t>
  </si>
  <si>
    <t>curso de excelencia pessoal</t>
  </si>
  <si>
    <t>07/10/02 a  31/12/2002</t>
  </si>
  <si>
    <t>TERMO ADITIVO  VISA AMPAR A  REALIZACAO DO CURSO SHIVAM-YOGA</t>
  </si>
  <si>
    <t>3870-2002</t>
  </si>
  <si>
    <t>00457</t>
  </si>
  <si>
    <t>TERMO ADITIVO  VISA AMPAR A REALIZACAO  DO CURSO EXTENSIVO  DE MASSOTERAPIA</t>
  </si>
  <si>
    <t>00458</t>
  </si>
  <si>
    <t xml:space="preserve">massoterapia </t>
  </si>
  <si>
    <t>07/10/02 A 31/12/02</t>
  </si>
  <si>
    <t>TERMO ADITIVO  VISA A  AMPARAR  A REALIZACAO DO CURSO DE FORMACAO  EM MASSOTERAPIA INDIANA</t>
  </si>
  <si>
    <t>3866-2002</t>
  </si>
  <si>
    <t>00459</t>
  </si>
  <si>
    <t>curso de massoterapia  indiana</t>
  </si>
  <si>
    <t>UFOP / FEOP / VESTIBULAR</t>
  </si>
  <si>
    <t>3909-2002</t>
  </si>
  <si>
    <t>00460</t>
  </si>
  <si>
    <t>07/10/2002 a 31/12/2002</t>
  </si>
  <si>
    <t>UFOP / FEOP / ASTRONOMIA</t>
  </si>
  <si>
    <t>3910-2002</t>
  </si>
  <si>
    <t>00461</t>
  </si>
  <si>
    <t>UFOP / FEOP / PROGRAD -   FRTV/UFOP/DEN</t>
  </si>
  <si>
    <t>3911-2002</t>
  </si>
  <si>
    <t>00462</t>
  </si>
  <si>
    <t>UFOP / FEOP / VESTIBULAR INVERNO</t>
  </si>
  <si>
    <t>3912-2002</t>
  </si>
  <si>
    <t>00463</t>
  </si>
  <si>
    <t>FEOP / UFOP / PREFEITURA MUNICIPAL  ITABIRITO</t>
  </si>
  <si>
    <t>3919-2002</t>
  </si>
  <si>
    <t>00464</t>
  </si>
  <si>
    <t>901034-9 CONTA</t>
  </si>
  <si>
    <t>FEOP / UFOP / PREFEITURA MUNICIPAL SANTA BARBARA</t>
  </si>
  <si>
    <t>3920-2002</t>
  </si>
  <si>
    <t>00465</t>
  </si>
  <si>
    <t>500.008-0  CONTA</t>
  </si>
  <si>
    <t>NEAD / PREFEITURA MUNICIPAL DE OURO PRETO</t>
  </si>
  <si>
    <t>3917-2002</t>
  </si>
  <si>
    <t>00466</t>
  </si>
  <si>
    <t>prest. De contas  500.096-9</t>
  </si>
  <si>
    <t>MUNICIPIO DE TIMOTEO / NEAD</t>
  </si>
  <si>
    <t>3676-2002</t>
  </si>
  <si>
    <t>00467</t>
  </si>
  <si>
    <t>curso de licenciatura</t>
  </si>
  <si>
    <t>nead</t>
  </si>
  <si>
    <t>3918-2002</t>
  </si>
  <si>
    <t>00468</t>
  </si>
  <si>
    <t>conta 51400-7</t>
  </si>
  <si>
    <t>04/10/02 a 04/10/07</t>
  </si>
  <si>
    <t>3916-2002</t>
  </si>
  <si>
    <t>00469</t>
  </si>
  <si>
    <t>3915-2002</t>
  </si>
  <si>
    <t>00470</t>
  </si>
  <si>
    <t>conta  300.072-4</t>
  </si>
  <si>
    <t>PASTA AZUL K</t>
  </si>
  <si>
    <t>3661-97-71</t>
  </si>
  <si>
    <t>00471</t>
  </si>
  <si>
    <t>NEASPOC - UFOP -    RELATORIO DE MOVIMENTACAO FINANCEIRA</t>
  </si>
  <si>
    <t>3118-2002</t>
  </si>
  <si>
    <t>00472</t>
  </si>
  <si>
    <t>conta corrente nº 6.991-4</t>
  </si>
  <si>
    <t>CAMPUS/JOAO MONLEVADE/UFOP</t>
  </si>
  <si>
    <t>4000-2002</t>
  </si>
  <si>
    <t>00473</t>
  </si>
  <si>
    <t>conta corrente nº 500.109-4</t>
  </si>
  <si>
    <t>fundo especiais</t>
  </si>
  <si>
    <t>MUNICIPIO DE DIONISIO / LICENCIATURA / NEAD</t>
  </si>
  <si>
    <t>3682-2002</t>
  </si>
  <si>
    <t>00474</t>
  </si>
  <si>
    <t>MUNICIPIO DE PERIQUITO / NEAD/ FEOP/UFOP</t>
  </si>
  <si>
    <t>3685-2002</t>
  </si>
  <si>
    <t>00475</t>
  </si>
  <si>
    <t>MUNICIPIO DE IPABA /FEOP /UFOP</t>
  </si>
  <si>
    <t>3684-2002</t>
  </si>
  <si>
    <t>00476</t>
  </si>
  <si>
    <t>MUNICIPIO DE BELA VISTA DE MINAS/FEOP/UFOP</t>
  </si>
  <si>
    <t>3677-2002</t>
  </si>
  <si>
    <t>00477</t>
  </si>
  <si>
    <t>MUNICIPIO DE BELO   ORIENTE / UFOP / FEOP</t>
  </si>
  <si>
    <t>3678-2002</t>
  </si>
  <si>
    <t>00478</t>
  </si>
  <si>
    <t>MUNICIPIO COLUNA / FEOP / UFOP</t>
  </si>
  <si>
    <t>3680-2002</t>
  </si>
  <si>
    <t>00479</t>
  </si>
  <si>
    <t xml:space="preserve">MUNICIPIO DE FREI LAGONEGRO / FEOP / UFOP </t>
  </si>
  <si>
    <t>3683-2002</t>
  </si>
  <si>
    <t>00480</t>
  </si>
  <si>
    <t>MUNICIPIO BOM JESUS DO GALHO / FEOP / UFOP</t>
  </si>
  <si>
    <t>3679-2002</t>
  </si>
  <si>
    <t>00481</t>
  </si>
  <si>
    <t>MUNICIPIO PINGO D AGUA / FEOP / UFOP</t>
  </si>
  <si>
    <t>3686-2002</t>
  </si>
  <si>
    <t>00482</t>
  </si>
  <si>
    <t>MUNCIPIO DE CORREGO NOVO / FEOP / UFOP</t>
  </si>
  <si>
    <t>3681-2002</t>
  </si>
  <si>
    <t>00483</t>
  </si>
  <si>
    <t xml:space="preserve">MUNICIPIO DE SÃO DOMINGOS DO PRATA / UFOP / FEOP </t>
  </si>
  <si>
    <t>3687-2002</t>
  </si>
  <si>
    <t>00484</t>
  </si>
  <si>
    <t>FEOP / UFOP GUARDA CHUVA</t>
  </si>
  <si>
    <t>1300-2001</t>
  </si>
  <si>
    <t>00485</t>
  </si>
  <si>
    <t>convenio guarda chuva</t>
  </si>
  <si>
    <t>3881-2002</t>
  </si>
  <si>
    <t>00486</t>
  </si>
  <si>
    <t>rede mineira de farmacologia e toxicologia de produtos teurapeuticos</t>
  </si>
  <si>
    <t>INSTITUTO INTERNACIONAL DE PESQUISA AMBIENTAIS - IIPA</t>
  </si>
  <si>
    <t>3949-97-18</t>
  </si>
  <si>
    <t>00487</t>
  </si>
  <si>
    <t>PROJETO CACOP - IMPLANTACAO   DO CENTRO DE ARTES E CONVENCOES DO OURO PRETO</t>
  </si>
  <si>
    <t>2252-2002</t>
  </si>
  <si>
    <t>00488</t>
  </si>
  <si>
    <t>execucao de contrato arquitetura</t>
  </si>
  <si>
    <t>30/05/1997 a 13/06/02</t>
  </si>
  <si>
    <t>2º  CONCURSO VESTIBULAR DE 2001</t>
  </si>
  <si>
    <t>1755-2001</t>
  </si>
  <si>
    <t>00489</t>
  </si>
  <si>
    <t>efetivar o convenio</t>
  </si>
  <si>
    <t>tomada preço  025</t>
  </si>
  <si>
    <t>UFOP / FEOP / MESTRADO EM BARRAGEM</t>
  </si>
  <si>
    <t>3908-2002</t>
  </si>
  <si>
    <t>00490</t>
  </si>
  <si>
    <t>relatorio de mov. Financeira conta n 500.069-1</t>
  </si>
  <si>
    <t>ultrapassado o periodo  de execucao</t>
  </si>
  <si>
    <t>FEOP / IMPLANTACAO EQUIPAMENTOS CENTRO DE ARTES E CONVENCOES</t>
  </si>
  <si>
    <t>2428-2002</t>
  </si>
  <si>
    <t>00491</t>
  </si>
  <si>
    <t>3976-2002</t>
  </si>
  <si>
    <t>00492</t>
  </si>
  <si>
    <t>relatorio de mov. Financeira conta n 500.038-1</t>
  </si>
  <si>
    <t>28/09/2000 a 27/09/2005</t>
  </si>
  <si>
    <t>PROF. ANGELO - ICHS - CAPTACAO DO MINISTERIO  DA JUSTICA PROJETO PROSP. EMEG.  PATRIMONIO HISTORICO DOC.</t>
  </si>
  <si>
    <t>3448-2002</t>
  </si>
  <si>
    <t>00493</t>
  </si>
  <si>
    <t>captacao de recursos</t>
  </si>
  <si>
    <t>CURSO GEOTECNICA</t>
  </si>
  <si>
    <t>CONVENIO DE COOPERACAO TECNICA CIENTIFICA CURSO DE MESTRADO E DOUTORADO EM ENGENHARIA  GEOTECNICA DA UFOP. CEMIG</t>
  </si>
  <si>
    <t>3914-2002</t>
  </si>
  <si>
    <t>00494</t>
  </si>
  <si>
    <t>centro de excelencia em geotecnia</t>
  </si>
  <si>
    <t>CEMIG  TERMO ADITIVO AO CONVENIO CT4236/02 ANEXO AO DE PROCESSO 3914-2002</t>
  </si>
  <si>
    <t>190-2000</t>
  </si>
  <si>
    <t>00495</t>
  </si>
  <si>
    <t>alteracao do centro de excelencia em geotecnia</t>
  </si>
  <si>
    <t>FAPEMIG - PROF. MARCO ANTONIO FONSECA- ARACUAI</t>
  </si>
  <si>
    <t>3997-2002</t>
  </si>
  <si>
    <t>00496</t>
  </si>
  <si>
    <t>FAPEMIG - PROF. LUIZ DE SIQUEIRA MARTINS FILHO</t>
  </si>
  <si>
    <t>3955-2002</t>
  </si>
  <si>
    <t>00497</t>
  </si>
  <si>
    <t>05/11/2002 A 05/11/2004</t>
  </si>
  <si>
    <t>PETROMISA - PRESTACAO DE SERVICOS-ANALISE DE BASE DE DADOS  GEOLOGICO PARA VALORAZAO  DO PATRIMONIO MNERAL  DA EXTINTA PETROMISA</t>
  </si>
  <si>
    <t>3999-2002</t>
  </si>
  <si>
    <t>00498</t>
  </si>
  <si>
    <t>02/09/2002 A 22/11/2002</t>
  </si>
  <si>
    <t>UFOP / FEOP / UFJF/FADEPE -  INSTITUICAO REGIONAL DO PROEB 2002 SIMAVE - P.M. CONGONHAS</t>
  </si>
  <si>
    <t>3956-2002</t>
  </si>
  <si>
    <t>00499</t>
  </si>
  <si>
    <t>08/10/2002 A 31/12/2002</t>
  </si>
  <si>
    <t xml:space="preserve">prestacao de contas feop  </t>
  </si>
  <si>
    <t>SELECAO POR ETAPA INGRESSO NA UFOP - SEI - PRESTACAO DE CONTAS - CONTRATO</t>
  </si>
  <si>
    <t>3936-2002</t>
  </si>
  <si>
    <t>00500</t>
  </si>
  <si>
    <t>FUNDEP - CONVENIO N° 3083-07 - CONTENDO 3 TERMO ADITIVO</t>
  </si>
  <si>
    <t>00501</t>
  </si>
  <si>
    <t>UFOP / FUNDACAO GORCEIX - PAULO DE SANTOS ASSIS - AÇOMINAS</t>
  </si>
  <si>
    <t>977-2002</t>
  </si>
  <si>
    <t>00502</t>
  </si>
  <si>
    <t xml:space="preserve">formulario nº 00013. </t>
  </si>
  <si>
    <t>com proad</t>
  </si>
  <si>
    <t>UFOP / PETROBRAS / SISBIN - CONTRATO DE DOACAO ACERVO BIBLIOGRAFICO</t>
  </si>
  <si>
    <t>3977-2002</t>
  </si>
  <si>
    <t>00503</t>
  </si>
  <si>
    <t>zelia M.  de Godoy Campos</t>
  </si>
  <si>
    <t>24/09/01 a 20/10/01</t>
  </si>
  <si>
    <t>PRESTACAO DE CONTAS FEOP</t>
  </si>
  <si>
    <t xml:space="preserve">UFOP / FEOP / RESTAURANTES </t>
  </si>
  <si>
    <t>4296-2002</t>
  </si>
  <si>
    <t>00504</t>
  </si>
  <si>
    <t>conta  bancoob nº 7510-8</t>
  </si>
  <si>
    <t>entregue a proad  27/11/2002</t>
  </si>
  <si>
    <t>4295-2002</t>
  </si>
  <si>
    <t>00505</t>
  </si>
  <si>
    <t>conta real nº 710300</t>
  </si>
  <si>
    <t>4294-2002</t>
  </si>
  <si>
    <t>00506</t>
  </si>
  <si>
    <t>conta cef nº 900.829-8</t>
  </si>
  <si>
    <t>UFOP / FEOP / FUNDO RECEITA / REITORIA</t>
  </si>
  <si>
    <t>4297-2002</t>
  </si>
  <si>
    <t>00507</t>
  </si>
  <si>
    <t>conta nº 900.879-4</t>
  </si>
  <si>
    <t>FAPEMIG - CARLOS ALBERTO PEREIRA</t>
  </si>
  <si>
    <t>4225-2002</t>
  </si>
  <si>
    <t>00508</t>
  </si>
  <si>
    <t>2455-2002</t>
  </si>
  <si>
    <t>00509</t>
  </si>
  <si>
    <t>CONTRATO DE COMODATO</t>
  </si>
  <si>
    <t>ROMERIO ROMULO CORDEIRO  - PEDIDO DE COPIA DO CONVENIO DE UBERABA</t>
  </si>
  <si>
    <t>4282-2002</t>
  </si>
  <si>
    <t>00510</t>
  </si>
  <si>
    <t>relatorio de atividades</t>
  </si>
  <si>
    <t>SERVICO AUTONOMO DE AGUA E ESGOTO DE ITABIRITO- MINAS GERAIS - SAAE - ESTAGIO</t>
  </si>
  <si>
    <t>4168-2002</t>
  </si>
  <si>
    <t>00514</t>
  </si>
  <si>
    <t>UFOP - FEOP - CONTRATO DE PRESTACAO DE CONTAS COMUNICACAO</t>
  </si>
  <si>
    <t>4493-2002</t>
  </si>
  <si>
    <t>00515</t>
  </si>
  <si>
    <t>UFOP - FEOP - CONTRATO DE PRESTACAO DE CONTAS LIMPEZA DE EDIFICIOS</t>
  </si>
  <si>
    <t>4494-2002</t>
  </si>
  <si>
    <t>00516</t>
  </si>
  <si>
    <t>UFOP - FEOP - CONTRATO DE PRESTACAO DE CONTAS - DEMET</t>
  </si>
  <si>
    <t>4440-2002</t>
  </si>
  <si>
    <t>00517</t>
  </si>
  <si>
    <t>UFOP - FEOP - CONTRATO DE PRESTACAO DE CONTAS - SISBIN</t>
  </si>
  <si>
    <t>4447-2002</t>
  </si>
  <si>
    <t>00518</t>
  </si>
  <si>
    <t>UFOP - FEOP - CONTRATO DE PRESTACAO DE CONTAS - TECNOLOGIA DA INFORMACAO</t>
  </si>
  <si>
    <t>4442-2002</t>
  </si>
  <si>
    <t>00519</t>
  </si>
  <si>
    <t>UFOP - FEOP - CONTRATO DE PRESTACAO DE CONTAS - MANUTENCAO DE EDIFICIOS</t>
  </si>
  <si>
    <t>4443-2002</t>
  </si>
  <si>
    <t>00520</t>
  </si>
  <si>
    <t>UFOP - FEOP - CONTRATO DE PRESTACAO DE CONTAS - ENGENHARIA E ARQUITETURA</t>
  </si>
  <si>
    <t>4446-2002</t>
  </si>
  <si>
    <t>00521</t>
  </si>
  <si>
    <t>UFOP - FEOP - CONTRATO DE PRESTACAO DE CONTAS - JARDINAGEM</t>
  </si>
  <si>
    <t>4445-2002</t>
  </si>
  <si>
    <t>00522</t>
  </si>
  <si>
    <t>UFOP - FEOP - CONTRATO DE PRESTACAO DE CONTAS - VIGILANCIA</t>
  </si>
  <si>
    <t>4444-2002</t>
  </si>
  <si>
    <t>00523</t>
  </si>
  <si>
    <t xml:space="preserve">FAPEMIG - PROCESSO Nº TEC - 459/02 -  BOLSISTA SOB COORDENACAO -  BOLSA INIC. CIENTIFICA E TEC. </t>
  </si>
  <si>
    <t>4867-2002</t>
  </si>
  <si>
    <t>00526</t>
  </si>
  <si>
    <t>prestacao de contas feop</t>
  </si>
  <si>
    <t>UNIVERSITE DE PROVENCE / FEOP / UFOP</t>
  </si>
  <si>
    <t>4865-2002</t>
  </si>
  <si>
    <t>00527</t>
  </si>
  <si>
    <t>UFOP / FEOP / ALCAN - anexado ao processo 4865-2002</t>
  </si>
  <si>
    <t>3957-2002</t>
  </si>
  <si>
    <t>00528</t>
  </si>
  <si>
    <t>26/03/2001 a 31/12/2004</t>
  </si>
  <si>
    <t>4866-2006</t>
  </si>
  <si>
    <t>1º/4/2011 a 31/3/2012</t>
  </si>
  <si>
    <t>2660-2008</t>
  </si>
  <si>
    <t>31/03/2005 a 31/12/2008</t>
  </si>
  <si>
    <t>2456-2006</t>
  </si>
  <si>
    <t>5959-2006</t>
  </si>
  <si>
    <t>09/11/2006 a 09/11/2011</t>
  </si>
  <si>
    <t>Q</t>
  </si>
  <si>
    <t xml:space="preserve"> </t>
  </si>
  <si>
    <t>UFOP</t>
  </si>
  <si>
    <t>ARQUIVADO</t>
  </si>
  <si>
    <t>REL.</t>
  </si>
  <si>
    <t>QUANT.</t>
  </si>
  <si>
    <t>PROFESSOR</t>
  </si>
  <si>
    <t>2504/2001</t>
  </si>
  <si>
    <t>0324/2002</t>
  </si>
  <si>
    <t>BOLSAS PARA CAP. DE RECURSOS</t>
  </si>
  <si>
    <t>MARCO ANTÔNIO FONSECA</t>
  </si>
  <si>
    <t>RUBEN DARIO SINISTERRA MILLAN</t>
  </si>
  <si>
    <t>0397-2001</t>
  </si>
  <si>
    <t>CLADUIO COUVEA DOS SANTOS</t>
  </si>
  <si>
    <t>PROF. HIDEBERTO CALDAS DE SOUZA</t>
  </si>
  <si>
    <t>UNIVERSIDADE DO MATO GROSSO</t>
  </si>
  <si>
    <t>1973-2001</t>
  </si>
  <si>
    <t>MUNICIPIO DE BARAO DE COCAIS</t>
  </si>
  <si>
    <t>MUNICIPIO DE OURO PRETO /UFO/FEOP - CURSO DE LICENCIATURA</t>
  </si>
  <si>
    <t>REDEMAT / CETEC</t>
  </si>
  <si>
    <t>CETEC / UEMG / REDEMAT</t>
  </si>
  <si>
    <t>OCUPACAO DA ARE FISICA ESCOLA DE MINAS</t>
  </si>
  <si>
    <t>FAMIH / FAC. ISABELA HENDRIX</t>
  </si>
  <si>
    <t>DEPARTAMENTO DE ANALISE CLINICA</t>
  </si>
  <si>
    <t>DEPARTAMENTO DE LETRAS</t>
  </si>
  <si>
    <t>INSTITUTO DE CIENCIAS HUMANAS E SOCIAIS</t>
  </si>
  <si>
    <t>0186-2001</t>
  </si>
  <si>
    <t>DEPARTAMENTO DE CIENCIA BIOLOGICAS</t>
  </si>
  <si>
    <t>DEPARTAMENTO DE MATEMATICA</t>
  </si>
  <si>
    <t>DEPARTAMENTO DE DIREITO</t>
  </si>
  <si>
    <t>CONVENIO GESTAO PUBLICA</t>
  </si>
  <si>
    <t>DEPARTAMENTO DE COMPUTACAO</t>
  </si>
  <si>
    <t>UNIDADE  DE FARMACIA</t>
  </si>
  <si>
    <t>DEPARTAMENTO DE FARMACIA</t>
  </si>
  <si>
    <t>DIRETORIA DA ESCOLA DE MINAS</t>
  </si>
  <si>
    <t>DEPARTAMENTO DE QUIMICA</t>
  </si>
  <si>
    <t>0643/20002</t>
  </si>
  <si>
    <t>31447-2002</t>
  </si>
  <si>
    <t>FUNDO DO SISBIM / FEOP</t>
  </si>
  <si>
    <t>CURSO DE POS GRADUACAO EM LATO SENSU - UFOP/FEOP/ESP. EM FISICA</t>
  </si>
  <si>
    <t xml:space="preserve">PROC. </t>
  </si>
  <si>
    <t>INSTITUTO EUVALDO LODI / FIEMG</t>
  </si>
  <si>
    <t>VALLOUREC &amp; MANNESMANN TUBES / GUARDACHUVA</t>
  </si>
  <si>
    <t>ALCAN / UFOP/</t>
  </si>
  <si>
    <t>REGISTRO</t>
  </si>
  <si>
    <t xml:space="preserve">SAMARCO MINERACAO </t>
  </si>
  <si>
    <t>ESCOLA INFANTIL IBM - PRISMA</t>
  </si>
  <si>
    <t>00293</t>
  </si>
  <si>
    <t>Doação</t>
  </si>
  <si>
    <t>2987-99-96</t>
  </si>
  <si>
    <t>CONVÊNIOS</t>
  </si>
  <si>
    <t>00127</t>
  </si>
  <si>
    <t>PREFEITURA MUNICIPAL DE JOAO MONLEVADE/CONS. DE USO/CONTRATO</t>
  </si>
  <si>
    <t xml:space="preserve">                         </t>
  </si>
  <si>
    <t>PREFEITURA MUNCIPAL DE MARIANA - EMPRESTIMO DO ACERVO DOCUMENTAL DO ARQUIVO HISTORICO DA CAMARA DE MARIANA</t>
  </si>
  <si>
    <t>FOSFERTIL</t>
  </si>
  <si>
    <t>LIASA</t>
  </si>
  <si>
    <t>ESCOLA DE MINAS E FUNDACAO GORCEIX</t>
  </si>
  <si>
    <t xml:space="preserve">pasta proc. Para e pubicidade  </t>
  </si>
  <si>
    <t>DOACAO DE 5 SENHAS DE SOFTWARE DIETPRO VERSAO 3.0/AGROMIDIA</t>
  </si>
  <si>
    <t>UFOP/SIDERURGICA ATEROSA LTDA / ESTAGIO</t>
  </si>
  <si>
    <t>UNIVALE /UFOP/MACCARREFI DO BRASIL LTDA</t>
  </si>
  <si>
    <t xml:space="preserve">CELITA DO BRASIL - AVALIACAO DA QUALIDADE PROTEICA DE UM PRODUTO A BASE DE GELATINA MODIFICADA COM DIFERENTES  SUPLEMENTACOES  DE AMINO ACIDOS </t>
  </si>
  <si>
    <t>TRIBUNAL ELEITORAL DE MINAS GERAIS/REALIZACAO DE ESTAGIOS NO TER-MG</t>
  </si>
  <si>
    <t>esta na pasta de estagio</t>
  </si>
  <si>
    <t>GESGRANRIO - LIBERACAO DE SALAS PARA PROVAS DO ENEM</t>
  </si>
  <si>
    <t xml:space="preserve">FREDERICO DA SILVA REIS </t>
  </si>
  <si>
    <t>DEP. DE GEOLOGIA / PROF. MAURICIO</t>
  </si>
  <si>
    <t>DEP. DE GEOLOGIA / ISSAMU ENDO</t>
  </si>
  <si>
    <t>V</t>
  </si>
  <si>
    <t>DEMET/PROF. LUIZ E PROF. WILLY ANK</t>
  </si>
  <si>
    <t>DECIV/COORDENADOR ESPEDITO F.</t>
  </si>
  <si>
    <t>DEP DE GEOLOGIA/PROF. CAROLINE JANETE SOUZA</t>
  </si>
  <si>
    <t>FUNDACAO ARTHUR BERNANDES/PREST. DE SERV./RICKETTSIOSES</t>
  </si>
  <si>
    <t>572-2002</t>
  </si>
  <si>
    <t>COMPANHIA VALE DO RIO DOCE/DEGEO/LEONARDO EVANGELISTA LAGOEIRO</t>
  </si>
  <si>
    <t xml:space="preserve">SOCIEDADE EDUCACIONAL DO ESPIRITO SANTO UNIDADE DE VILA VELHA </t>
  </si>
  <si>
    <t>PREST. DE SERVICOS/TERMO DE ADESAO/ ENG. OCTAVIO REIS FILHO/DEMET</t>
  </si>
  <si>
    <t>234-2002</t>
  </si>
  <si>
    <t xml:space="preserve">GILBERTO PEDRALLI - COPASA </t>
  </si>
  <si>
    <t xml:space="preserve">DEPARTAMENTO DE QUIMICA / PRESTACAO DE SERVICOS </t>
  </si>
  <si>
    <t>MARCO TULIO RIBEIRO EVANGELISTA - FUNDACAO GORCEIX - Nº 00048</t>
  </si>
  <si>
    <t>INSTITUICAO REGIONAL DO PROEB 2002 -  8º SUPERINTENDENCIA REGIONAL DE ENSINO</t>
  </si>
  <si>
    <t>INSTITUICAO REGIONAL DO PROEB 2002 - 25º SUPERINTENDENCIA REGIONAL  ENSINO</t>
  </si>
  <si>
    <t>I N T E R N A C I O N A I S</t>
  </si>
  <si>
    <t>UNIVERSIDADE TENCNICA DE CLAUSTHAL - ALEMANHA</t>
  </si>
  <si>
    <t>RETIRAR</t>
  </si>
  <si>
    <t>MINISTERIO DE EDUCACAO DE CUBA ETOFP</t>
  </si>
  <si>
    <t>MINISTERIO DAS RELAÇÕES EXTERIORES/JAIME ANT. JARD</t>
  </si>
  <si>
    <t>SOCIEDADE BRASILEIRA DE ANALISE CLINICAS</t>
  </si>
  <si>
    <t>0774/2002</t>
  </si>
  <si>
    <t>COMPANHIA SIDERURGICA BELCO MINEIRA</t>
  </si>
  <si>
    <t xml:space="preserve">TRANDELTA </t>
  </si>
  <si>
    <t>UFOP/COMPANHIA VALE DO RIO DOCE</t>
  </si>
  <si>
    <t>ADMINISTRACAO FAZENDARIA CASA DOS CONTOS</t>
  </si>
  <si>
    <t>PRO REITORIA DE GRADUACAO</t>
  </si>
  <si>
    <t>Z</t>
  </si>
  <si>
    <t>U</t>
  </si>
  <si>
    <t>COOPERACAO DE CONSUMO EMPRE. ANCAMBRASIL  SUB</t>
  </si>
  <si>
    <t>L</t>
  </si>
  <si>
    <t>FACULDADE DE MEDICINA DO TRIANGULO MINEIRO / ESTAGIARIO CRISTIANO BARBOSA NASCIMENTO</t>
  </si>
  <si>
    <t>UNIVERSIDADE  FEDERAL DE  MINAS GERAIS  E  A  UFOP</t>
  </si>
  <si>
    <t>MUSEU DE CIENCIA E TECNICA  DA ESCOLA DE MINAS / TERMO DE COMODATO / CONCESSAO DE USO</t>
  </si>
  <si>
    <t>EXPOSIÇAO AMSTERDAM  SAUER   - DEMONSTRACAO DE PEDRAS E MINEIRAIS</t>
  </si>
  <si>
    <t>CREDISAL / UFOP - CONTRATO DE CONCESSAO DE USO DE BEM IMOVEL</t>
  </si>
  <si>
    <t>PROTOCOLO DE INTENCOES UFMG A UFOP /  UFV</t>
  </si>
  <si>
    <t>ALCAN - UFOP - CONTRATO DE COMODATO  - UFOP / SENAI</t>
  </si>
  <si>
    <t xml:space="preserve">FUNDACAO EZEQUIEL DIAS </t>
  </si>
  <si>
    <t>DECIV/EM</t>
  </si>
  <si>
    <t>FEOP/ VALLOUREC &amp;   MANNESMANN</t>
  </si>
  <si>
    <t>UFOP/mecenato/REFORMA DO CINE TEATRO VILA RICA - UFOP</t>
  </si>
  <si>
    <t>0774-2002</t>
  </si>
  <si>
    <t xml:space="preserve">UFOP/mecenato/REUSTAURACAO DA ESCOLA DE MINAS/ANT. PAL. </t>
  </si>
  <si>
    <t>UFOP/mecenato/ANFITEATRO DA ESCOLA DE MINAS/</t>
  </si>
  <si>
    <t>mecenato/UFOP/PRACA DO ALEIJADINHO</t>
  </si>
  <si>
    <t>mecenato/UFOP/ESCOLA DE CIRCO  E CENTRO CULTURAL CAMPUS</t>
  </si>
  <si>
    <t>UFOP/mecenato/SOLICITACAO DE FIN. CENTRO ESPORTIVO</t>
  </si>
  <si>
    <t>MIRANTE OURO PRETO/mecenato</t>
  </si>
  <si>
    <t>UFOP/mecenato/REVITALIZACAO DO CINE TEATRO VILA RICA</t>
  </si>
  <si>
    <t>EMENDAS PARLAMENTARES</t>
  </si>
  <si>
    <t>pasta estagios</t>
  </si>
  <si>
    <t>3404-2002</t>
  </si>
  <si>
    <t xml:space="preserve">COMPANHIA SIDERURGICA NACIONAL - ESTAGIO </t>
  </si>
  <si>
    <t xml:space="preserve">MUSEU DA INCONFIDENCIA - INSTITUTO DO PATRIMONIO ARTISTICO E HISTORICO NACIONAL  </t>
  </si>
  <si>
    <t>FUNDACAO CULTURAL DE BELO HORIZONTE - UNI  BH</t>
  </si>
  <si>
    <t>OBS.: TODOS OS PROCESSOS REFERENTES A ESTÁGIOS FORAM TRANSFERIDOS PARA A COORD. ESTAGIO/PROGRAD</t>
  </si>
  <si>
    <t xml:space="preserve">NEAD / FEOP / MARIPA </t>
  </si>
  <si>
    <t>NEAD / POUPANCA</t>
  </si>
  <si>
    <t>NEAD / ITABIRITO</t>
  </si>
  <si>
    <t>PROEX - APOIO E ADMINISTRACAO  DE RECURSOS  DO NUCLEO DE ADUCACAO  CONTINUADA  DA PROEX</t>
  </si>
  <si>
    <t>387-2002</t>
  </si>
  <si>
    <t>FEOP / UFOP</t>
  </si>
  <si>
    <t>CONVÊNIOS - UFOP</t>
  </si>
  <si>
    <t>VALOR DO PROC.</t>
  </si>
  <si>
    <t>períodos</t>
  </si>
  <si>
    <t xml:space="preserve">  21/11/2001 a 30/11/2002</t>
  </si>
  <si>
    <t>AGUARDANDO PROJETO</t>
  </si>
  <si>
    <t>01/11/2001 a 01/11/2002</t>
  </si>
  <si>
    <t>31/10/2001 A 31/10/2005</t>
  </si>
  <si>
    <t>10/01/2001 A 10/12/2001</t>
  </si>
  <si>
    <t>20/09/2001 A 20/09/2002</t>
  </si>
  <si>
    <t>26/03/2001 a 26/03/2002</t>
  </si>
  <si>
    <t>10/04/2001 a 10/04/2001</t>
  </si>
  <si>
    <t>10/04/2001 a 10/04/2002</t>
  </si>
  <si>
    <t>10/03/2000 a 21/03/2001</t>
  </si>
  <si>
    <t>20/11/2001 A 20/11/2003</t>
  </si>
  <si>
    <t>15/02/200 A 15/02/2003</t>
  </si>
  <si>
    <t>15/01/2001 A 16/01/2003</t>
  </si>
  <si>
    <t>15/02/2001 A 15/02/2005</t>
  </si>
  <si>
    <t>09/09/2000 A 09/09/2004</t>
  </si>
  <si>
    <t>15/02/2001 A 15/05/2002</t>
  </si>
  <si>
    <t>15/02/2001 A 15/02/2003</t>
  </si>
  <si>
    <t>15/05/2000 A 15/05/2002</t>
  </si>
  <si>
    <t>10/05/2001 A 10/05/2002</t>
  </si>
  <si>
    <t>inderteminado</t>
  </si>
  <si>
    <t>19/06/2001 a 19/06/2004</t>
  </si>
  <si>
    <t>falta portaria</t>
  </si>
  <si>
    <t>30/07/2001 a 30/07/2005</t>
  </si>
  <si>
    <t>10/08/2001 a 10/08/2003</t>
  </si>
  <si>
    <t>25/102001 a 25/10/2006</t>
  </si>
  <si>
    <t xml:space="preserve"> C.</t>
  </si>
  <si>
    <t>16/11/2001 a 16/11/2006</t>
  </si>
  <si>
    <t xml:space="preserve">   31/12/2002 a 31/12/2006</t>
  </si>
  <si>
    <t>CRIACAO DO MUSEU DA COMUNICACAO/MERCENATO</t>
  </si>
  <si>
    <t>12/12/2001 a 12/12/2006</t>
  </si>
  <si>
    <t>30/03/2001 a 30/03/2003</t>
  </si>
  <si>
    <t>DO</t>
  </si>
  <si>
    <t>AÇ</t>
  </si>
  <si>
    <t>ÃO</t>
  </si>
  <si>
    <t>Ê</t>
  </si>
  <si>
    <t>01/04/2001 A 01/04/2003</t>
  </si>
  <si>
    <t>pec</t>
  </si>
  <si>
    <t>01/07/1998 a 30/07/2002</t>
  </si>
  <si>
    <t>pendente alteracao</t>
  </si>
  <si>
    <t>21/05/2001 a 31/05/2001</t>
  </si>
  <si>
    <t>esta em andamento</t>
  </si>
  <si>
    <t>30/09/2001 a 30/09/2003</t>
  </si>
  <si>
    <t>ESCOLA DE MINAS E FUNDACAO GORCEIX - GUARDA CHUVA</t>
  </si>
  <si>
    <t>PRORROGADO       02/05/2002 A 02/05/2003</t>
  </si>
  <si>
    <t>PASTA F</t>
  </si>
  <si>
    <t>15/03/2002 A 15/03/2004</t>
  </si>
  <si>
    <t>O PROCESSO ESTA COM O PROF. NUNO/ já retornou</t>
  </si>
  <si>
    <t>11/05/2001 A 07/01/2002</t>
  </si>
  <si>
    <t>01/11/2001 A 06/11/2001</t>
  </si>
  <si>
    <t>01/03/2001 A 15/09/2001</t>
  </si>
  <si>
    <t xml:space="preserve">  01/09/2001  A 31/12/2001 </t>
  </si>
  <si>
    <t>l</t>
  </si>
  <si>
    <t>01/11/1999 A 01/11/2003</t>
  </si>
  <si>
    <t>UNIVERSITE DE PROVENCE</t>
  </si>
  <si>
    <t>30/11/2000 a 30/11/2005</t>
  </si>
  <si>
    <t>18/05/2001 a 18/05/2006</t>
  </si>
  <si>
    <t>.</t>
  </si>
  <si>
    <t>UFO/ETFOP</t>
  </si>
  <si>
    <t>14/08/1998 a 14/08/2003</t>
  </si>
  <si>
    <t>28/08/1998 a falta a vigencia</t>
  </si>
  <si>
    <t>15/10/2000 a 15/11/2003</t>
  </si>
  <si>
    <t xml:space="preserve">R$    969,50  ao mês </t>
  </si>
  <si>
    <t>12/03/2001 A 12/07/2001</t>
  </si>
  <si>
    <t>PLANO DE TRABALHO</t>
  </si>
  <si>
    <t>25/03/1999 A 25/03/2004</t>
  </si>
  <si>
    <t>CMCN</t>
  </si>
  <si>
    <t>encerrado</t>
  </si>
  <si>
    <t>02/20/2000 a 01/10/2001</t>
  </si>
  <si>
    <t>CPRM/UFOP</t>
  </si>
  <si>
    <t>coop. Tecnica cientif.</t>
  </si>
  <si>
    <t>01/01/2001 a 01/01/2004</t>
  </si>
  <si>
    <t>25/10/2001 A 25/10/2006</t>
  </si>
  <si>
    <t>24/04/2001 A 24/04/2002</t>
  </si>
  <si>
    <t>23/04/2001 A 23/04/2003</t>
  </si>
  <si>
    <t>26/06/2001 a inderteminado</t>
  </si>
  <si>
    <t>20/03/2001 A 20/03/2005</t>
  </si>
  <si>
    <t>P. S.</t>
  </si>
  <si>
    <t>P. FGX</t>
  </si>
  <si>
    <t>UNIVERSIDADE DE JUIZ DE FORA</t>
  </si>
  <si>
    <t>15/06/2000 a 15/06/2005</t>
  </si>
  <si>
    <t>FALTA APROVACAO</t>
  </si>
  <si>
    <t>7 (convênios)</t>
  </si>
  <si>
    <t>estágio em nutrição</t>
  </si>
  <si>
    <t>estagio de Direito</t>
  </si>
  <si>
    <t>01/08/2001 a 01/08/2005</t>
  </si>
  <si>
    <t xml:space="preserve">pendente </t>
  </si>
  <si>
    <t>pasta m</t>
  </si>
  <si>
    <t>processo para registro e pubicidade</t>
  </si>
  <si>
    <t>07/03/2002 a 30/06/2002</t>
  </si>
  <si>
    <t>prorrogado ate 07/09/2002</t>
  </si>
  <si>
    <t>30/06/2001 a 30/06/2002</t>
  </si>
  <si>
    <t xml:space="preserve">esta com flavio duarte   </t>
  </si>
  <si>
    <t>p.dent.</t>
  </si>
  <si>
    <t>implantacao do ceraguas</t>
  </si>
  <si>
    <t xml:space="preserve"> R$  360,00      mensais</t>
  </si>
  <si>
    <t>PROC. PARA REGISTRO</t>
  </si>
  <si>
    <t>01/03/2002 A 01/03/2004</t>
  </si>
  <si>
    <t>MERCENATO</t>
  </si>
  <si>
    <t>UFOP/MERCENATO/REFORMA DO CINE TEATRO VILA RICA - UFOP</t>
  </si>
  <si>
    <t xml:space="preserve">UFOP/MERCENATO/REUSTAURACAO DA ESCOLA DE MINAS/ANT. PAL. </t>
  </si>
  <si>
    <t>UFOP/MERCENATO/ANFITIATRO DA ESCOLA DE MINAS/</t>
  </si>
  <si>
    <t>MERCENATO/UFOP/PRACA DO ALEIJADINHO</t>
  </si>
  <si>
    <t>MERCENATO/UFOP/ESCOLA DE CIRCO  E CENTRO CULTURAL CAMPUS</t>
  </si>
  <si>
    <t>05/03/2005 A 05/03/2002</t>
  </si>
  <si>
    <t>UFOP/MERCENATO/SOLICITACAO DE FIN. CENTRO ESPORTIVO</t>
  </si>
  <si>
    <t>MIRANTE OURO PRETO/MERCENATO</t>
  </si>
  <si>
    <t>encaminhado o processo a PROEX/ solicitacao de providencia 035/2002, JÁ RETORNOU</t>
  </si>
  <si>
    <t>encaminhado o processo a PROEX/ solicitacao de providencia 035/2002</t>
  </si>
  <si>
    <t>UFOP/MERCENATO/REVITALIZACAO DO CINE TEATRO VILA RICA</t>
  </si>
  <si>
    <t xml:space="preserve">SOCIEDADE EDUCACIONAL DO ESPIRITO SANTO UNIDADE DE VILA VELHA  REDEMAT </t>
  </si>
  <si>
    <t>08/05/2002 A 08/05/2006</t>
  </si>
  <si>
    <t>PASTA  G</t>
  </si>
  <si>
    <t>esta na caixa pendentes</t>
  </si>
  <si>
    <t>recurso financeiros/salvador</t>
  </si>
  <si>
    <t>dei baixa</t>
  </si>
  <si>
    <t>DOACAO</t>
  </si>
  <si>
    <t>pendente  caixa da fapemig</t>
  </si>
  <si>
    <t>PENDENTE / PRESTACAO DE SERVICOS</t>
  </si>
  <si>
    <t>PASTA P</t>
  </si>
  <si>
    <t>CNPQ</t>
  </si>
  <si>
    <t xml:space="preserve">pendente prest. de servicos </t>
  </si>
  <si>
    <t>pasta F</t>
  </si>
  <si>
    <t>03/06/2002 a 03/06/07</t>
  </si>
  <si>
    <t>pasta u</t>
  </si>
  <si>
    <t>pendentes</t>
  </si>
  <si>
    <t xml:space="preserve">pendente  </t>
  </si>
  <si>
    <t>estagios</t>
  </si>
  <si>
    <t>pendente com o prof. Nuno</t>
  </si>
  <si>
    <t>pasta estagio</t>
  </si>
  <si>
    <t>01/07/2002 a 01/07/2004</t>
  </si>
  <si>
    <t>aguardando o formulario</t>
  </si>
  <si>
    <t>pendente na caixa de processos pendentes</t>
  </si>
  <si>
    <t>06/02 A 05/2003</t>
  </si>
  <si>
    <t>05/07/2002 A 05/07/2004</t>
  </si>
  <si>
    <t>pasta azul u</t>
  </si>
  <si>
    <t>rede mineira</t>
  </si>
  <si>
    <t>16/08/02  ate a conclusao</t>
  </si>
  <si>
    <t xml:space="preserve">pendente minuta </t>
  </si>
  <si>
    <t>PASTA C</t>
  </si>
  <si>
    <t>PROJETO ITAVERAVA</t>
  </si>
  <si>
    <t>pasta  AZUL</t>
  </si>
  <si>
    <t>14/08/2002 a 14/08/2004</t>
  </si>
  <si>
    <t>esta com o Procurador Marconi / 20/08/02</t>
  </si>
  <si>
    <t>comodato - acervo</t>
  </si>
  <si>
    <t xml:space="preserve">PASTA AZUL m  </t>
  </si>
  <si>
    <t>17/07/2002 a 17/07/2005</t>
  </si>
  <si>
    <t>pendente ate a ass. do contrato</t>
  </si>
  <si>
    <t>pendente ao of. 150</t>
  </si>
  <si>
    <t>pasta azul c</t>
  </si>
  <si>
    <t>colonia bom samaritano</t>
  </si>
  <si>
    <t>Mercenato</t>
  </si>
  <si>
    <t>elaboracao de convenios</t>
  </si>
  <si>
    <t>01/09/2002 A 01/09/2006</t>
  </si>
  <si>
    <t>esta na caixa de pendentes</t>
  </si>
  <si>
    <t>utilizacao da ante sal  salao  de Mineralogia</t>
  </si>
  <si>
    <t>12/10/2002 a 12/102003</t>
  </si>
  <si>
    <t>com flavio duarte elaboracao do  convenio</t>
  </si>
  <si>
    <t>pendente ao convenio</t>
  </si>
  <si>
    <t>01/08/2002 a 30/09/2002</t>
  </si>
  <si>
    <t>01/08/2002 A 24/08/2002</t>
  </si>
  <si>
    <t>pedido de bolsa</t>
  </si>
  <si>
    <t>pendente assinatura despacho pju / ufop</t>
  </si>
  <si>
    <t xml:space="preserve">fundos especias </t>
  </si>
  <si>
    <t>apensado ao processo nº 452-2002</t>
  </si>
  <si>
    <t>minuta do convenio</t>
  </si>
  <si>
    <t>campus avancado</t>
  </si>
  <si>
    <t>01/08/2002 a 01/08/2007</t>
  </si>
  <si>
    <t>esta com salvador para despachar com flavio</t>
  </si>
  <si>
    <t>05/01/2001 a 05/01/2005</t>
  </si>
  <si>
    <t>pasta azul t</t>
  </si>
  <si>
    <t>01/10/2002 a 30/09/2004</t>
  </si>
  <si>
    <t>PASTA u</t>
  </si>
  <si>
    <t>fundo do vestibular</t>
  </si>
  <si>
    <t>convenio astronomia</t>
  </si>
  <si>
    <t>frtv/ufop/den</t>
  </si>
  <si>
    <t>vestibular de Inverno</t>
  </si>
  <si>
    <t>conta 23456-7</t>
  </si>
  <si>
    <t>acervo historico</t>
  </si>
  <si>
    <t>13/03/1999 a 13/03/2004</t>
  </si>
  <si>
    <t>01/06/2001 a 01/06/2006</t>
  </si>
  <si>
    <t>PASTA R</t>
  </si>
  <si>
    <t>PASTA I</t>
  </si>
  <si>
    <t>fazenda da brigida</t>
  </si>
  <si>
    <t>contrato de direito concessao de uso</t>
  </si>
  <si>
    <t>captacao de recursos mecenato</t>
  </si>
  <si>
    <t>PASTA U</t>
  </si>
  <si>
    <t>30/07/02 a 30/07/2017</t>
  </si>
  <si>
    <t>avaliacao rendimento escola  4,8 serie</t>
  </si>
  <si>
    <t>prestacao de contas final</t>
  </si>
  <si>
    <t>esta com salvador  13/11/02</t>
  </si>
  <si>
    <t>nucleo de atendimento remoto nar / ufop</t>
  </si>
  <si>
    <t>31/12/2002 a 31/12/2003</t>
  </si>
  <si>
    <t>12/11/2002 a  doação</t>
  </si>
  <si>
    <t>14/11/02 A 14/11/2004</t>
  </si>
  <si>
    <t>UNIVERSIDADE  CENTRAL DO EQUADOR</t>
  </si>
  <si>
    <t>29/09/2002 A indeterminado</t>
  </si>
  <si>
    <t>estagioE3</t>
  </si>
  <si>
    <t>529</t>
  </si>
  <si>
    <t>UFOP - FEOP - ESTAGIO PARA ESTUDANTE</t>
  </si>
  <si>
    <t>4863-2002</t>
  </si>
  <si>
    <t>00529</t>
  </si>
  <si>
    <t>bolsa de estagio</t>
  </si>
  <si>
    <t>02/03/2007 a 02/03/2012</t>
  </si>
  <si>
    <t>530</t>
  </si>
  <si>
    <t>APAE / LEOPOLDINA / FEOP / UFOP / NEAD</t>
  </si>
  <si>
    <t>4864-2002</t>
  </si>
  <si>
    <t>00530</t>
  </si>
  <si>
    <t>esta com salvador , Flávio</t>
  </si>
  <si>
    <t>graduaçao</t>
  </si>
  <si>
    <t>531</t>
  </si>
  <si>
    <t>CEICHS / UFOP - CURSO DE CAPTACAO PARA PROFESSORES DO ENSINO FUNDAMENTAL - ESCOLA E. CONEGO LUIS VIEIRA - DEPARTAMENTO DE LETRAS ICHS</t>
  </si>
  <si>
    <t>4866-2002</t>
  </si>
  <si>
    <t>00531</t>
  </si>
  <si>
    <t>coord. prof. Jose benedito donadon leal</t>
  </si>
  <si>
    <t>532</t>
  </si>
  <si>
    <t>CEFET -OP /  UFOP / IEFHA / FAOP - CURSO DE ESPECIALIZACAO PROFISSIONAL EM ENSINO BASICO - PROJETO PROFISSIONAL PARA O RESTAURO E A CONSERVACAO DE BENS  DE VALOR HISTORICO, ARTISITICO, ARQUITETONICO E PAISAGISTICO</t>
  </si>
  <si>
    <t>49-2003</t>
  </si>
  <si>
    <t>00532</t>
  </si>
  <si>
    <t>consorcio inter institucional</t>
  </si>
  <si>
    <t>29/11/2002 a 29/11/2007</t>
  </si>
  <si>
    <t>533</t>
  </si>
  <si>
    <t>MUNICIPIO DE SEM PEIXE / FEOP / UFOP</t>
  </si>
  <si>
    <t>47-2003</t>
  </si>
  <si>
    <t>00533</t>
  </si>
  <si>
    <t>implantacao de licenciatura</t>
  </si>
  <si>
    <t>12/11/2002 a 12/11/2006</t>
  </si>
  <si>
    <t>534</t>
  </si>
  <si>
    <t xml:space="preserve">FAPEMIG / UFMG / UFOP / FUNED / CETEC </t>
  </si>
  <si>
    <t>48-2003</t>
  </si>
  <si>
    <t>00534</t>
  </si>
  <si>
    <t xml:space="preserve">proposta de criacao da rede de pesquisa nanobiotecnologia </t>
  </si>
  <si>
    <t>01/12/2002 a 01/12/2004</t>
  </si>
  <si>
    <t>535</t>
  </si>
  <si>
    <t>CENTRAL DE INTERCAMBIO VIAGENS LTDA/UFOP</t>
  </si>
  <si>
    <t>protocolo de intencoes promover o programa de estagio remunerado, no exterior, organizado pela IAESTE</t>
  </si>
  <si>
    <t>13/06/2005 A 13/06/2006</t>
  </si>
  <si>
    <t>536</t>
  </si>
  <si>
    <t>UFOP - ESCOLA DE MINAS E A UNIVERSIDADE FEDERAL DO RIO GRANDE DO SUL, ATRAVES DA ESCOLA DE ENGENHARIA PROCESSO Nº 23078.023489/02-99</t>
  </si>
  <si>
    <t>64-2003</t>
  </si>
  <si>
    <t>00536</t>
  </si>
  <si>
    <t>protocolo de Cooperacao</t>
  </si>
  <si>
    <t>20/12/2002 a 20/12/2007</t>
  </si>
  <si>
    <t>537</t>
  </si>
  <si>
    <t>63-2003</t>
  </si>
  <si>
    <t>00537</t>
  </si>
  <si>
    <t>01/01/03 a 31/12/03</t>
  </si>
  <si>
    <t>538</t>
  </si>
  <si>
    <t>62-2003</t>
  </si>
  <si>
    <t>00538</t>
  </si>
  <si>
    <t>539</t>
  </si>
  <si>
    <t>EDILAMAR MARIA DE FARIA - ESTAGIO NÃO REMUNERADO</t>
  </si>
  <si>
    <t>2755-2002</t>
  </si>
  <si>
    <t>00539</t>
  </si>
  <si>
    <t>estagio não remunerado</t>
  </si>
  <si>
    <t>12/08/02 a 23/08/02</t>
  </si>
  <si>
    <t>PRESTACAO DE CONTAS  FGX</t>
  </si>
  <si>
    <t>540</t>
  </si>
  <si>
    <t>DEPRO / UFOP / FG</t>
  </si>
  <si>
    <t>243-2003</t>
  </si>
  <si>
    <t>00540</t>
  </si>
  <si>
    <t>conta nº 0473-1 - conta nº 9487-0</t>
  </si>
  <si>
    <t>fundos especiais</t>
  </si>
  <si>
    <t>541</t>
  </si>
  <si>
    <t>UFOP / ENUT - CURSO DE POS GRADUACAO EM ALIMENTOS E GESTAO DA ESCOLA  DE NUTRICAO DA UFOP / FG</t>
  </si>
  <si>
    <t>187-2003</t>
  </si>
  <si>
    <t>00541</t>
  </si>
  <si>
    <t>curso ´pos-graduaçao lato sensu</t>
  </si>
  <si>
    <t>PRORROGAVEL ANUALMENTE</t>
  </si>
  <si>
    <t>PRESTACAO DE CONTA FGX</t>
  </si>
  <si>
    <t>542</t>
  </si>
  <si>
    <t>RELATORIO DE MOVIMENTACAO FINANCEIRA  CURSO DE POS GRADUACAO EM GESTAO DE ALIMENTOS / ENUT - UFOP / FG</t>
  </si>
  <si>
    <t>242-2003</t>
  </si>
  <si>
    <t>00542</t>
  </si>
  <si>
    <t>conta nº bb 9.063-8</t>
  </si>
  <si>
    <t>PASTA CURSO-GRADUACAO</t>
  </si>
  <si>
    <t>543</t>
  </si>
  <si>
    <t>ENCONTRO NACIONAL DE ENGENHARIA DE PRODUCAO - ENEGEP  E A IX IX INTERNACIONAL CONFERENCE ON INDUSTRIAL ENGINEERING AND OPERATIONS MANAGEMENT- IGIEOM  / UFOP / FG</t>
  </si>
  <si>
    <t>185-2003</t>
  </si>
  <si>
    <t>00543</t>
  </si>
  <si>
    <t>lato sensu</t>
  </si>
  <si>
    <t>27/11/02 a 27/11/2003</t>
  </si>
  <si>
    <t>prorrogado até 31/03/2004</t>
  </si>
  <si>
    <t>544</t>
  </si>
  <si>
    <t>CURSO DE ESPECIALIZACAO EM LOGISTICA EMPRESARIAL LATO SENSU DO DEPARTAMENTO DE ENG. DE PRODUCAO / UFOP / FG.</t>
  </si>
  <si>
    <t>186-2003</t>
  </si>
  <si>
    <t>00544</t>
  </si>
  <si>
    <t>curso de especializacao em logistica empresarial</t>
  </si>
  <si>
    <t>10/01/2003 a 10/01/2004</t>
  </si>
  <si>
    <t>estagio E1</t>
  </si>
  <si>
    <t>545</t>
  </si>
  <si>
    <t>HIPOLABOR FARMACEUTICA LTDA</t>
  </si>
  <si>
    <t>241-2003</t>
  </si>
  <si>
    <t>00545</t>
  </si>
  <si>
    <t>28/01/2003 A 28/01/2007</t>
  </si>
  <si>
    <t>546</t>
  </si>
  <si>
    <t>HOSPITAL MATER DEI - ESTAGIO</t>
  </si>
  <si>
    <t>2397-2002</t>
  </si>
  <si>
    <t>00546</t>
  </si>
  <si>
    <t>11/12/02 A INDETERMINADO</t>
  </si>
  <si>
    <t>SALVADOR</t>
  </si>
  <si>
    <t>547</t>
  </si>
  <si>
    <t>INSTRUCAO SOBRE PEDIDO  DE INFORMACAO DO PROF. ROMERIO ROMULO / PROGRAD</t>
  </si>
  <si>
    <t>319-2003</t>
  </si>
  <si>
    <t>00547</t>
  </si>
  <si>
    <t>of. 024/2003/ufop / prograd</t>
  </si>
  <si>
    <t>pju</t>
  </si>
  <si>
    <t>548</t>
  </si>
  <si>
    <t>DETERMINACAO DE DILIGENCIAS - FAT  - CONTA REITOR</t>
  </si>
  <si>
    <t>130-2002</t>
  </si>
  <si>
    <t>00548</t>
  </si>
  <si>
    <t>referente ao fof. Gecon nº 20 - 28/01/2003</t>
  </si>
  <si>
    <t>549</t>
  </si>
  <si>
    <t>FINEP / FEOP - CONVENIO Nº 01.03.0018.01 - COORD.: NEWTON SOUZA GOMES (PROPP)</t>
  </si>
  <si>
    <t>222-2003</t>
  </si>
  <si>
    <t>00549</t>
  </si>
  <si>
    <t>PROJETO: geosiderurgia: integraçao entre minerio de ferro, utilizaçao de aço e meio ambiente - valor: R$1.069.000,00 (FINEP e R$2.620,000,00 (FEOP)</t>
  </si>
  <si>
    <t xml:space="preserve">pendente assinatura </t>
  </si>
  <si>
    <t>550</t>
  </si>
  <si>
    <t>TERMO DE DOACAO FAPEMIG - Nº 6.159/02</t>
  </si>
  <si>
    <t>362-2003</t>
  </si>
  <si>
    <t>00550</t>
  </si>
  <si>
    <t>doacao entre a ufop e a fapemig</t>
  </si>
  <si>
    <t xml:space="preserve"> doacao de bens patrimoniais</t>
  </si>
  <si>
    <t>551</t>
  </si>
  <si>
    <t>UFOP / BHTRANS - COOPERACAO TECNICA</t>
  </si>
  <si>
    <t>363-2003</t>
  </si>
  <si>
    <t>00551</t>
  </si>
  <si>
    <t>APENSADO AO PROCESSO 3608-2005-0</t>
  </si>
  <si>
    <t>552</t>
  </si>
  <si>
    <t>CONVENIOS CELEBRADOS ENTRE A FEOP E A FG.</t>
  </si>
  <si>
    <t>224-2003</t>
  </si>
  <si>
    <t>00552</t>
  </si>
  <si>
    <t>relatorio cgu nº 09884-decisao gab. 31/01/03</t>
  </si>
  <si>
    <t>relatorio de auditoria</t>
  </si>
  <si>
    <t>estagio E5</t>
  </si>
  <si>
    <t>553</t>
  </si>
  <si>
    <t>UFOP / FHEMIG - ESTAGIO CURRICULAR</t>
  </si>
  <si>
    <t>3935-2002</t>
  </si>
  <si>
    <t>00553</t>
  </si>
  <si>
    <t>estagio curricular nutricao</t>
  </si>
  <si>
    <t>05/11/02 a 05/11/04</t>
  </si>
  <si>
    <t>554</t>
  </si>
  <si>
    <t>01/11/02 a 01/11/05</t>
  </si>
  <si>
    <t>prestacao de conta feop</t>
  </si>
  <si>
    <t>555</t>
  </si>
  <si>
    <t>SISBIN / FEOP / UFOP - PRESTACAO DE CONTAS - CARTEIRINHAS  MULTA</t>
  </si>
  <si>
    <t>65-2003</t>
  </si>
  <si>
    <t>00555</t>
  </si>
  <si>
    <t>relatorio de mov. Financeira conta nº 500.026-8</t>
  </si>
  <si>
    <t>556</t>
  </si>
  <si>
    <t>UFOP / HOSPITAL FELICE ROSSO</t>
  </si>
  <si>
    <t>00556</t>
  </si>
  <si>
    <t xml:space="preserve">estagio curricular  </t>
  </si>
  <si>
    <t>12/12/2002 a 12/12/2006</t>
  </si>
  <si>
    <t>557</t>
  </si>
  <si>
    <t>PROTOCOLO DE INTENCOES - UFOP - FUB - UNB- BRASILIA</t>
  </si>
  <si>
    <t>316-2003</t>
  </si>
  <si>
    <t>00557</t>
  </si>
  <si>
    <t>28/02/2003 a 28/02/2008</t>
  </si>
  <si>
    <t>558</t>
  </si>
  <si>
    <t xml:space="preserve">CEFET - OP  / UFOP / FG - CURSO DE POS GRADUACAO EM NIVEL ESPECIALIZACAO </t>
  </si>
  <si>
    <t>391-2003</t>
  </si>
  <si>
    <t>00558</t>
  </si>
  <si>
    <t>em engenharia de materiais - redemat</t>
  </si>
  <si>
    <t>17/02/03 a 17/02/2005</t>
  </si>
  <si>
    <t>PASTA AZUL</t>
  </si>
  <si>
    <t>559</t>
  </si>
  <si>
    <t xml:space="preserve">TERMO DE CONTRATO Nº 061/97 - CONTRATO PARA GERENCIAMENTO  DO MUSEU  DE CIENCIA E TECNICA DA ESCOLA DE MINAS </t>
  </si>
  <si>
    <t>2716-2002</t>
  </si>
  <si>
    <t>00559</t>
  </si>
  <si>
    <t>prestacao de contas do museu  processo nº 23109-02872/97-41 - anexo of. GECON 51</t>
  </si>
  <si>
    <t>encerramento da conta</t>
  </si>
  <si>
    <t>arquivo central</t>
  </si>
  <si>
    <t>560</t>
  </si>
  <si>
    <t>SIMAVE / UFOP / FEOP - PRESTACAO DE CONTAS</t>
  </si>
  <si>
    <t>423-2003</t>
  </si>
  <si>
    <t>00560</t>
  </si>
  <si>
    <t xml:space="preserve">PRESTACAO DE CONTAS  </t>
  </si>
  <si>
    <t>ESTA COM LUIZ DO GECON</t>
  </si>
  <si>
    <t>pastazul G</t>
  </si>
  <si>
    <t>1972-2000-0</t>
  </si>
  <si>
    <t>00561</t>
  </si>
  <si>
    <t xml:space="preserve">anexado ao processo nº1036-2001- </t>
  </si>
  <si>
    <t>09/02/2001 A 09/02/2005</t>
  </si>
  <si>
    <t>rescindido</t>
  </si>
  <si>
    <t>562</t>
  </si>
  <si>
    <t>PHARLAB INDUSTRIA FARMACEUTICA / UFOP</t>
  </si>
  <si>
    <t>1186-2003</t>
  </si>
  <si>
    <t>00562</t>
  </si>
  <si>
    <t>13/07/2007 a 13/07/2009</t>
  </si>
  <si>
    <t>563</t>
  </si>
  <si>
    <t>J URIACHY CIA S.A / UFOP / FEOP - MARIA TEREZINHA BAHIA</t>
  </si>
  <si>
    <t>1187-2003</t>
  </si>
  <si>
    <t>00563</t>
  </si>
  <si>
    <t>01/03/2003 A 01/09/2003</t>
  </si>
  <si>
    <t>564</t>
  </si>
  <si>
    <t>FEOP / VALE INFORMATICA BARAO DE COCAIS - RELATORIO DE MOVIMENTACAO FINANCEIRA</t>
  </si>
  <si>
    <t>1193-2003</t>
  </si>
  <si>
    <t>00564</t>
  </si>
  <si>
    <t>conta nº 500.015-2</t>
  </si>
  <si>
    <t>565</t>
  </si>
  <si>
    <t>COMPANHIA SIDERURGICA NACIONAL-CSN</t>
  </si>
  <si>
    <t>392-2003</t>
  </si>
  <si>
    <t>00565</t>
  </si>
  <si>
    <t>estagio para estudante</t>
  </si>
  <si>
    <t>31/01/2003 a 31/01/2008</t>
  </si>
  <si>
    <t>566</t>
  </si>
  <si>
    <t>APAE / TOCANTIS</t>
  </si>
  <si>
    <t>1366-2003</t>
  </si>
  <si>
    <t>00566</t>
  </si>
  <si>
    <t>encerramento do conv.</t>
  </si>
  <si>
    <t>567</t>
  </si>
  <si>
    <t>MUNICIPIO DE ANTONIO CARLOS</t>
  </si>
  <si>
    <t>1367-2003</t>
  </si>
  <si>
    <t>00567</t>
  </si>
  <si>
    <t>01/04/2003 A 01/04/2008</t>
  </si>
  <si>
    <t>568</t>
  </si>
  <si>
    <t>MUNICIPIO DE BELMIRO BRAGA</t>
  </si>
  <si>
    <t>1364-2003</t>
  </si>
  <si>
    <t>00568</t>
  </si>
  <si>
    <t>569</t>
  </si>
  <si>
    <t>MUNICIPIO DORES DO TURVO</t>
  </si>
  <si>
    <t>1361-2003</t>
  </si>
  <si>
    <t>00569</t>
  </si>
  <si>
    <t>570</t>
  </si>
  <si>
    <t>MUNICIPIO DE GUIRICEMA</t>
  </si>
  <si>
    <t>1358-2003</t>
  </si>
  <si>
    <t>00570</t>
  </si>
  <si>
    <t>571</t>
  </si>
  <si>
    <t>MUNICIPIO DE SÃO SEBASTIAO DA VARGEM ALEGRE</t>
  </si>
  <si>
    <t>1357-2003</t>
  </si>
  <si>
    <t>00571</t>
  </si>
  <si>
    <t>572</t>
  </si>
  <si>
    <t>MUNICIPIO DE BRAS PIRES</t>
  </si>
  <si>
    <t>1365-2003</t>
  </si>
  <si>
    <t>00572</t>
  </si>
  <si>
    <t>573</t>
  </si>
  <si>
    <t>MUNICIPIO DE TOCANTIS</t>
  </si>
  <si>
    <t>1368-2003</t>
  </si>
  <si>
    <t>00573</t>
  </si>
  <si>
    <t>0149 - 30/07/2005 a 03/07/2006</t>
  </si>
  <si>
    <t>574</t>
  </si>
  <si>
    <t>MUNICIPIO DE EUZEBIA</t>
  </si>
  <si>
    <t>1362-2003</t>
  </si>
  <si>
    <t>00574</t>
  </si>
  <si>
    <t>575</t>
  </si>
  <si>
    <t>MUNICIPIO DE PEQUERI</t>
  </si>
  <si>
    <t>1400-2003</t>
  </si>
  <si>
    <t>00575</t>
  </si>
  <si>
    <t>576</t>
  </si>
  <si>
    <t>MUNICIPIO DE ARACITABA</t>
  </si>
  <si>
    <t>1399-2003</t>
  </si>
  <si>
    <t>00576</t>
  </si>
  <si>
    <t>577</t>
  </si>
  <si>
    <t>FEOP / PREFEITURA MUNICIPAL DE TIMOTEO</t>
  </si>
  <si>
    <t>1397-2003</t>
  </si>
  <si>
    <t>00577</t>
  </si>
  <si>
    <t>prestacao de contas da conta nº 500.110-8</t>
  </si>
  <si>
    <t>578</t>
  </si>
  <si>
    <t>RESOLUCAO CEPE 2040/2001 - REGULAMENTACAO APLICACAO INCISO XI, DO ARTIGO 37</t>
  </si>
  <si>
    <t>1189-2003</t>
  </si>
  <si>
    <t>00578</t>
  </si>
  <si>
    <t>oficio pgf.pju.ufop.i. nº 074/2003</t>
  </si>
  <si>
    <t xml:space="preserve">resolucao cepe 2040/2001regulamentacao </t>
  </si>
  <si>
    <t xml:space="preserve">esta com salvador   </t>
  </si>
  <si>
    <t>579</t>
  </si>
  <si>
    <t>ORIENTACOES FUNDOS ESPECIAIS E CONVENIOS FEOP / FGX</t>
  </si>
  <si>
    <t>1194-2003</t>
  </si>
  <si>
    <t>00579</t>
  </si>
  <si>
    <t>orientacoes sobre conv. Feop/fgx - apensado 426-2004-0 (724)</t>
  </si>
  <si>
    <t>orientacoes de conv.</t>
  </si>
  <si>
    <t>auditoria</t>
  </si>
  <si>
    <t>580</t>
  </si>
  <si>
    <t xml:space="preserve">GABINETE DO REITOR DA UFOP - RELATORIO CGU Nº 098844-DECISAO 31/01/03  - CONTABILIZACAO DE INSTRUMENTOS DE CONVENIOS CONTRATOS E OUTROS AJUSTES - </t>
  </si>
  <si>
    <t>216-2003</t>
  </si>
  <si>
    <t>00580</t>
  </si>
  <si>
    <t>esta na pju com bete 11/03/05</t>
  </si>
  <si>
    <t>581</t>
  </si>
  <si>
    <t>DEPARTAMENTO DE MATEMATICA - OF 214/2003- PROMOTORIA DE JUSTICA ESPECIALIZADA DE DEFESA DO PATRIMONIO PUBLICO PROCEDIMENTO INVESTIGATORIO</t>
  </si>
  <si>
    <t>389-2003</t>
  </si>
  <si>
    <t>00581</t>
  </si>
  <si>
    <t>procedimento investigario</t>
  </si>
  <si>
    <t>esta com flavio duarte 24/04/2003</t>
  </si>
  <si>
    <t>proad</t>
  </si>
  <si>
    <t>582</t>
  </si>
  <si>
    <t xml:space="preserve">TRANSFERENCIA DE BENS PATRIMONIAIS- ADQUIRIDOS COM RECURSOS DO CONVENIO UFOP/FEOP IMPLANTACAO DO CENTRO DE ARTES E CONVENCOES </t>
  </si>
  <si>
    <t>3401-2002</t>
  </si>
  <si>
    <t>00582</t>
  </si>
  <si>
    <t>transferencia de bens patrimoniais</t>
  </si>
  <si>
    <t>bens patrimoniais</t>
  </si>
  <si>
    <t>PROAD</t>
  </si>
  <si>
    <t>583</t>
  </si>
  <si>
    <t>DOACAO DE BENS PATRIMONIAIS - ANEXO O OF.PGF.PJU.UFOPE N 060/2003</t>
  </si>
  <si>
    <t>3186-2002</t>
  </si>
  <si>
    <t>00583</t>
  </si>
  <si>
    <t>doacao de bens da FEOP para UFOP</t>
  </si>
  <si>
    <t>584</t>
  </si>
  <si>
    <t>UFOP / UNIVERSIDADE DE MADRI/SAMARCO</t>
  </si>
  <si>
    <t>1508-2003</t>
  </si>
  <si>
    <t>00584</t>
  </si>
  <si>
    <t>pagamento de bolsa a aluno espanhol paulo laymen garay</t>
  </si>
  <si>
    <t>estagio E4</t>
  </si>
  <si>
    <t>585</t>
  </si>
  <si>
    <t>FUMP - FUNDACAO MENDES PIMENTEL / UFOP</t>
  </si>
  <si>
    <t>1599-2003</t>
  </si>
  <si>
    <t>00585</t>
  </si>
  <si>
    <t>07/04/03 a 07/04/2005</t>
  </si>
  <si>
    <t>586</t>
  </si>
  <si>
    <t>PMOP / FEOP / ENUT - UFOP</t>
  </si>
  <si>
    <t>1646-2003</t>
  </si>
  <si>
    <t>00586</t>
  </si>
  <si>
    <t>relatorio de mov. Financeira conta nº 500.134-5</t>
  </si>
  <si>
    <t>587</t>
  </si>
  <si>
    <t>SOCIEDADE BENEFICIENTE SÃO CAMILO-HOSPITAL MONSENHOR HORTA/UFOP/FEOP - MARCIO ANTONIO MOREIRA GALVAO</t>
  </si>
  <si>
    <t>424-2003</t>
  </si>
  <si>
    <t>00587</t>
  </si>
  <si>
    <t>prestacao de servicos medicos de urgencia</t>
  </si>
  <si>
    <t>21/03/2008 a 31/10/2010</t>
  </si>
  <si>
    <t>CONV / SERVIDORES UFOP</t>
  </si>
  <si>
    <t>588</t>
  </si>
  <si>
    <t>UNIMED / UFOP - PLANO OURO PADRAO APARTAMENTO</t>
  </si>
  <si>
    <t>1736-2003</t>
  </si>
  <si>
    <t>00588</t>
  </si>
  <si>
    <t>padrao apartamento</t>
  </si>
  <si>
    <t>não renovados</t>
  </si>
  <si>
    <t>589</t>
  </si>
  <si>
    <t>UNIMED / UFOP - PLANO ESTADUAL PADRAO ENFERMARIA</t>
  </si>
  <si>
    <t>1732-2003</t>
  </si>
  <si>
    <t>00589</t>
  </si>
  <si>
    <t>padrao enfermaria</t>
  </si>
  <si>
    <t>590</t>
  </si>
  <si>
    <t>UNIMED / UFOP - PLANO ESTADUAL COLETIVO PADRAO APARTAMENTO</t>
  </si>
  <si>
    <t>1731-2003</t>
  </si>
  <si>
    <t>00590</t>
  </si>
  <si>
    <t>591</t>
  </si>
  <si>
    <t>UNIMED/ UFOP - PLANO  PRATA COLETIVO PADRAO APARTAMENTO</t>
  </si>
  <si>
    <t>1733-2003</t>
  </si>
  <si>
    <t>00591</t>
  </si>
  <si>
    <t>592</t>
  </si>
  <si>
    <t>UNIMED / UFOP - PLANO OURO PADRAO ENFERMARIA</t>
  </si>
  <si>
    <t>1735-2003</t>
  </si>
  <si>
    <t>00592</t>
  </si>
  <si>
    <t>593</t>
  </si>
  <si>
    <t>UNIMED / UFOP - PLANO PRATA COLETIVO PADRAO ENFERMARIA</t>
  </si>
  <si>
    <t>1734-2003</t>
  </si>
  <si>
    <t>00593</t>
  </si>
  <si>
    <t>594</t>
  </si>
  <si>
    <t>MUNICIPIO DE BELO HORIZONTE  / UFOP</t>
  </si>
  <si>
    <t>1775-2003</t>
  </si>
  <si>
    <t>00594</t>
  </si>
  <si>
    <t>convenio de cooperacao</t>
  </si>
  <si>
    <t>01/04/2003 a 01/04/2007</t>
  </si>
  <si>
    <t>595</t>
  </si>
  <si>
    <t>MUNICIPIO DE DIVINESIA / UFOP/NEAD</t>
  </si>
  <si>
    <t>1363-2003</t>
  </si>
  <si>
    <t>00595</t>
  </si>
  <si>
    <t>01/04/2003 a 01/04/2008</t>
  </si>
  <si>
    <t>596</t>
  </si>
  <si>
    <t>LABORATORIO QUIMICO FARMACEUTICO DA AERONAUTICA</t>
  </si>
  <si>
    <t>511-2003</t>
  </si>
  <si>
    <t>00596</t>
  </si>
  <si>
    <t>estagio curricular de farmacia</t>
  </si>
  <si>
    <t>13/02/2003 a 13/02/2007</t>
  </si>
  <si>
    <t>597</t>
  </si>
  <si>
    <t xml:space="preserve">CONSORCIO ALUMINIO DO MARANHAO - LAQFA </t>
  </si>
  <si>
    <t>1753-2003</t>
  </si>
  <si>
    <t>00597</t>
  </si>
  <si>
    <t>estagio curricular DEMET</t>
  </si>
  <si>
    <t>25/01/2003 A 25/01/2007</t>
  </si>
  <si>
    <t>598</t>
  </si>
  <si>
    <t>CAMARA MUNICIPAL DE OURO PRETO / UFOP</t>
  </si>
  <si>
    <t>1815-2003</t>
  </si>
  <si>
    <t>00598</t>
  </si>
  <si>
    <t>estagio curricular DIREITO</t>
  </si>
  <si>
    <t>31/01/2008 A 31/01/2009</t>
  </si>
  <si>
    <t>PASTA AZUL  U</t>
  </si>
  <si>
    <t>599</t>
  </si>
  <si>
    <t>UFV / UFOP / FG - UNIVERSIDADE FEDERAL DE VIÇOSA -CONVENIO DE COOPERACAO ENSINO E PESQUISA 022/2008</t>
  </si>
  <si>
    <t>1774-2003</t>
  </si>
  <si>
    <t>00599</t>
  </si>
  <si>
    <t>convenio de cooperacao ensino e pesquisa, entre outros</t>
  </si>
  <si>
    <t>13/06/2008 a 13/06/2013</t>
  </si>
  <si>
    <t>600</t>
  </si>
  <si>
    <t>FEOP / UFOP / NUCLEO ED. CONT. PROEX / YOGA</t>
  </si>
  <si>
    <t>1776-2003</t>
  </si>
  <si>
    <t>00600</t>
  </si>
  <si>
    <t>relatorio de movimentacao financeira conta nº 500.113-2</t>
  </si>
  <si>
    <t>601</t>
  </si>
  <si>
    <t>REITORIA / UFOP / FEOP</t>
  </si>
  <si>
    <t>422-2003</t>
  </si>
  <si>
    <t>00601</t>
  </si>
  <si>
    <t>prestacao de contas  conta nº 900.879</t>
  </si>
  <si>
    <t>602</t>
  </si>
  <si>
    <t>GUARDA CHUVA  - IMPLANTACAO DO CURSO DE LICENCIATURA A DISTANCIA  - FEOP / UFOP / NEAD</t>
  </si>
  <si>
    <t>00602</t>
  </si>
  <si>
    <t>guarda chuva nead , termo de contrato 021/2001</t>
  </si>
  <si>
    <t>16/08/2000 a 15/08/2004</t>
  </si>
  <si>
    <t>603</t>
  </si>
  <si>
    <t>LAPAC / UFOP / FEOP - PRESTACAO DE CONTAS, REF. CONTRATO Nº 028/2001</t>
  </si>
  <si>
    <t>2581-2002</t>
  </si>
  <si>
    <t>00603</t>
  </si>
  <si>
    <t xml:space="preserve">prestacao de contas </t>
  </si>
  <si>
    <t>01/07/2001  a 30/06/2002</t>
  </si>
  <si>
    <t>604</t>
  </si>
  <si>
    <t>DEPARTAMENTO DE FISICA / ICEB-PRESTAÇAO SERVIÇOS VALOR LIMITE</t>
  </si>
  <si>
    <t>2138-2002</t>
  </si>
  <si>
    <t>00604</t>
  </si>
  <si>
    <t xml:space="preserve">prestacao de servicos </t>
  </si>
  <si>
    <t>prestacao serviços</t>
  </si>
  <si>
    <t>605</t>
  </si>
  <si>
    <t>RELATORIO DE MOVIMENTACAO FINANCEIRA  FEOP / UFOP / PREFEITURA MUNICIPAL DE ITABIRITO LICENCIATURA MATEMATICA</t>
  </si>
  <si>
    <t>1935-2003</t>
  </si>
  <si>
    <t>00605</t>
  </si>
  <si>
    <t>relatorio de movimentacao financeira conta nº 500.105-1</t>
  </si>
  <si>
    <t>pasta azul s</t>
  </si>
  <si>
    <t>606</t>
  </si>
  <si>
    <t>SEBRAE MG / UFOP - IMPLANTACAO DE INCUBADORAS DE EMPRESAS E PLANO NEGOCIOS</t>
  </si>
  <si>
    <t>1989-2003</t>
  </si>
  <si>
    <t>00606</t>
  </si>
  <si>
    <t>valor do processo 31617,00</t>
  </si>
  <si>
    <t>19/06/2004 a 19/12/2004</t>
  </si>
  <si>
    <t>pasta azul N</t>
  </si>
  <si>
    <t>607</t>
  </si>
  <si>
    <t>UFOP -  DECBI / FEOP / ALCAN - PROFA. MARIA CELIA DA SILVA LANNA</t>
  </si>
  <si>
    <t>1990-2003</t>
  </si>
  <si>
    <t>00607</t>
  </si>
  <si>
    <t>influencia dos residuos urbanos nos mananciais de Ouro Preto</t>
  </si>
  <si>
    <t>01/05/2003 a 30/10/2003</t>
  </si>
  <si>
    <t>608</t>
  </si>
  <si>
    <t>PLANETARIO DA ESCOLA DE MINAS</t>
  </si>
  <si>
    <t>1817-2003</t>
  </si>
  <si>
    <t>00608</t>
  </si>
  <si>
    <t>mecenato</t>
  </si>
  <si>
    <t>609</t>
  </si>
  <si>
    <t>REPUBLICAS DE OURO PRETO</t>
  </si>
  <si>
    <t>1818-2003</t>
  </si>
  <si>
    <t>00609</t>
  </si>
  <si>
    <t>ESTA NA PREFEITURA CAMPUS 14/04/04</t>
  </si>
  <si>
    <t>610</t>
  </si>
  <si>
    <t>PALACIO DA OLARIA DE MARIANA</t>
  </si>
  <si>
    <t>1819-2003</t>
  </si>
  <si>
    <t>00610</t>
  </si>
  <si>
    <t>611</t>
  </si>
  <si>
    <t>IMPLANTACAO E MODERNIZACAO ESPACOS CULTURAIS, REFORMAS DO ESPACOS CULTURAIS</t>
  </si>
  <si>
    <t>1813-2003</t>
  </si>
  <si>
    <t>00611</t>
  </si>
  <si>
    <t>emendas parlamentares</t>
  </si>
  <si>
    <t>APENSADO AO PROCESSO 4899-2003 DL 404  - EMENDA NÃO APROVADA - CSU</t>
  </si>
  <si>
    <t>612</t>
  </si>
  <si>
    <t>EXTENSAO DO NUCLEO DA 3 IDADE DO DEP. DE EDUCACAO FISICA</t>
  </si>
  <si>
    <t>1794-2003</t>
  </si>
  <si>
    <t>00612</t>
  </si>
  <si>
    <t>613</t>
  </si>
  <si>
    <t>MODERNIZACAO  E RECUPERACAO  DA INFRA ESTRUTURA FISICA DAS INTITUICOES FEDERAIS DE ENSINO SUPERIOR E DOS HOSPITAIS DE ENSINO</t>
  </si>
  <si>
    <t>1816-2003</t>
  </si>
  <si>
    <t>00613</t>
  </si>
  <si>
    <t>614</t>
  </si>
  <si>
    <t>IMPLANTACAO DO CURSO DE LICENCIATURA BASICA A DISTANCIA</t>
  </si>
  <si>
    <t>1814-2003</t>
  </si>
  <si>
    <t>00614</t>
  </si>
  <si>
    <t>esta na DOF 14/05/04</t>
  </si>
  <si>
    <t>615</t>
  </si>
  <si>
    <t xml:space="preserve"> CONVENIO DE COOPERACAO TECNICA ENTRE A UFOP / IEPHA, INPLEMENTACAO, NA UFOP CURSOS DE GRADUACAO EM ARQUITETURA</t>
  </si>
  <si>
    <t>4242-2002</t>
  </si>
  <si>
    <t>00615</t>
  </si>
  <si>
    <t>pos graduacao em arquitetura e urbanismo, de especializacao em conservacao e restauracao de edificios e de especializacao em contrucao metalica</t>
  </si>
  <si>
    <t>não aprovado pelo CEPE</t>
  </si>
  <si>
    <t>616</t>
  </si>
  <si>
    <t>PROEX / UFOP / FEOP - ESPECIALIZACAO E ESINO DE ASTRONOMIA ADITIVO AO CONVENIO 3878-2002</t>
  </si>
  <si>
    <t>2035-2003</t>
  </si>
  <si>
    <t>00616</t>
  </si>
  <si>
    <t>astronomia</t>
  </si>
  <si>
    <t>03/10/2002 a 03/10/2007</t>
  </si>
  <si>
    <t xml:space="preserve">esta na PROEX 04/02/2004 esta com Gilson Nunes </t>
  </si>
  <si>
    <t>617</t>
  </si>
  <si>
    <t>FRTV/POS GRADUACAO / FILOSOFIA - RELALTORIO DE MOVIMENTACAO FINANCEIRA DA CONTA Nº 03900816-6</t>
  </si>
  <si>
    <t>2068-2003</t>
  </si>
  <si>
    <t>00617</t>
  </si>
  <si>
    <t>conta nº 03900816-6</t>
  </si>
  <si>
    <t>618</t>
  </si>
  <si>
    <t>FEOP / UFOP / PROEX CTA PATROCINIO</t>
  </si>
  <si>
    <t>2069-2003</t>
  </si>
  <si>
    <t>00618</t>
  </si>
  <si>
    <t>CONTA  500-107-8</t>
  </si>
  <si>
    <t>619</t>
  </si>
  <si>
    <t>ELOISIO QUEIROZ PENA / CESAR MENDONÇA FERREIRA - DESCRICAO MINERALOGICA E MICROESTRUTURAL DE SINTER FEED E ANALISE DE RESULTADOS</t>
  </si>
  <si>
    <t>1982-2003</t>
  </si>
  <si>
    <t>00619</t>
  </si>
  <si>
    <t>prestacao de servicos fgx</t>
  </si>
  <si>
    <t>06/02/2003 a 30/04/2003</t>
  </si>
  <si>
    <t>620</t>
  </si>
  <si>
    <t>PRESTACAO DE CONTAS - CURSO LIVRE DE MUSICA - DEPARTAMENTO DE ARTES / UFOP / FEOP</t>
  </si>
  <si>
    <t>2122-2003</t>
  </si>
  <si>
    <t>00620</t>
  </si>
  <si>
    <t>curso livre de musica, apensado ao processo nº 1237-2004-0</t>
  </si>
  <si>
    <t>621</t>
  </si>
  <si>
    <t xml:space="preserve">FERTECO MINERACAO S.A - PREST. DE SERVICOS ENTRE A FG E A UFOP, PROCESSOS ALTERNATIVOS PARA PRODUCAO DE FERRO PRIMARIO REDUCAO DIRETA E FUSAO - REDUCAO </t>
  </si>
  <si>
    <t>1188-2003</t>
  </si>
  <si>
    <t>00621</t>
  </si>
  <si>
    <t>prof. Claudio Batista Vieira e paulo von kruger</t>
  </si>
  <si>
    <t>24/01/2003 a 24/01/2003</t>
  </si>
  <si>
    <t>estagio E3</t>
  </si>
  <si>
    <t>622</t>
  </si>
  <si>
    <t>HYPOFARMA / UFOP - ESTAGIO PARA ESTUDANTE FARMACIA</t>
  </si>
  <si>
    <t>2149-2003</t>
  </si>
  <si>
    <t>00622</t>
  </si>
  <si>
    <t>estagio farmacia</t>
  </si>
  <si>
    <t>02/06/2003 a 02/06/2005</t>
  </si>
  <si>
    <t>623</t>
  </si>
  <si>
    <t>DOCUMENTACAO FISCAL - CONVENIO GESTAO PUBLICA DA CONTA Nº 500.070-5</t>
  </si>
  <si>
    <t>2269-2003</t>
  </si>
  <si>
    <t>00623</t>
  </si>
  <si>
    <t>documento fiscal da conta nº 500.070-5</t>
  </si>
  <si>
    <t>624</t>
  </si>
  <si>
    <t>UFOP / FGX - PROF. PAULO SANTOS ASSIS</t>
  </si>
  <si>
    <t>2071-2003</t>
  </si>
  <si>
    <t>00624</t>
  </si>
  <si>
    <t xml:space="preserve"> ESTUDO DE APROVEITAMENTO DE RESIDUO DA PRODUCAO  DE ALUMINIO SECUNDARIO  NA SIDERURGIA</t>
  </si>
  <si>
    <t>10/02/2003 a 09/02/2004</t>
  </si>
  <si>
    <t>625</t>
  </si>
  <si>
    <t>ONG GLOBAL CANOPY PROGRAME OXFORD / UFOP - EMBAIXADA BRITANICA NO BRASIL - DOSSIEIS FLORESTAIS</t>
  </si>
  <si>
    <t>2328-2003</t>
  </si>
  <si>
    <t>00625</t>
  </si>
  <si>
    <t>contrato concessão fundo - prof. Servio  Pontes Ribeiro</t>
  </si>
  <si>
    <t>maio/2003 a abril/2006</t>
  </si>
  <si>
    <t>00144-contrato concessao: jan/2005 a jul/2005</t>
  </si>
  <si>
    <t>626</t>
  </si>
  <si>
    <t>FUNDACAO GORCEIX/ UFOP / SAMARCO - GERALDO MAGELA</t>
  </si>
  <si>
    <t>2223-2003</t>
  </si>
  <si>
    <t>00626</t>
  </si>
  <si>
    <t>analise por difracao de raixo x espectroscopia mossbauer e 48 amostras de minerio de ferro da mina - 7120,00</t>
  </si>
  <si>
    <t>17/03/2003 a 09/04/2003</t>
  </si>
  <si>
    <t>627</t>
  </si>
  <si>
    <t>INSTITUTO ESTADUAL DE FLORESTA - IEF / UFOP</t>
  </si>
  <si>
    <t>2478-2003</t>
  </si>
  <si>
    <t>00627</t>
  </si>
  <si>
    <t>protocolo de intencoes nº 010500903</t>
  </si>
  <si>
    <t>29/09/2003 a 29/09/2008</t>
  </si>
  <si>
    <t>1º T.A. 21/04/2004 A 21/04/2006</t>
  </si>
  <si>
    <t>628</t>
  </si>
  <si>
    <t>UFOP / SECRETARIA DE ESTADO DE PLANEJAMENTO E GESTAO - MG, CESSAO DE USO DE BEM IMOVEL - RUA DIOGO DE VASCONCELOS, Nº 30, OURO PRETO</t>
  </si>
  <si>
    <t>2605-2003</t>
  </si>
  <si>
    <t>00628</t>
  </si>
  <si>
    <t>documentacao constante do processo nº 314610-042</t>
  </si>
  <si>
    <t>26/05/2003 a 26/05/2013</t>
  </si>
  <si>
    <t>esta na proad 06/08/03</t>
  </si>
  <si>
    <t>629</t>
  </si>
  <si>
    <t>PROCURADORIA DA REPUBLICA DE MINAS GERAIS - INTERESSE A IMOVEL NA RUA BERNARDO MONTEIRO, 1322 / BELO HORIZONTE, PROCESSO MPF Nº 1.22.000.00836/2003-42 - CESSAO DE USO  PROVISORIO</t>
  </si>
  <si>
    <t>2484-2003</t>
  </si>
  <si>
    <t>00629</t>
  </si>
  <si>
    <t>secretaria  do patrimonio da uniao - spu</t>
  </si>
  <si>
    <t>cessao de uso em carater provisorio</t>
  </si>
  <si>
    <t>baixado para PROAD</t>
  </si>
  <si>
    <t>630</t>
  </si>
  <si>
    <t>FEOP / UFOP / PREFEITURA DE BERILO PRESTACAO DE CONTA  PROJETO  RIO VIVO</t>
  </si>
  <si>
    <t>2695-2003</t>
  </si>
  <si>
    <t>00630</t>
  </si>
  <si>
    <t>anexado ao processo nº 1355-2002-0, nº 330</t>
  </si>
  <si>
    <t>pasta azul f</t>
  </si>
  <si>
    <t>631</t>
  </si>
  <si>
    <t>UNIVERSIDADE FEDERAL DE OURO PRETO - UFOP / UNIVERSIDADE FEDERAL DE SÃO JOAO DEL REI / UNIVERSIDADE FEDERAL DE VICOSA  - FUNREI / UFSJ / UFV</t>
  </si>
  <si>
    <t>2794-2003-0</t>
  </si>
  <si>
    <t>00631</t>
  </si>
  <si>
    <t xml:space="preserve">procedimento ligitario e contratos em certame único que atendam a interesse comuns das convenentes, na aquisicao de material, bens e ou servicos assim como contratacao de obras e servicos de engenharia, alienacoes e locacao, </t>
  </si>
  <si>
    <t>24/10/2003 a 24/10/2008</t>
  </si>
  <si>
    <t>ESTA COM DULCE 28/07/04</t>
  </si>
  <si>
    <t>632</t>
  </si>
  <si>
    <t>FAPEMIG / UFOP - PROF VANESSA CARLA FURTADO MOSQUEIRA, PROCESSO CDS - 217/02</t>
  </si>
  <si>
    <t>2681-2003-0</t>
  </si>
  <si>
    <t>00632</t>
  </si>
  <si>
    <t xml:space="preserve">vetorizacao </t>
  </si>
  <si>
    <t>19/08/2003 a 19/08/2005</t>
  </si>
  <si>
    <t>633</t>
  </si>
  <si>
    <t>FAPEMIG / UFOP - PROF ROGELIO LOPES BRANDAO</t>
  </si>
  <si>
    <t>2641-2003-0</t>
  </si>
  <si>
    <t>00633</t>
  </si>
  <si>
    <t xml:space="preserve">CBB 340/02 </t>
  </si>
  <si>
    <t>25/07/2003 A 25/07/2005</t>
  </si>
  <si>
    <t>634</t>
  </si>
  <si>
    <t>FAPEMIG / UFOP / FG - PROF LEONARDO BARBOSA GODEFROID</t>
  </si>
  <si>
    <t>2645-2003-0</t>
  </si>
  <si>
    <t>00634</t>
  </si>
  <si>
    <t>TEC 1049/02</t>
  </si>
  <si>
    <t>31/07/2003 A 31/07/2004</t>
  </si>
  <si>
    <t>635</t>
  </si>
  <si>
    <t>FAPEMIG / UFOP / FG -  MARCO ANTONIO TOURINHO FURTADO</t>
  </si>
  <si>
    <t>2646-2003-0</t>
  </si>
  <si>
    <t>00635</t>
  </si>
  <si>
    <t>TEC 1031/02</t>
  </si>
  <si>
    <t>636</t>
  </si>
  <si>
    <t>FAPEMIG / UFOP / FG - PAULO DE TARSO AMORIM CASTRO</t>
  </si>
  <si>
    <t>2682-2003-0</t>
  </si>
  <si>
    <t>00636</t>
  </si>
  <si>
    <t>CRA 452/02</t>
  </si>
  <si>
    <t>05/08/2003 A 05/08/2005</t>
  </si>
  <si>
    <t>637</t>
  </si>
  <si>
    <t>FAPEMIG / UFOP - PROF. TANUS JORGE NAGEM</t>
  </si>
  <si>
    <t>2647-2003-0</t>
  </si>
  <si>
    <t>00637</t>
  </si>
  <si>
    <t>CEX 9102</t>
  </si>
  <si>
    <t>17/07/2003 A 17/01/2005</t>
  </si>
  <si>
    <t>638</t>
  </si>
  <si>
    <t>FAPEMIG / UFOP - PROF. LUIS ANTONIO ROSA SEIXAS</t>
  </si>
  <si>
    <t>2648-2003-0</t>
  </si>
  <si>
    <t>00638</t>
  </si>
  <si>
    <t>CRA 440/02</t>
  </si>
  <si>
    <t>16/08/2003 A 16/08/2005</t>
  </si>
  <si>
    <t>639</t>
  </si>
  <si>
    <t>FAPEMIG / UFOP / FG - PROF.RENATA NASCIMENTO</t>
  </si>
  <si>
    <t>2643-2003-0</t>
  </si>
  <si>
    <t>00639</t>
  </si>
  <si>
    <t>CDS-536/02</t>
  </si>
  <si>
    <t>16/09/2003 A 16/06/2005</t>
  </si>
  <si>
    <t>640</t>
  </si>
  <si>
    <t>FAPEMIG / UFOP / FG - MARIA RITA SILVERIO PIRES</t>
  </si>
  <si>
    <t>2644-2003-0</t>
  </si>
  <si>
    <t>00640</t>
  </si>
  <si>
    <t>CRA-502/02</t>
  </si>
  <si>
    <t>07/08/2003 A  07/08/2004</t>
  </si>
  <si>
    <t>641</t>
  </si>
  <si>
    <t>FAPEMIG / UFOP / FG - MYRIAM BAHIA LOPES</t>
  </si>
  <si>
    <t>2683-2003-0</t>
  </si>
  <si>
    <t>00641</t>
  </si>
  <si>
    <t>CEX 856/02</t>
  </si>
  <si>
    <t>25/08/2003 A 25/08/2005</t>
  </si>
  <si>
    <t>642</t>
  </si>
  <si>
    <t>FAPEMIG / UFOP / FG - FERNANDO FLECHA ALKIMIM</t>
  </si>
  <si>
    <t>2649-2003-0</t>
  </si>
  <si>
    <t>00642</t>
  </si>
  <si>
    <t>CRA 394/02</t>
  </si>
  <si>
    <t>18/08/2003 A 18/08/2005</t>
  </si>
  <si>
    <t>643</t>
  </si>
  <si>
    <t>FAPEMIG / UFOP - PROF. TANIA MARCIA SACRAMENTO MELO</t>
  </si>
  <si>
    <t>2642-2003-0</t>
  </si>
  <si>
    <t>00643</t>
  </si>
  <si>
    <t>CRA 903/02</t>
  </si>
  <si>
    <t>644</t>
  </si>
  <si>
    <t>CAMARA MUNICIPAL DE OURO PRETO / UFOP - PROTOCOLO DE INTENÇOES E CONVENIOS ESTAGIOS SUPERVISIONADOS</t>
  </si>
  <si>
    <t>2652-2003-0</t>
  </si>
  <si>
    <t>00644</t>
  </si>
  <si>
    <t>protocolo + convenios atividades Juridicas/Ciencias Humanas e Sociais/Turismo/Informatica/Eng de Produçao/Letras/Eng. Controle e Automaçao/Filosofia</t>
  </si>
  <si>
    <t xml:space="preserve">protocolo: 01/07/2008 a 01/07/2013 - convs: 31/01/2008  31/01/2009 </t>
  </si>
  <si>
    <t>645</t>
  </si>
  <si>
    <t>USINA ACUCAREIRA GUAIRA / UFOP</t>
  </si>
  <si>
    <t>2686-2003-0</t>
  </si>
  <si>
    <t>00645</t>
  </si>
  <si>
    <t>estagio Engenharia de Producao</t>
  </si>
  <si>
    <t>14/08/2003 a 14/08/2007</t>
  </si>
  <si>
    <t>pasta ANTT</t>
  </si>
  <si>
    <t>646</t>
  </si>
  <si>
    <t>AGENCIA NACIONAL DE TRANSPORTES TERRESTRES - ANTT</t>
  </si>
  <si>
    <t>2693-2003-0</t>
  </si>
  <si>
    <t>00646</t>
  </si>
  <si>
    <t>monitoriamento dos serviços de transportes de passageiros nos terminais rodoviarios da cidade de ouro preto e joao monlevade</t>
  </si>
  <si>
    <t>21/10/2004 a 21/10/2005</t>
  </si>
  <si>
    <t>647</t>
  </si>
  <si>
    <t>FG / INSTITUTO CATOLICO DE MINAS GERAIS - UNILESTE / UFOP</t>
  </si>
  <si>
    <t>2690-2003-0</t>
  </si>
  <si>
    <t>00647</t>
  </si>
  <si>
    <t>curso de graduacao em eng. de materais</t>
  </si>
  <si>
    <t>31/07/2003 a 31/07/2005</t>
  </si>
  <si>
    <t>648</t>
  </si>
  <si>
    <t>UNIVERSITE D AIX MARSELLE III / UFOP</t>
  </si>
  <si>
    <t>2684-2003-0</t>
  </si>
  <si>
    <t>00648</t>
  </si>
  <si>
    <t>acordo de co tutela  para tese de doutorado</t>
  </si>
  <si>
    <t>649</t>
  </si>
  <si>
    <t>IN TUITION TRAVEL LTDA / UFOP / FEOP</t>
  </si>
  <si>
    <t>2687-2003-0</t>
  </si>
  <si>
    <t>00649</t>
  </si>
  <si>
    <t>realizacao de cursos para brasileiros e em visita tec. Ares hist</t>
  </si>
  <si>
    <t>-</t>
  </si>
  <si>
    <t>650</t>
  </si>
  <si>
    <t>00650</t>
  </si>
  <si>
    <t>651</t>
  </si>
  <si>
    <t xml:space="preserve">UNIVERSIDADE ESTADUAL DE SANTA CRUZ / UFOP </t>
  </si>
  <si>
    <t>3439-2003-0</t>
  </si>
  <si>
    <t>00651</t>
  </si>
  <si>
    <t>projetos e planos de trabalhos</t>
  </si>
  <si>
    <t>21/10/2003 a 21/10/2008</t>
  </si>
  <si>
    <t>652</t>
  </si>
  <si>
    <t>PATRIMONIO ENGENHARIA / UFOP</t>
  </si>
  <si>
    <t>3656-2003-0</t>
  </si>
  <si>
    <t>00652</t>
  </si>
  <si>
    <t>estagio engenh. Civil</t>
  </si>
  <si>
    <t>22/09/2003 a 22/09/2007</t>
  </si>
  <si>
    <t>653</t>
  </si>
  <si>
    <t>FEOP / UFOP / CVRD CORREGO DO MEIO - RELATORIO DE MOVIMENTACAO FINANCEIRA</t>
  </si>
  <si>
    <t>2882-2003-0</t>
  </si>
  <si>
    <t>00653</t>
  </si>
  <si>
    <t>conta nº 500.100-0</t>
  </si>
  <si>
    <t>654</t>
  </si>
  <si>
    <t>FEOP / UFOP / CVRD / ITABIRA - RELATORIO DE MOVIMENTACAO FINANCEIRA</t>
  </si>
  <si>
    <t>2874-2003-0</t>
  </si>
  <si>
    <t>00654</t>
  </si>
  <si>
    <t>conta nº 500.108-6</t>
  </si>
  <si>
    <t>655</t>
  </si>
  <si>
    <t>FEOP / UFOP / HOSPITAL MONSENHOR HORTA - RELATORIO DE MOVIMENTACAO FINANCEIRA</t>
  </si>
  <si>
    <t>2890-2003-0</t>
  </si>
  <si>
    <t>00655</t>
  </si>
  <si>
    <t>conta nº 500.135-3</t>
  </si>
  <si>
    <t>656</t>
  </si>
  <si>
    <t xml:space="preserve">FEOP / UFOP / P.M. TOCANTIS - RELATORIO DE MOVIMENTACAO FINANCEIRA </t>
  </si>
  <si>
    <t>2875-2003-0</t>
  </si>
  <si>
    <t>00656</t>
  </si>
  <si>
    <t>conta nº 500.127-2</t>
  </si>
  <si>
    <t>657</t>
  </si>
  <si>
    <t>FEOP / UFOP / SIMPOSIO DE FILOSOFIA - RELATORIO DE MOVIMENTACAO FINANCEIRA</t>
  </si>
  <si>
    <t>2876-2003-0</t>
  </si>
  <si>
    <t>00657</t>
  </si>
  <si>
    <t>conta nº 500.094-2</t>
  </si>
  <si>
    <t>658</t>
  </si>
  <si>
    <t>FEOP / UFOP / CESD - RELATORIO DE MOVIMENTACAO FINANCEIRA</t>
  </si>
  <si>
    <t>2877-2003-0</t>
  </si>
  <si>
    <t>00658</t>
  </si>
  <si>
    <t>conta nº 500.056-0</t>
  </si>
  <si>
    <t>659</t>
  </si>
  <si>
    <t>FEOP / UFOP / LOPAG  - RELATORIO DE MOVIMENTACAO FINANCEIRA</t>
  </si>
  <si>
    <t>2878-2003-0</t>
  </si>
  <si>
    <t>00659</t>
  </si>
  <si>
    <t>conta nº 500.082-9</t>
  </si>
  <si>
    <t>660</t>
  </si>
  <si>
    <t xml:space="preserve">FEOP / UFOP / ALCAN VIGILANCIA - REALATORIO DE MOVIMENTACAO FINANCEIRA </t>
  </si>
  <si>
    <t>2880-2003-0</t>
  </si>
  <si>
    <t>00660</t>
  </si>
  <si>
    <t>conta nº 500.074-8</t>
  </si>
  <si>
    <t>661</t>
  </si>
  <si>
    <t>FEOP / UFOP / CEPE UNID. REITORIA - RELATORIO DE MOVIMENTACAO FINANCEIRA</t>
  </si>
  <si>
    <t>2881-2003-0</t>
  </si>
  <si>
    <t>00661</t>
  </si>
  <si>
    <t>conta nº 500.073-0</t>
  </si>
  <si>
    <t>662</t>
  </si>
  <si>
    <t>FEOP / UFOP / DIREITO PROC. TRABALHO OURO PRETO - RELATORIO DE MOVIMENTACAO  FINANCEIRA</t>
  </si>
  <si>
    <t>2879-2003-0</t>
  </si>
  <si>
    <t>00662</t>
  </si>
  <si>
    <t>conta nº 500.126-4</t>
  </si>
  <si>
    <t>663</t>
  </si>
  <si>
    <t>FEOP / UFOP / SUZANO - RELATORIO DE MOVIMENTACAO FINANCEIRA</t>
  </si>
  <si>
    <t>2883-2003-0</t>
  </si>
  <si>
    <t>00663</t>
  </si>
  <si>
    <t>conta nº 500.115-9</t>
  </si>
  <si>
    <t>664</t>
  </si>
  <si>
    <t>FEOP / UFOP / CAPIVARI - RELATORIO DE MOVIMENTACAO FINANCEIRA</t>
  </si>
  <si>
    <t>2884-2003-0</t>
  </si>
  <si>
    <t>00664</t>
  </si>
  <si>
    <t>conta nº 500.003-9</t>
  </si>
  <si>
    <t>665</t>
  </si>
  <si>
    <t>FEOP / UFOP / CINE - RELATORIO DE MOVIMENTACAO FINANCEIRA</t>
  </si>
  <si>
    <t>2885-2003-0</t>
  </si>
  <si>
    <t>00665</t>
  </si>
  <si>
    <t>conta nº 901035-7</t>
  </si>
  <si>
    <t>666</t>
  </si>
  <si>
    <t>FEOP / UFOP / RECEITA CACOP - RELATORIO DE MOVIMENTACAO FINANCEIRA</t>
  </si>
  <si>
    <t>2886-2003-0</t>
  </si>
  <si>
    <t>00666</t>
  </si>
  <si>
    <t>conta nº 500.103-5</t>
  </si>
  <si>
    <t>667</t>
  </si>
  <si>
    <t xml:space="preserve">FEOP / UFOP  / GRIFFE - RELATORIO DE MOVIMENTACAO FINANCEIRA </t>
  </si>
  <si>
    <t>2888-2003-0</t>
  </si>
  <si>
    <t>00667</t>
  </si>
  <si>
    <t>conta nº 500.102/7 - 0170313-0</t>
  </si>
  <si>
    <t>668</t>
  </si>
  <si>
    <t>FEOP / UFOP / RECEITA CENTRO DE CONVENCOES</t>
  </si>
  <si>
    <t>2887-2003-0</t>
  </si>
  <si>
    <t>00668</t>
  </si>
  <si>
    <t>conta nº 1708433</t>
  </si>
  <si>
    <t>669</t>
  </si>
  <si>
    <t>FEOP / UFOP / CPD - RELATORIO DE MOVIMENTACAO FINANCEIRA</t>
  </si>
  <si>
    <t>2889-2003-0</t>
  </si>
  <si>
    <t>00669</t>
  </si>
  <si>
    <t>conta nº 500.016-0</t>
  </si>
  <si>
    <t>670</t>
  </si>
  <si>
    <t>FEOP / UFOP / PROEX  / ASTRONOMIA - RELATORIO DE MOVIMENTACAO FINANCEIRA</t>
  </si>
  <si>
    <t>2891-2003-0</t>
  </si>
  <si>
    <t>00670</t>
  </si>
  <si>
    <t>conta nº 500.133-7</t>
  </si>
  <si>
    <t>671</t>
  </si>
  <si>
    <t>FEOP / UFOP / PROEX - 1 FORUM INT. ARTES</t>
  </si>
  <si>
    <t>2892-2003-0</t>
  </si>
  <si>
    <t>00671</t>
  </si>
  <si>
    <t>conta nº 500.125-6</t>
  </si>
  <si>
    <t>672</t>
  </si>
  <si>
    <t>CAPES  QUIMICA / FEOP / UFOP - RELATORIO DE MOVIMENTACAO FINANCEIRA</t>
  </si>
  <si>
    <t>2893-2003-0</t>
  </si>
  <si>
    <t>00672</t>
  </si>
  <si>
    <t>conta nº  21077-3</t>
  </si>
  <si>
    <t>GRADUAÇAO 2</t>
  </si>
  <si>
    <t>673</t>
  </si>
  <si>
    <t xml:space="preserve">UFOP / FUNDACAO GORCEIX - CONTRATO  PARA GERENCIAMENTO DO CURSO EM ESPECIALIZACAO FILOSOFIA  </t>
  </si>
  <si>
    <t>2067-2003-0</t>
  </si>
  <si>
    <t>00673</t>
  </si>
  <si>
    <t>curso pos-graduaçao lato sensu em Filosofia - coord. DEFIL/IFAC</t>
  </si>
  <si>
    <t>01/07/2003 a 01/07/2005 prorrogado automatico</t>
  </si>
  <si>
    <t>674</t>
  </si>
  <si>
    <t>MUNICIPIO DE FERVEDOURO  / FEOP / UFOP</t>
  </si>
  <si>
    <t>1359-2003-0</t>
  </si>
  <si>
    <t>00674</t>
  </si>
  <si>
    <t>675</t>
  </si>
  <si>
    <t>UFOP / FEOP / PREF. MUNICIPAL DE ITABIRITO - RELATORIO DE MOVIMENTACAO FINANCEIRA - CURSO DE LETRAS - PROF DULCE  MARIA VIANA</t>
  </si>
  <si>
    <t>3704-2003</t>
  </si>
  <si>
    <t>00675</t>
  </si>
  <si>
    <t>conta nº 500.108-3</t>
  </si>
  <si>
    <t>pasta 5</t>
  </si>
  <si>
    <t>676</t>
  </si>
  <si>
    <t>FUNDACAO ENSINO DE ITAJUBA  / ITAJUBA / UFOP - PROTOCOLO DE INTENCOES -  LATO SENSU E STRICTU SENSU</t>
  </si>
  <si>
    <t>2685-2003-0</t>
  </si>
  <si>
    <t>00676</t>
  </si>
  <si>
    <t>curso de especializacao em ciencias biologicas- pos graduacao em lato sensu</t>
  </si>
  <si>
    <t>17/10/2003 A 17/10/2008</t>
  </si>
  <si>
    <t>pasta azul i</t>
  </si>
  <si>
    <t>677</t>
  </si>
  <si>
    <t>CASA DOS CONTOS OURO PRETO / UFOP - RESGATE DA MEMORIA JUDICIARIA EM MG - PROF. MYRIAM BAHIA LOPES</t>
  </si>
  <si>
    <t>3827-2003-0</t>
  </si>
  <si>
    <t>00677</t>
  </si>
  <si>
    <t>quinhentos e oitenta mil fotograma</t>
  </si>
  <si>
    <t>678</t>
  </si>
  <si>
    <t>FAPEMIG / UFOP / FG - PROF. ROSA MALENA FERNANDES LIMA</t>
  </si>
  <si>
    <t>3464-2003-0</t>
  </si>
  <si>
    <t>00678</t>
  </si>
  <si>
    <t>EDT-1427/03</t>
  </si>
  <si>
    <t>31/10/2003 A 31/10/2005</t>
  </si>
  <si>
    <t>679</t>
  </si>
  <si>
    <t xml:space="preserve">FG / UFOP / UFOP - PROF.  ROMERO CESAR GOMES </t>
  </si>
  <si>
    <t>3465-2003-0</t>
  </si>
  <si>
    <t>00679</t>
  </si>
  <si>
    <t>EDT-1431/03</t>
  </si>
  <si>
    <t>11/11/2003 A 11/11/2005</t>
  </si>
  <si>
    <t>680</t>
  </si>
  <si>
    <t xml:space="preserve">FAPEMIG / FG / UFOP  PROF.  MARCO ANTONIO FONSECA </t>
  </si>
  <si>
    <t>3463-2003-0</t>
  </si>
  <si>
    <t>00680</t>
  </si>
  <si>
    <t>EDT-1430/03</t>
  </si>
  <si>
    <t>28/06/2005 a 27/12/2005</t>
  </si>
  <si>
    <t>PASTA N</t>
  </si>
  <si>
    <t>681</t>
  </si>
  <si>
    <t>CAPES / UFOP - PROF. HUBERT MATHIAS - LIMNOLOGIA  E BIOGEOQUIMICA DE LAGOS ARTIFICIAIS (BARRAGEM) DO ESTADO DE MINAS GERAIS E DO LESTE DA REPUBLICA FEDERAL DA ALEMANHA</t>
  </si>
  <si>
    <t>3828-2003-0</t>
  </si>
  <si>
    <t>00681</t>
  </si>
  <si>
    <t>termo de concessao de auxilio financeiro</t>
  </si>
  <si>
    <t>682</t>
  </si>
  <si>
    <t>FEOP / UFOP - PROEX - PROGRAMA DE ATENCAO A TERCEIRA IDADE, CURSOS OFICINAS PRATICAS CULTURAIS</t>
  </si>
  <si>
    <t>2691-2003-0</t>
  </si>
  <si>
    <t>00682</t>
  </si>
  <si>
    <t>despacho 005/2003</t>
  </si>
  <si>
    <t>pendente solic. providencia n° 171/2003</t>
  </si>
  <si>
    <t>683</t>
  </si>
  <si>
    <t>CPQRR / FIOCRUZ / UFOP / FEOP - CONVENIO</t>
  </si>
  <si>
    <t>3825-2003-0</t>
  </si>
  <si>
    <t>00683</t>
  </si>
  <si>
    <t>projeto reforma do canil de experimentacao da ufop</t>
  </si>
  <si>
    <t>30/01/2004 a 30/11/2004</t>
  </si>
  <si>
    <t>prestaçao contas pendente FEOP</t>
  </si>
  <si>
    <t>684</t>
  </si>
  <si>
    <t>SEDESE - SECRETARIA DO ESTADO DE DESENVOLVIMENTO SOCIAL E ESPORTES / FEOP - EXECUCAO DE ACOES DE QUALIFICACAO  E REQUALIFICACAO  NO AMBITO DO PLANO DE TRABALHO DE QUALIFICACAO PROFISSIONAL</t>
  </si>
  <si>
    <t>3826-2003-0</t>
  </si>
  <si>
    <t>00684</t>
  </si>
  <si>
    <t xml:space="preserve">oficio gecon nº 95/2003, notificacao </t>
  </si>
  <si>
    <t>685</t>
  </si>
  <si>
    <t xml:space="preserve">FAPEMIG / UFOP - PROF. CLAUDIA APARECIDA MARLIERE DE LIMA,  HERNANI MOTA DE LIMA, ADILSON CURI, </t>
  </si>
  <si>
    <t>3867-2003-0</t>
  </si>
  <si>
    <t>00685</t>
  </si>
  <si>
    <t>resumo informativo</t>
  </si>
  <si>
    <t>686</t>
  </si>
  <si>
    <t>FAPEMIG / UFOP - PROF MYRIAM BAHIA LOPES - ESTRADA EM TEMPO REAL</t>
  </si>
  <si>
    <t>3868-2003-0</t>
  </si>
  <si>
    <t>00686</t>
  </si>
  <si>
    <t>687</t>
  </si>
  <si>
    <t>UFOP / PREFEITURA MUNICIPAL DE MARIANA - PROTOCOLO DE INTENCOES  E CONVENIO  - PROGRAMA MONUMENTA - BID</t>
  </si>
  <si>
    <t>3869-2003-0</t>
  </si>
  <si>
    <t>00687</t>
  </si>
  <si>
    <t>composto por  6 projetos - proex</t>
  </si>
  <si>
    <t>01/10/2003 a 01/10/2008</t>
  </si>
  <si>
    <t>conv. 0006</t>
  </si>
  <si>
    <t>1º  0007</t>
  </si>
  <si>
    <t>2º  0008</t>
  </si>
  <si>
    <t>3º  0009</t>
  </si>
  <si>
    <t>4º  0010</t>
  </si>
  <si>
    <t>ESTA NA PROAD, 30/04/04 AUDITORIA</t>
  </si>
  <si>
    <t>688</t>
  </si>
  <si>
    <t>UFOP / FARMACIA VIVERE / SMSOP - PRODUCAO, CONTROLE DE QUALIDADE E DISPENSACAO DE MEDICAMENTOS MAGISTRAL, DESENVOLVIMENTO DE METODOLOGIA PARA PRESTACAO DE SERVICOS - PROEX</t>
  </si>
  <si>
    <t>3870-2003-0</t>
  </si>
  <si>
    <t>00688</t>
  </si>
  <si>
    <t>prof. Eliana camargo souza</t>
  </si>
  <si>
    <t>689</t>
  </si>
  <si>
    <t>CVRD/UFOP/FG - PROF. JOSE MARGARIDA DA SILVA - PARTICIPACAO DE PROF. AFASTADO EM CONVENIO</t>
  </si>
  <si>
    <t>3880-2003-0</t>
  </si>
  <si>
    <t>00689</t>
  </si>
  <si>
    <t>decimo termo aditivo, despacho016</t>
  </si>
  <si>
    <t>cnpq</t>
  </si>
  <si>
    <t>690</t>
  </si>
  <si>
    <t>CNP / UFOP - TERMO DE CONCESSAO E ACEITACAO DE APOIO AO PROJETO - PROF MARIA TEREZINHA BAHIA, FERNANDO FLECHA ALKIMIM,  CAROLINE  JANETTE SOUZA GOMES</t>
  </si>
  <si>
    <t>3923-2003-0</t>
  </si>
  <si>
    <t>00690</t>
  </si>
  <si>
    <t>CNPQ / UFOP</t>
  </si>
  <si>
    <t xml:space="preserve">termo de concessao </t>
  </si>
  <si>
    <t>691</t>
  </si>
  <si>
    <t xml:space="preserve">FG / GERDAU / UFOP - PROTOCOLO DE INTENCOES </t>
  </si>
  <si>
    <t>2700-2003-0</t>
  </si>
  <si>
    <t>00691</t>
  </si>
  <si>
    <t>01/09/2003 A 01/09/2008</t>
  </si>
  <si>
    <t>692</t>
  </si>
  <si>
    <t>ACURACIA PHARMACEUTICA / UFOP - ESTAGIO</t>
  </si>
  <si>
    <t>2650-2003-0</t>
  </si>
  <si>
    <t>00692</t>
  </si>
  <si>
    <t>04/09/2003 a 04/09/2005</t>
  </si>
  <si>
    <t>693</t>
  </si>
  <si>
    <t>FARMACIA VIVERE HOMEOPATIA - ESTAGIO</t>
  </si>
  <si>
    <t>2689-2003-0</t>
  </si>
  <si>
    <t>00693</t>
  </si>
  <si>
    <t>12/09/2003 A 12/09/2005</t>
  </si>
  <si>
    <t>694</t>
  </si>
  <si>
    <t>UFOP / MECENATO / CAP. RECURSOS PRONAC FEOP / FURNAS,  Nº 02.2235, PARTICIPACAO DE FURNAS NO PATROCINIO NO PROJETO DA ESCOLA DE MINAS - ANTIGO PALACIO DOS GOVERNADORES</t>
  </si>
  <si>
    <t>2699-2003-0</t>
  </si>
  <si>
    <t>00694</t>
  </si>
  <si>
    <t>695</t>
  </si>
  <si>
    <t>UFOP / FG - CONGRESSO IBERO LATINO AMERICANO DE METODOS COMPUTACIONAIS EM ENGENHARIA - CILAMCE 2003</t>
  </si>
  <si>
    <t>2651-2003-0</t>
  </si>
  <si>
    <t>00695</t>
  </si>
  <si>
    <t>cilamce</t>
  </si>
  <si>
    <t>15/07/2003 a 15/12/2003</t>
  </si>
  <si>
    <t>696</t>
  </si>
  <si>
    <t>SOCIEDADE MINEIRA DE CULTURA / PUC-MG / UFOP - PROEX</t>
  </si>
  <si>
    <t>2696-2003-0</t>
  </si>
  <si>
    <t>00696</t>
  </si>
  <si>
    <t>intercambio e cooperacao tecnica e cultural</t>
  </si>
  <si>
    <t>697</t>
  </si>
  <si>
    <t>IRREGULARIDADE NA ARRECADACAO DE RECEITA PUBLICA - PROCURADORIA JURIDICA - IRREGULARIDADE DAS CONTAS DO DEEFI</t>
  </si>
  <si>
    <t>1382-2003-0</t>
  </si>
  <si>
    <t>00697</t>
  </si>
  <si>
    <t>oficio pgf.pju.ufop.i. 128/2003</t>
  </si>
  <si>
    <t>pendente despacho pju</t>
  </si>
  <si>
    <t>esta na pju 30/10/2003</t>
  </si>
  <si>
    <t>estagioE1</t>
  </si>
  <si>
    <t>698</t>
  </si>
  <si>
    <t>ESCRITORIO DE ADVOCACIA DIMAS MELO E ALVES DE LIMA ADVOGADOS ASSOCIADOS / UFOP</t>
  </si>
  <si>
    <t>4060-2003-0</t>
  </si>
  <si>
    <t>00698</t>
  </si>
  <si>
    <t>estagio direito</t>
  </si>
  <si>
    <t>23/06/2003 a 23/09/2008</t>
  </si>
  <si>
    <t>699</t>
  </si>
  <si>
    <t>L'UNIVERSITE DE VALENC - FRANCA  / UFOP</t>
  </si>
  <si>
    <t>4091-2003-0</t>
  </si>
  <si>
    <t>00699</t>
  </si>
  <si>
    <t>700</t>
  </si>
  <si>
    <t>UFOP / FEOP / CONSULADO DE PORTUGUAL  EM BELO HORIZONTE</t>
  </si>
  <si>
    <t>2124-2003-0</t>
  </si>
  <si>
    <t>00700</t>
  </si>
  <si>
    <t>realizacao na cidade de ouro preto um evento comemorativo  do 29 º aniversario  da Resolucao  de 25 de abril de 1974 em portugual</t>
  </si>
  <si>
    <t>25/04/2003 a 25/04/2008</t>
  </si>
  <si>
    <t>701</t>
  </si>
  <si>
    <t>CENTRAL DE ESTAGIO AGENTE DE INTEGRACAO / UFOP</t>
  </si>
  <si>
    <t>4171-2003-0</t>
  </si>
  <si>
    <t>00701</t>
  </si>
  <si>
    <t>02/02/2004 a 02/02/2009</t>
  </si>
  <si>
    <t>702</t>
  </si>
  <si>
    <t>MUNICIPIO DE ARACUAI / UFOP / FEOP</t>
  </si>
  <si>
    <t>4138-2003-0</t>
  </si>
  <si>
    <t>00702</t>
  </si>
  <si>
    <t>projeto lagoao construcao agroecologica</t>
  </si>
  <si>
    <t>703</t>
  </si>
  <si>
    <t>FAPEMIG / UFOP / FG  QUARTZITO OURO PRETO - PROF. WILSON TRIGUEIRO DE SOUSA</t>
  </si>
  <si>
    <t>4280-2003-0</t>
  </si>
  <si>
    <t>00703</t>
  </si>
  <si>
    <t>EDT-1433/03</t>
  </si>
  <si>
    <t>25/11/2003 a 25/11/2005</t>
  </si>
  <si>
    <t>704</t>
  </si>
  <si>
    <t>CREA / UFOP - COOPERACAO MUTUA DO SISTEMA CONFEA /CREAS - PROF.  JAQUELINE</t>
  </si>
  <si>
    <t>4366-2003-0</t>
  </si>
  <si>
    <t>00704</t>
  </si>
  <si>
    <t>aperfeicoamento tecnico e cultural das profissoes regulamentadas afetas as fiscalizacao dos sistema confea</t>
  </si>
  <si>
    <t>13/10/2003 a 31/12/2003</t>
  </si>
  <si>
    <t>PASTA  N</t>
  </si>
  <si>
    <t>705</t>
  </si>
  <si>
    <t>NEC / PROEX / UFOP - PEDIDO DE PRORROGACAO DE PORTARIA Nº 344 DE 11/10/2002</t>
  </si>
  <si>
    <t>3655-2003-0</t>
  </si>
  <si>
    <t>00705</t>
  </si>
  <si>
    <t>oficio nec 033/2003</t>
  </si>
  <si>
    <t>706</t>
  </si>
  <si>
    <t>PROCURADORIA JURIDICA  - VEICULOS COMODATOS COM A FEOP</t>
  </si>
  <si>
    <t>1352-2003-0</t>
  </si>
  <si>
    <t>00706</t>
  </si>
  <si>
    <t>copia xerox dos documentos</t>
  </si>
  <si>
    <t>aguard. Despacho pgf /pju/ufop</t>
  </si>
  <si>
    <t>707</t>
  </si>
  <si>
    <t>PREFEITURA MUNICIPAL DE MARIANA / UFOP  - ARQUIDIOCESE DE MARIANA - APENSADO AO PROCESSO Nº 3083-2001-0 ARQUIDIOCESE DE MARIANA</t>
  </si>
  <si>
    <t>4327-2003-0</t>
  </si>
  <si>
    <t>00707</t>
  </si>
  <si>
    <t>contrato de cessao de uso  situado a rua conego amando s/n antigo palacio dos bispos bairro são jose mariana</t>
  </si>
  <si>
    <t>ver proc. 3083-2001</t>
  </si>
  <si>
    <t>esta na PJU 28/09/04</t>
  </si>
  <si>
    <t>prest. serv.</t>
  </si>
  <si>
    <t>708</t>
  </si>
  <si>
    <t>FG/UFOP - CONTRATO DE PRESTACAO DE SERVICO - PROF. MARIA SILVIA CARVALHO BARBOSA -  METODOS POT. APLICADOS NO RIFTES DA BACIAS DO NORTE DO BRASIL</t>
  </si>
  <si>
    <t>2698-2003-0</t>
  </si>
  <si>
    <t>00708</t>
  </si>
  <si>
    <t>metodos potenciais</t>
  </si>
  <si>
    <t>01/09/2003 a 31/08/2005</t>
  </si>
  <si>
    <t>709</t>
  </si>
  <si>
    <t>FG/UFOP - CONTRATO DE PRESTACAO DE SERVICO - PROF. ANGELICA F. DRUMMOND C. VARAJAO - ESTUDO GEOQUIMICO DE ROCHAS GERADORAS NAS BACIAS DO NORTE DO BRASIL</t>
  </si>
  <si>
    <t>2697-2003-0</t>
  </si>
  <si>
    <t>00709</t>
  </si>
  <si>
    <t>norte do brasil</t>
  </si>
  <si>
    <t>710</t>
  </si>
  <si>
    <t>CVRD / UFOP / FG - LIBERACAO DO RECURSOS - INVESTIGACAO GEOTECNICA  DE SISTEMAS DE CONTROLE DE REJEITOS</t>
  </si>
  <si>
    <t>2036-2003-0</t>
  </si>
  <si>
    <t>00710</t>
  </si>
  <si>
    <t>referente ao oitavo convenio do prof.  Romero cesar gomes</t>
  </si>
  <si>
    <t>termo de encerramento</t>
  </si>
  <si>
    <t>ESTAGIOS</t>
  </si>
  <si>
    <t>PLHARLAB INDUSTRIA FARMACEUTICA / UFOP</t>
  </si>
  <si>
    <t>COMPANHIA SIDERURGICA NACIONAL</t>
  </si>
  <si>
    <t>OBS.: TODOS OS PROCESSOS REFERENTES A ESTAGIOS FORAM TRANSFERIDOS PARA A COORD. ESTAGIO/PROGRAD</t>
  </si>
  <si>
    <t>PRESTACAO   DE SERVICOS</t>
  </si>
  <si>
    <t>internacional prestacao de serviços</t>
  </si>
  <si>
    <t>MARCIO ANTONIO MOREIRA GALVAO - HOSPITAL MONSENHOR HORTA - PRESTACAO DE SERVICOS - SOCIEDADE BENEFICIENTE SÃO CAMILO</t>
  </si>
  <si>
    <t>UFOP / FGX - PROF. PAULO SANTOS ASSIS -  ESTUDO DE APROVEITAMENTO DE RESIDUO DA PRODUCAO  DE ALUMINIO SECUNDARIO  NA SIDERURGIA</t>
  </si>
  <si>
    <t>CAIXA ECONOMICA FEDERAL / UFOP</t>
  </si>
  <si>
    <t>2694-2003-0</t>
  </si>
  <si>
    <t>00873</t>
  </si>
  <si>
    <t xml:space="preserve">FAPEMIG    </t>
  </si>
  <si>
    <t xml:space="preserve">FAPEMIG / UFMG / UFOP / FUNED / CETEC - PROPOSTA DE CRIACAO DE REDE DE PESQUISA EM NANOBIOTECNOLOGIA </t>
  </si>
  <si>
    <t>1uberaba919-97-78</t>
  </si>
  <si>
    <t>prestação de contas F.G.</t>
  </si>
  <si>
    <t>pasta  graduaçao</t>
  </si>
  <si>
    <t>FINEP / FEOP - GEOSIDERURGIA , INTEGRACAO ENTRE MINERIO DE FERRO, DO ACO, E MEIO AMBIENTE</t>
  </si>
  <si>
    <t>SALVADOR AUDITORIA</t>
  </si>
  <si>
    <t>prestação de contas FEOP</t>
  </si>
  <si>
    <t xml:space="preserve">SISBIN / FEOP / UFOP - PRESTACAO DE CONTAS </t>
  </si>
  <si>
    <t>pasta azul</t>
  </si>
  <si>
    <t>UFV / UFOP / FG - UNIVERSIDADE FEDERAL DE VIÇOSA -CONVENIO DE COOPERACAO ENSINO E PESQUISA</t>
  </si>
  <si>
    <t>UFOP -  DCBI / FEOP / ALCAN - IMFLUENCIA DOS RESIDUOS URBANOS NOS MANACIAIS DE OURO PRETO</t>
  </si>
  <si>
    <t xml:space="preserve">UNIVERSIDADE FEDERAL DE OURO PRETO - UFOP / UNIVERSIDADE FEDERAL DE SÃO JOAO DEL REI / UNIVERSIDADE FEDERAL DE VICOSA </t>
  </si>
  <si>
    <t>ENTREGUE A PROAD</t>
  </si>
  <si>
    <t xml:space="preserve">TRANSFERENCIA DE BENS PATRIMONIAIS- ADQUIRIDOS COM RECURSOS DO CONVENIO UOFP/FEOP IMPLANTACAO DO CENTRO DE ARTES E CONVENCOES </t>
  </si>
  <si>
    <t>CONVENIOS /SERVIDORES / UFOP</t>
  </si>
  <si>
    <t>EMENDAS  PARLAMENTARES</t>
  </si>
  <si>
    <t>PROEX / UFOP / FEOP - ESPECIALIZACAO ENSINO DE ASTRONOMIA ADITIVO AO CONVENIO 3878-2002</t>
  </si>
  <si>
    <t>PASTA ANTT</t>
  </si>
  <si>
    <t>prestacao de contas fg</t>
  </si>
  <si>
    <t>711</t>
  </si>
  <si>
    <t>FG/ XXIV  CILAMCE  / UFOP - RELATORIO DE MOVIMENTACAO FINANCEIRA</t>
  </si>
  <si>
    <t>4590-2003-0</t>
  </si>
  <si>
    <t>00711</t>
  </si>
  <si>
    <t>conta nº 10.121-4</t>
  </si>
  <si>
    <t>712</t>
  </si>
  <si>
    <t>FG / POS - FILOSOFIA / UFOP - RELATORIO DE MOVIMENTACAO FINANCEIRA</t>
  </si>
  <si>
    <t>4589-2003-0</t>
  </si>
  <si>
    <t>00712</t>
  </si>
  <si>
    <t>conta nº 10.304-7</t>
  </si>
  <si>
    <t>713</t>
  </si>
  <si>
    <t>FG / NVMM / UFOP - RELATORIO DE MOVIMENTACAO FINANCEIRA</t>
  </si>
  <si>
    <t>4197-2003-0</t>
  </si>
  <si>
    <t>00713</t>
  </si>
  <si>
    <t>conta nº 6.802-0</t>
  </si>
  <si>
    <t>714</t>
  </si>
  <si>
    <t>FEOP / UFOP / FARMACIA ESCOLA -  RELATORIO DE MOVIMENTACAO FINANCEIRA</t>
  </si>
  <si>
    <t>2070-2003-0</t>
  </si>
  <si>
    <t>00714</t>
  </si>
  <si>
    <t>conta nº 500.101-9</t>
  </si>
  <si>
    <t>715</t>
  </si>
  <si>
    <t>DEPARTAMENTO DE HISTORIA / UFOP / FEOP - RELATORIO DE MOVIMENTACAO FINANCEIRA</t>
  </si>
  <si>
    <t>2123-2003-0</t>
  </si>
  <si>
    <t>00715</t>
  </si>
  <si>
    <t>conta nº 500.131-0</t>
  </si>
  <si>
    <t>716</t>
  </si>
  <si>
    <t>IBCA / UFOP / PROEX - OFERECIMENTO DE CURSO DE EXTENSAO  PELA CONTRATANTES</t>
  </si>
  <si>
    <t>2224-2003-0</t>
  </si>
  <si>
    <t>00716</t>
  </si>
  <si>
    <t>instituto brasil china de acupuntura</t>
  </si>
  <si>
    <t>pasta azul g</t>
  </si>
  <si>
    <t>717</t>
  </si>
  <si>
    <t>UFMG/UFOP/UFV/UFLA/CETEC-MG/EPAMIG/FUNDAC-BH/LABM/SISTEMA AMPAQ/SECTES-MG- PROTOCOLO  DE COOPERACAO IMPLANTACAO REDE MINEIRA DE TECNOLOGIA DE CACHACA</t>
  </si>
  <si>
    <t>2487-2003-0</t>
  </si>
  <si>
    <t>00717</t>
  </si>
  <si>
    <t>implantacao da rede mineira de tecnologia de cachaca</t>
  </si>
  <si>
    <t>16/12/2003 a 16/12/2006</t>
  </si>
  <si>
    <t>718</t>
  </si>
  <si>
    <t xml:space="preserve">FUNDACAO HEMOMINAS / UFOP </t>
  </si>
  <si>
    <t>77-2004-0</t>
  </si>
  <si>
    <t>00718</t>
  </si>
  <si>
    <t>30/01/2004 a  30/01/2009</t>
  </si>
  <si>
    <t>719</t>
  </si>
  <si>
    <t>SEE-MG/SECT-MG/UFOP/FG - PROEP / CAPES</t>
  </si>
  <si>
    <t>76-2004-0</t>
  </si>
  <si>
    <t>00719</t>
  </si>
  <si>
    <t>22/10/2003 a 22/11/2003</t>
  </si>
  <si>
    <t>720</t>
  </si>
  <si>
    <t>ESCOLA DE FARMACIA / UFOP  - PEDIDO DE TERMO ADITIVO</t>
  </si>
  <si>
    <t>54-2004-0</t>
  </si>
  <si>
    <t>00720</t>
  </si>
  <si>
    <t>apensado ao processo nº 2070-2003-0 da conta nº 500.101-9</t>
  </si>
  <si>
    <t>ver proc. 2070-2003</t>
  </si>
  <si>
    <t>721</t>
  </si>
  <si>
    <t>RIO PARACATU  MINERACAO / UFOP</t>
  </si>
  <si>
    <t>156-2004-0</t>
  </si>
  <si>
    <t>00721</t>
  </si>
  <si>
    <t>estagio mineracao</t>
  </si>
  <si>
    <t>30/01/2008 a 30/01/2013, renovaçao automatica</t>
  </si>
  <si>
    <t>863</t>
  </si>
  <si>
    <t>722</t>
  </si>
  <si>
    <t>FUNDACAO GORCEIX / UFOP - PROF. PAULO DE SANTOS ASSIS - ESTUDO DE INJECAO E CARVAO EM FORNOS DE PELOTIZACAO</t>
  </si>
  <si>
    <t>4883-2003-0</t>
  </si>
  <si>
    <t>00722</t>
  </si>
  <si>
    <t>prestacao de servicos fg</t>
  </si>
  <si>
    <t>01/01/2003 a 31/07/2004</t>
  </si>
  <si>
    <t>723</t>
  </si>
  <si>
    <t>FG / UFOP - PROF. LEONARDO BARBOSA GODEFROID - ENSAIOS DE TENACIDADE  A FRATURA E PRORROGACAO DE TRINCA DE FADIGA</t>
  </si>
  <si>
    <t>79-2004-0</t>
  </si>
  <si>
    <t>00723</t>
  </si>
  <si>
    <t>01/01/2004 a  31/07/2004</t>
  </si>
  <si>
    <t xml:space="preserve">pasta azul f </t>
  </si>
  <si>
    <t>724</t>
  </si>
  <si>
    <t>UFOP - FEOP - GERENCIAMENTO DE FUNDOS ESPECIAIS DAS CONTAS</t>
  </si>
  <si>
    <t>426-2004-0</t>
  </si>
  <si>
    <t>00724</t>
  </si>
  <si>
    <t>gerenciamento de fundos - esta apensado ao processo nº 1194-2003-0 (579)</t>
  </si>
  <si>
    <t>minuta do 2º termo aditivo</t>
  </si>
  <si>
    <t>na DOF</t>
  </si>
  <si>
    <t>725</t>
  </si>
  <si>
    <t xml:space="preserve">UFOP / CNPQ - PROF MARIA PAULA DELICIO </t>
  </si>
  <si>
    <t>425-2004-0</t>
  </si>
  <si>
    <t>00725</t>
  </si>
  <si>
    <t>criacao de ambientes didaticos - 20.000,00</t>
  </si>
  <si>
    <t>02/02/2004 a 02/08/2006</t>
  </si>
  <si>
    <t>726</t>
  </si>
  <si>
    <t>UFOP /CNPQ - PROF. ANTONIO LUCIANO GANDINI,  VALDIR COSTA E SILVA - DESENVOLVIMENTO PARA A OTIMACAO DOS DESMONTES DE ROCHA</t>
  </si>
  <si>
    <t>424-2004-0</t>
  </si>
  <si>
    <t>00726</t>
  </si>
  <si>
    <t>criacao de kits para o ensino de ciencias  15.000,00</t>
  </si>
  <si>
    <t>11/12/2003 A 11/12/2005</t>
  </si>
  <si>
    <t>727</t>
  </si>
  <si>
    <t>UFOP / FAPEMIG - PROF. RENATO VENANCIO - TROPEIROS E RANCHOS DA ESTRADA REAL:  RECONSTITUICAO DA CULTURA MATERIAL  A PARTIR DE INVENTARIOS POST-MORTEM 1725 - 1820</t>
  </si>
  <si>
    <t>496-2004-0</t>
  </si>
  <si>
    <t>00727</t>
  </si>
  <si>
    <t>EDT-1816-03</t>
  </si>
  <si>
    <t>01/12/2003 A 01/12/2004</t>
  </si>
  <si>
    <t>728</t>
  </si>
  <si>
    <t>DEPARTAMENTO DE AGUA E ENERGIA ELETRICA - DAEE / DIRETORIA DA BACIA DO MEDIO  TIETE BMT</t>
  </si>
  <si>
    <t>205-2004-0</t>
  </si>
  <si>
    <t>00728</t>
  </si>
  <si>
    <t>estagio - e.m.</t>
  </si>
  <si>
    <t>27/02/2004 a 27/02/2008</t>
  </si>
  <si>
    <t>pasta azul j</t>
  </si>
  <si>
    <t>729</t>
  </si>
  <si>
    <t>EDINA SETSUKO HOJO - TERMO DE ADESAO - SERVICO VOLUNTARIO</t>
  </si>
  <si>
    <t>436-2004-0</t>
  </si>
  <si>
    <t>00729</t>
  </si>
  <si>
    <t>trabalho voluntario</t>
  </si>
  <si>
    <t>11/02/2004 A 11/02/2006</t>
  </si>
  <si>
    <t>esta na PROAD - Solicitacao de prov. 0024/2004</t>
  </si>
  <si>
    <t>730</t>
  </si>
  <si>
    <t>MARIA DO CARMO CARDOSO RODRIGUES - TERMO DE ADESAO  - SERVICO VOLUNTARIO</t>
  </si>
  <si>
    <t>533-2004-0</t>
  </si>
  <si>
    <t>00730</t>
  </si>
  <si>
    <t>08/03/2004 A 08/03/2006</t>
  </si>
  <si>
    <t>esta na PROAD - Solicitacao de prov. 0024/2005</t>
  </si>
  <si>
    <t>731</t>
  </si>
  <si>
    <t>REGAR OURO PRETO- REDE DE GENERO E GERACAO OURO PRETO</t>
  </si>
  <si>
    <t>489-2003-0</t>
  </si>
  <si>
    <t>00731</t>
  </si>
  <si>
    <t>08/03/2004 a 08/03/2009</t>
  </si>
  <si>
    <t>732</t>
  </si>
  <si>
    <t>FUNDACAO ITAJUBA / FEOP / UFOP</t>
  </si>
  <si>
    <t>1054-2004-0</t>
  </si>
  <si>
    <t>00732</t>
  </si>
  <si>
    <t>conta nº 500.143-4</t>
  </si>
  <si>
    <t>733</t>
  </si>
  <si>
    <t>FG - CURSO DE LOGISTICA EMPRESARIAL / UFOP</t>
  </si>
  <si>
    <t>1055-2004</t>
  </si>
  <si>
    <t>00733</t>
  </si>
  <si>
    <t>conta nº 9.668-7</t>
  </si>
  <si>
    <t>734</t>
  </si>
  <si>
    <t>UFOP/SAMARCO MINERAÇAO S.A.</t>
  </si>
  <si>
    <t>492-2004-0</t>
  </si>
  <si>
    <t>00734</t>
  </si>
  <si>
    <t>pedido de privilegio da invençao: processo p/analise descritiva das fases presentes em concentrados de minerio de ferro</t>
  </si>
  <si>
    <t>30/12/2004 A 31/12/2009</t>
  </si>
  <si>
    <t>735</t>
  </si>
  <si>
    <t>UFMG / UFOP - USO DE  DIREITO DE PATENTES E PROTOCOLO (apensados proc. 2783-2002 e 3776-97-93)</t>
  </si>
  <si>
    <t>1122-2004-0</t>
  </si>
  <si>
    <t>00735</t>
  </si>
  <si>
    <t>uso de patentes, protocolo e estagio</t>
  </si>
  <si>
    <t>14/08/2002 a 12/08/2006</t>
  </si>
  <si>
    <t>736</t>
  </si>
  <si>
    <t>UFOP / FEOP - CURSO LIVRE DE MUSICA  - PROF. WILSON PEREIRA - CONTA Nº 500.175-2</t>
  </si>
  <si>
    <t>1237-2004-0</t>
  </si>
  <si>
    <t>00736</t>
  </si>
  <si>
    <t>apensado ao processo nº 2122-2004-0</t>
  </si>
  <si>
    <t>ver proc. 2122-2004</t>
  </si>
  <si>
    <t>pasta de graduacao</t>
  </si>
  <si>
    <t>737</t>
  </si>
  <si>
    <t>UFOP / FEOP - CONTRATO OFERECIMENTO CURSO ESPECIALIZAÇÃO - IFAC</t>
  </si>
  <si>
    <t>1120-2004-0</t>
  </si>
  <si>
    <t>00737</t>
  </si>
  <si>
    <t>curso pos-graduaçao lato sensu em cultura e arte barroca</t>
  </si>
  <si>
    <t>1º/8/2010 a 31/12/2011</t>
  </si>
  <si>
    <t>DOU, 17/12/2009</t>
  </si>
  <si>
    <t>738</t>
  </si>
  <si>
    <t>FEOP / UFOP / CINE VILA RICA - EXECUCAO DE OBRAS NO CINE VILA RICA</t>
  </si>
  <si>
    <t>495-2004-0</t>
  </si>
  <si>
    <t>00738</t>
  </si>
  <si>
    <t>Engº Luiz Carlos Piva - conta nº 500.147-7</t>
  </si>
  <si>
    <t>739</t>
  </si>
  <si>
    <t>PROGRAD / UFOP- CONSULTA SOBRE TERMO DE  COMPROMISSO DE ESTAGIO</t>
  </si>
  <si>
    <t>1049-2004-0</t>
  </si>
  <si>
    <t>00739</t>
  </si>
  <si>
    <t>memorando prograd nº 001/2004</t>
  </si>
  <si>
    <t>pendente  despacho</t>
  </si>
  <si>
    <t>esta na pju 06/04/2004</t>
  </si>
  <si>
    <t>pasta azul T</t>
  </si>
  <si>
    <t>740</t>
  </si>
  <si>
    <t>FUNDACAO GORCEIX / UFOP - PARTICIPACAO DO PROFESSOR NA COORDENACAO DO CURSOS</t>
  </si>
  <si>
    <t>1119-2004-0</t>
  </si>
  <si>
    <t>00740</t>
  </si>
  <si>
    <t xml:space="preserve">prof. Fernando Gabriel </t>
  </si>
  <si>
    <t>29/04/2004 a 30/04/2005</t>
  </si>
  <si>
    <t>741</t>
  </si>
  <si>
    <t>PETROBRAS / UFOP / FEOP (CONVENIO 0050.0018931.06.4)</t>
  </si>
  <si>
    <t>1205-2004-0</t>
  </si>
  <si>
    <t>00741</t>
  </si>
  <si>
    <t>convenio transferencia de recursos para atividades academicas e laboratoriais da escola de minas, no campus da UFOP</t>
  </si>
  <si>
    <t>18/11/2006 A 15/02/2007</t>
  </si>
  <si>
    <t>324/537</t>
  </si>
  <si>
    <t>pasta t</t>
  </si>
  <si>
    <t>742</t>
  </si>
  <si>
    <t>VICE DIRETOR DO IFAC / UFOP - GERENCIAMENTO  DO CINE VILA RICA</t>
  </si>
  <si>
    <t>1027-2004-0</t>
  </si>
  <si>
    <t>00742</t>
  </si>
  <si>
    <t>prof. Gilson Moraes Motta</t>
  </si>
  <si>
    <t>pendente elab. de convenio</t>
  </si>
  <si>
    <t>743</t>
  </si>
  <si>
    <t>CIMED  INDUSTRIA  DE MEDICAMENTOS  LTDA / UFOP</t>
  </si>
  <si>
    <t>1255-2004-0</t>
  </si>
  <si>
    <t>00743</t>
  </si>
  <si>
    <t>05/01/2004 a 05/01/2009</t>
  </si>
  <si>
    <t>744</t>
  </si>
  <si>
    <t>PETROBRAS / UFOP / - ESTAGIO PARA ESTUDANTE DA UFOP</t>
  </si>
  <si>
    <t>423-2004-0</t>
  </si>
  <si>
    <t>00744</t>
  </si>
  <si>
    <t>estagio  degeo</t>
  </si>
  <si>
    <t>07/01/2004 a 07/01/2008</t>
  </si>
  <si>
    <t>PASTA AZUL Q</t>
  </si>
  <si>
    <t>745</t>
  </si>
  <si>
    <t>ASSOCIACAO DE AMIGOS DA CULTURA DE OURO BRANCO-AACOB / DEART / UFOP</t>
  </si>
  <si>
    <t>1349-2004-0</t>
  </si>
  <si>
    <t>00745</t>
  </si>
  <si>
    <t>cursos de teatro p/alunos rede publica de Ouro Branco, monitorado por alunos-estagiarios da UFOP</t>
  </si>
  <si>
    <t>15/09/2006 a 15/09/2007</t>
  </si>
  <si>
    <t>444</t>
  </si>
  <si>
    <t>746</t>
  </si>
  <si>
    <t>FEOP / UFOP / NEAD - RELATORIO DE  PENDENCIAS PREFEITURAS / NEAD</t>
  </si>
  <si>
    <t>1121-2004-0</t>
  </si>
  <si>
    <t>00746</t>
  </si>
  <si>
    <t>pendencia prefeitura nead</t>
  </si>
  <si>
    <t>relatorio</t>
  </si>
  <si>
    <t>esta com salvador</t>
  </si>
  <si>
    <t>747</t>
  </si>
  <si>
    <t xml:space="preserve">UFOP / FEOP - FESTIVAL DE INVERNO DE OURO PRETO - CONTRATO PARA  ATIVIDADES DO FORUM DAS ARTES </t>
  </si>
  <si>
    <t>766-2004-0</t>
  </si>
  <si>
    <t>00747</t>
  </si>
  <si>
    <t>forum das artes - festival de inverno</t>
  </si>
  <si>
    <t>12/07/2004 A 02/08/2004</t>
  </si>
  <si>
    <t>748</t>
  </si>
  <si>
    <t>UFOP / FUNDACAO EDUCACIONAL DONA ALBERTINA</t>
  </si>
  <si>
    <t>3974-2002-0</t>
  </si>
  <si>
    <t>00748</t>
  </si>
  <si>
    <t>esta com rosangela solicita. Prov.76/04</t>
  </si>
  <si>
    <t>749</t>
  </si>
  <si>
    <t>UFOP / FEOP - XIII CURSO DE ESPECIALIZACAO  LATO SENSU EM CULTURA E ARTE BARROCA</t>
  </si>
  <si>
    <t>1499-2004-0</t>
  </si>
  <si>
    <t>00749</t>
  </si>
  <si>
    <t>movimentacao financeira conta nº 500.176-0</t>
  </si>
  <si>
    <t>750</t>
  </si>
  <si>
    <t>UFOP / UNIVERSIDADE FEDERAL DE CAMPINAS - UNICAMP, COM A INTERVENIENCIA DA FUNDACAO DE DESENVOLVIMENTO DA UNICAMP</t>
  </si>
  <si>
    <t>421-2003-0</t>
  </si>
  <si>
    <t>00750</t>
  </si>
  <si>
    <t>cooperacao e intercambio cientifico e tecnologico</t>
  </si>
  <si>
    <t>05/11/2002 a  05/11/2007</t>
  </si>
  <si>
    <t>PASTA FINEP</t>
  </si>
  <si>
    <t>751</t>
  </si>
  <si>
    <t xml:space="preserve">FINEP / UFOP - 1919/03 - CONVENIO Nº 01.04.0067.00 </t>
  </si>
  <si>
    <t>1577-2004-0</t>
  </si>
  <si>
    <t>00751</t>
  </si>
  <si>
    <t>novo laboratorio de estruturas construcao e transferencia</t>
  </si>
  <si>
    <t>15/03/2004 a 15/03/2006</t>
  </si>
  <si>
    <t>752</t>
  </si>
  <si>
    <t>FAPEMIG / UFOP - PROGRAMA DE BOLSA INICIACAO CIENTIFICA BIC-JUNIOR - CONVENIO Nº 10.106/07</t>
  </si>
  <si>
    <t>980-2004-0</t>
  </si>
  <si>
    <t>00752</t>
  </si>
  <si>
    <t>pagamento quota de bolsas de BIC-JUNIOR</t>
  </si>
  <si>
    <t>01/07/2007 a 28/02/2011</t>
  </si>
  <si>
    <t>prefeituras</t>
  </si>
  <si>
    <t>753</t>
  </si>
  <si>
    <t xml:space="preserve">FEOP / UFOP / DIOGO DE VASCONCELOS </t>
  </si>
  <si>
    <t>1480-2004-0</t>
  </si>
  <si>
    <t>00753</t>
  </si>
  <si>
    <t>programa de apoio a educacao basica a distancia - PROBASE</t>
  </si>
  <si>
    <t>30/01/2004 a 30/01/2005</t>
  </si>
  <si>
    <t>754</t>
  </si>
  <si>
    <t>FEOP / UFOP / MUNICIPIO DE ACAIACA</t>
  </si>
  <si>
    <t>1482-2004-0</t>
  </si>
  <si>
    <t>00754</t>
  </si>
  <si>
    <t>15/06/2005 a 15/06/2006</t>
  </si>
  <si>
    <t>221</t>
  </si>
  <si>
    <t>755</t>
  </si>
  <si>
    <t>FEOP / UFOP / MUNICIPIO DE MARIANA</t>
  </si>
  <si>
    <t>1481-2004-0</t>
  </si>
  <si>
    <t>00755</t>
  </si>
  <si>
    <t>02/02/2004 A 02/02/2005</t>
  </si>
  <si>
    <t>756</t>
  </si>
  <si>
    <t xml:space="preserve">AMSTERDAM SAUER / UFOP - CONVENIO </t>
  </si>
  <si>
    <t>988-2004-0</t>
  </si>
  <si>
    <t>00756</t>
  </si>
  <si>
    <t xml:space="preserve"> EXPOSIÇAO DE PEDRAS E MINERAIS NA SUA MELHOR EXPRESSAO  DA JOALHERIA  BRASILEIRA DE ALTA QUALIDADE.</t>
  </si>
  <si>
    <t>28/04/2006 a 29/04/2007</t>
  </si>
  <si>
    <t>167/432</t>
  </si>
  <si>
    <t>757</t>
  </si>
  <si>
    <t>FG / UFOP - PROF.  VERSIANE ALBIS LEAO - CARACTERIZACAO DE POROSIDADE DE PELLET FEED E/OU MINERIO DE FERRO VIA METODO DE ABSORCAO DE NITROGENIO</t>
  </si>
  <si>
    <t>1350-2004-0</t>
  </si>
  <si>
    <t>00757</t>
  </si>
  <si>
    <t>formulario nº 226</t>
  </si>
  <si>
    <t>01/03/2004 a 28/02/2005</t>
  </si>
  <si>
    <t>758</t>
  </si>
  <si>
    <t>FG / UFOP  - PROF. VERSIANI ALBIS LEAO - ESTUDOS DA BIOLIXIVIACAO DE MINERIO DE ZINCO COM ACIDITHIOBACILLUS EM SISTEMA CONTINUO</t>
  </si>
  <si>
    <t>1579-2004-0</t>
  </si>
  <si>
    <t>00758</t>
  </si>
  <si>
    <t>formulario nº 234</t>
  </si>
  <si>
    <t>01/03/2004 a 01/10/2004</t>
  </si>
  <si>
    <t>759</t>
  </si>
  <si>
    <t>FG/UFOP - PROF. VERSIANI ALBIS LEAO - REMOCAO DE IONS METALICOS DE EFLUENTES  DA INDUSTRIA DO ZINCO COM RESINAS  DE TROCA IONICAS</t>
  </si>
  <si>
    <t>1578-2004-0</t>
  </si>
  <si>
    <t>00759</t>
  </si>
  <si>
    <t>formulario nº 235</t>
  </si>
  <si>
    <t>01/04/2004 A 01/08/2004</t>
  </si>
  <si>
    <t>760</t>
  </si>
  <si>
    <t>FINEP / UFOP / FEOP - INFORMATIZACAO DO POLO A DISTANCIA  DE TOCANTIS - MG</t>
  </si>
  <si>
    <t>1857-2004-0</t>
  </si>
  <si>
    <t>00760</t>
  </si>
  <si>
    <t>CEAD - NEAD - POLO TOCANTIS</t>
  </si>
  <si>
    <t>10/05/2004 A 10/05/2005</t>
  </si>
  <si>
    <t>761</t>
  </si>
  <si>
    <t>FINEP / UFOP / FEOP - INFORMATIZACAO DO POLO A DISTANCIA  DE TIMOTEO - MG</t>
  </si>
  <si>
    <t>1855-2004-0</t>
  </si>
  <si>
    <t>00761</t>
  </si>
  <si>
    <t>CEAD - NEAD - POLO TIMOTEO</t>
  </si>
  <si>
    <t>762</t>
  </si>
  <si>
    <t>SERVICO DE APOIO PROPRIEDADE INTELECTUAL  - PROPP - SOLICITACAO DE ANALISE PROPP/UFOP - OF. SEPI / PROPP/UFOP 016</t>
  </si>
  <si>
    <t>4231-2003-0</t>
  </si>
  <si>
    <t>00762</t>
  </si>
  <si>
    <t>OFICIO PROPP 195/2003, OF. GECON 137, OF. DPGF Nº 033/2004</t>
  </si>
  <si>
    <t>18/05/2004 A 18/05/2004</t>
  </si>
  <si>
    <t>763</t>
  </si>
  <si>
    <t>FADEPE / UFOP / FEOP - CAED - SIMAVE 2003 - APLICACAO DOS TESTES DE AVALIACAO DO RENDIMENTO ESCOLAR DOS ALUNOS DE 4 E 8 SERIE DA REDE MUNICIPAL DE ENSINO DA SUPERINTENDENCIA  CORRESPONDENTE</t>
  </si>
  <si>
    <t>494-2004-0</t>
  </si>
  <si>
    <t>00763</t>
  </si>
  <si>
    <t>PROVA DE MATEMATICA</t>
  </si>
  <si>
    <t>15/10/2003 A 15/10/2004</t>
  </si>
  <si>
    <t>764</t>
  </si>
  <si>
    <t xml:space="preserve">ACO - UFOP - ASSOCIACAO DO CIRCUITO DO OURO - PROTOCOLO DE INTENCOES </t>
  </si>
  <si>
    <t>1952-2004-0</t>
  </si>
  <si>
    <t>00764</t>
  </si>
  <si>
    <t>05/05/2004 a 05/05/2009</t>
  </si>
  <si>
    <t>765</t>
  </si>
  <si>
    <t>FINEP / UFOP / FEOP - INFORMATIZACAO DO POLO A DISTANCIA  JEQUERI</t>
  </si>
  <si>
    <t>1978-2004-0</t>
  </si>
  <si>
    <t>00765</t>
  </si>
  <si>
    <t>CEAD - NEAD - POLO JEQUERI</t>
  </si>
  <si>
    <t>14/05/2004 A 14/05/2005</t>
  </si>
  <si>
    <t>766</t>
  </si>
  <si>
    <t>FINEP / UFOP / FEOP - INFORMATIZACAO DO POLO A DISTANCIA  DE OURO PRETO</t>
  </si>
  <si>
    <t>1977-2004-0</t>
  </si>
  <si>
    <t>00766</t>
  </si>
  <si>
    <t>CEAD - NEAD - POLO OURO PRETO</t>
  </si>
  <si>
    <t>767</t>
  </si>
  <si>
    <t>FG / UFOP - RELATORIO DE ATIVIDADES EXERCICIO 2003</t>
  </si>
  <si>
    <t>2051-2004-0</t>
  </si>
  <si>
    <t>00767</t>
  </si>
  <si>
    <t>01/01/2003 a 01/12/2003</t>
  </si>
  <si>
    <t>esta na dof 07/06/04</t>
  </si>
  <si>
    <t>768</t>
  </si>
  <si>
    <t>FG / UFOP - RELATORIO DE ATIVIDADES EXERCICIO 2003REVITALIZACAO ESCOLA DE MINAS / MECENATO - RELATORIO DE MOVIMENTACAO FINANCEIRA</t>
  </si>
  <si>
    <t>1236-2004-0</t>
  </si>
  <si>
    <t>00768</t>
  </si>
  <si>
    <t>conta nº 500.136-1</t>
  </si>
  <si>
    <t>769</t>
  </si>
  <si>
    <t>REVITALIZACAO ESCOLA DE MINAS / MECENATO/FEOP - RELATORIO DE MOVIMENTACAO FINANCEIRA</t>
  </si>
  <si>
    <t>1583-2004-0</t>
  </si>
  <si>
    <t>00769</t>
  </si>
  <si>
    <t>conta nº 500.138-8</t>
  </si>
  <si>
    <t>esta na Pref. Campus - protocolado of 202</t>
  </si>
  <si>
    <t>770</t>
  </si>
  <si>
    <t>RESTAURO OBRAS RARAS / ESCOLA DE MINAS / UFOP / FEOP</t>
  </si>
  <si>
    <t>657-2004-0</t>
  </si>
  <si>
    <t>00770</t>
  </si>
  <si>
    <t>conta nº 500.153-1</t>
  </si>
  <si>
    <t>771</t>
  </si>
  <si>
    <t>AGIEL / UFOP - AGENCIA DE INTEGRACAO EMPRESA ESCOLA</t>
  </si>
  <si>
    <t>1974-2004-0</t>
  </si>
  <si>
    <t>00771</t>
  </si>
  <si>
    <t>agente de integracao</t>
  </si>
  <si>
    <t>06/06/2004 A 16/06/2009</t>
  </si>
  <si>
    <t>772</t>
  </si>
  <si>
    <t>FINEP / CEAD / FEOP / UFOP - INFORMATIZACAO DO POLO DE ED. A DISTANCIA  DE PARAOPEBA</t>
  </si>
  <si>
    <t>2234-2004-0</t>
  </si>
  <si>
    <t>00772</t>
  </si>
  <si>
    <t>polo paraopeba</t>
  </si>
  <si>
    <t>26/05/2004 a 26/05/2005</t>
  </si>
  <si>
    <t>773</t>
  </si>
  <si>
    <t>FINEP / CEAD / FEOP / UFOP - INFORMATIZACAO DO POLO DE ED. A DISTANCIA DE MARIPA DE MINAS</t>
  </si>
  <si>
    <t>2235-2004-0</t>
  </si>
  <si>
    <t>00773</t>
  </si>
  <si>
    <t>polo maripa de minas</t>
  </si>
  <si>
    <t>774</t>
  </si>
  <si>
    <t>FINEP / CEAD / FEOP / UFOP - INFORMATIZACAO DO POLO DE ED. A DISTANCIA  DE NOVA ERA</t>
  </si>
  <si>
    <t>2236-2004-0</t>
  </si>
  <si>
    <t>00774</t>
  </si>
  <si>
    <t>polo de nova era</t>
  </si>
  <si>
    <t>775</t>
  </si>
  <si>
    <t>FINEP / CEAD / FEOP / UFOP - INFORMATIZACAO DO POLO DE ED. A DISTANCIA BARAO DE COCAIS</t>
  </si>
  <si>
    <t>2237-2004-0</t>
  </si>
  <si>
    <t>00775</t>
  </si>
  <si>
    <t>polo de barao de cocais</t>
  </si>
  <si>
    <t>776</t>
  </si>
  <si>
    <t>FINEP / CEAD / FEOP / UFOP -  INFORMATIZACAO DO POLO DE ED. A DISTANCIA DE MARIANA</t>
  </si>
  <si>
    <t>2238-2004-0</t>
  </si>
  <si>
    <t>00776</t>
  </si>
  <si>
    <t>polo mariana</t>
  </si>
  <si>
    <t>777</t>
  </si>
  <si>
    <t>FINEP  / CEAD / FEOP / UFOP - INFORMATIZACAO DO POLO  A DISTANCIA  DE BERILO</t>
  </si>
  <si>
    <t>2239-2004-0</t>
  </si>
  <si>
    <t>00777</t>
  </si>
  <si>
    <t>polo berilo</t>
  </si>
  <si>
    <t>778</t>
  </si>
  <si>
    <t>UFOP / UNIVALI  - UNIVERSIDADE  DO VALE DO ITAJAI / FG / MACCAFERRI DO BRASIL</t>
  </si>
  <si>
    <t>1920-2004-0</t>
  </si>
  <si>
    <t>00778</t>
  </si>
  <si>
    <t>convenio geral de cooperacao</t>
  </si>
  <si>
    <t xml:space="preserve">01/04/2004 a  01/04/ 2009 </t>
  </si>
  <si>
    <t>779</t>
  </si>
  <si>
    <t>FG / UFOP - PROF. VERSIANE ALBIS LEAO - REDUCAO DE MINERIO DE NIQUEL ESTUDO TERMODINAMICO E CINETICO</t>
  </si>
  <si>
    <t>1351-2004-0</t>
  </si>
  <si>
    <t>00779</t>
  </si>
  <si>
    <t>formulario 240</t>
  </si>
  <si>
    <t>01/12/2003 a 14/03/2004</t>
  </si>
  <si>
    <t>780</t>
  </si>
  <si>
    <t xml:space="preserve">FG / ORQUESTA EXPERIMENTAL DA UFOP - RELATORIO DE MOVIMENTACAO FINANCEIRA </t>
  </si>
  <si>
    <t>1739-2004-0</t>
  </si>
  <si>
    <t>00780</t>
  </si>
  <si>
    <t>conta nº 9.078-6</t>
  </si>
  <si>
    <t>781</t>
  </si>
  <si>
    <t>FAPEMIG / UFOP - TERMO DE DOACAO Nº 6.180/04 QUE A FAPEMIG FAZ A UFOP</t>
  </si>
  <si>
    <t>1921-2004-0</t>
  </si>
  <si>
    <t>00781</t>
  </si>
  <si>
    <t>termo de doacao 6.180/04</t>
  </si>
  <si>
    <t>31/05/04 a 31/05/04</t>
  </si>
  <si>
    <t>782</t>
  </si>
  <si>
    <t>PRODEMGE - UFOP - ESTAGIO PARA ESTUDANTE DA UFOP</t>
  </si>
  <si>
    <t>2232-2004-0</t>
  </si>
  <si>
    <t>00782</t>
  </si>
  <si>
    <t xml:space="preserve">14/01/2005 a 14/01/2010 </t>
  </si>
  <si>
    <t>783</t>
  </si>
  <si>
    <t>CBMM -  COMPANHIA BRASILEIRA  DE METALURGIA E MINERACAO / UFOP</t>
  </si>
  <si>
    <t>2624-2004-0</t>
  </si>
  <si>
    <t>00783</t>
  </si>
  <si>
    <t>05/07/2004 a 05/07/2008</t>
  </si>
  <si>
    <t>784</t>
  </si>
  <si>
    <t>FUNDEP / FAPEMIG / UFMG / UFOP - COORDENADOR SERGIO  JUNO PENA</t>
  </si>
  <si>
    <t>1976-2004-0</t>
  </si>
  <si>
    <t>00784</t>
  </si>
  <si>
    <t>trypanossoma cruzi</t>
  </si>
  <si>
    <t>21/06/2004 a 21/06/2007</t>
  </si>
  <si>
    <t>785</t>
  </si>
  <si>
    <t>BIBLIOTECA NACIONAL - UFOP</t>
  </si>
  <si>
    <t>2377-2004-0</t>
  </si>
  <si>
    <t>00785</t>
  </si>
  <si>
    <t>desenvolvimento de projetos de automacao  bibliografica das bibliotecas universitarias brasileira</t>
  </si>
  <si>
    <t>14/02/2004 a 14/02/2006</t>
  </si>
  <si>
    <t>786</t>
  </si>
  <si>
    <t>UFOP / UFMG/UFV/FAPEMIG/FUNDEP - ANGIOTENSINA -(-17) E SEU RECPETOR COMO ALVO PARA O DESENVOLVIMENTO DE NOVOS FARMACAOS PARA O ESTUDO E TRATAMENTO DE DOENCAS CARDIOVASCULARES.</t>
  </si>
  <si>
    <t>2130-2004-0</t>
  </si>
  <si>
    <t>00786</t>
  </si>
  <si>
    <t>EDT-2403-03</t>
  </si>
  <si>
    <t>30/06/2004 a 30/06/2007</t>
  </si>
  <si>
    <t>787</t>
  </si>
  <si>
    <t>FAPEMIG / UFOP / FUNARBE/UFV/AMPAQ - OTIMIZACAO DE PROCESSO DE PRODUCAO DE CACHACA DE ALAMBIQUE UTILIZANDO FERMENTO CARACTERIZADO E SELECIONADO, DE ALTA CAPACIDADE DE FORMACAO DE SUBSTANCIA DO AROMA E SABOR BEBIDA</t>
  </si>
  <si>
    <t>1856-2004-0</t>
  </si>
  <si>
    <t>00787</t>
  </si>
  <si>
    <t>EDT-2080/03</t>
  </si>
  <si>
    <t>23/06/2004 A 23/06/2006</t>
  </si>
  <si>
    <t>788</t>
  </si>
  <si>
    <t>CELULOSE NIPO-BRASILEIRA S/A - CENIBRA / UFOP</t>
  </si>
  <si>
    <t>2854-2004-0</t>
  </si>
  <si>
    <t>00788</t>
  </si>
  <si>
    <t>05/01/2005 a 05/01/2007</t>
  </si>
  <si>
    <t>789</t>
  </si>
  <si>
    <t>FAPEMIG/UFMG/PUC/UFOP/FUNDEP - MECANISMOS CELULARES E MOLECULARES DA CONDUCAO E DA TRANSMICAO NERVOSA, FUNCAO DISFUNCAO E INTERVENCAO</t>
  </si>
  <si>
    <t>2859-2004-0</t>
  </si>
  <si>
    <t>00789</t>
  </si>
  <si>
    <t>EDT-2428/03</t>
  </si>
  <si>
    <t>790</t>
  </si>
  <si>
    <t>MUNICIPIO DE ITABIRA / UFOP - ESTAGIO</t>
  </si>
  <si>
    <t>2860-2004-0</t>
  </si>
  <si>
    <t>00790</t>
  </si>
  <si>
    <t>05/07/2004 a 31/12/2004</t>
  </si>
  <si>
    <t>791</t>
  </si>
  <si>
    <t>UFOP/UFMG/UFV/FAPEMIG/FUNDEP - MECANISMO DE ACAO DO PROBIOTICO LACTOBACILLUS DELBRUECKII UFV H2B20 ESTABILIZACAO DA ATIVIDADE PROBIOTICA USO OCMO ADJUVANTE E ENSAIO CLINICO</t>
  </si>
  <si>
    <t>2133-2004-0</t>
  </si>
  <si>
    <t>00791</t>
  </si>
  <si>
    <t>EDT-2409/03</t>
  </si>
  <si>
    <t>30/12/2006 a 28/02/2007</t>
  </si>
  <si>
    <t>792</t>
  </si>
  <si>
    <t>CEMIG / UFOP / FG - SERVICOS DE ANALISE DA INSTRUMENTACAO DE AUSCULTACAO DAS BARRAGENS  DAS UHES VOLTA GRANDE, JAGUARA, IGARAPAVA, XICAO, RIO DAS PEDRAS, SÃO SIMAO, NOVA PONTE, EMBORCACAO, CAJURU E MARTINS</t>
  </si>
  <si>
    <t>2719-2004-0</t>
  </si>
  <si>
    <t>00792</t>
  </si>
  <si>
    <t>prof. dr. Romerio c. gomes</t>
  </si>
  <si>
    <t>07/06/2004 a 07/02/2005</t>
  </si>
  <si>
    <t>793</t>
  </si>
  <si>
    <t>MELT METAIS E LIGAS S/A  / UFOP - ESTAGIO</t>
  </si>
  <si>
    <t>3016-2004-0</t>
  </si>
  <si>
    <t>00793</t>
  </si>
  <si>
    <t xml:space="preserve">estagio </t>
  </si>
  <si>
    <t>794</t>
  </si>
  <si>
    <t>NOVA ERA SILICON S/A - UFOP - ESTAGIO</t>
  </si>
  <si>
    <t>3015-2004-0</t>
  </si>
  <si>
    <t>00794</t>
  </si>
  <si>
    <t>795</t>
  </si>
  <si>
    <t>FG / UFOP  PROF. CLAUDIO BATISTA VIEIRA</t>
  </si>
  <si>
    <t>2892-2004-0</t>
  </si>
  <si>
    <t>00795</t>
  </si>
  <si>
    <t>formulario prest. serv.00263</t>
  </si>
  <si>
    <t>20/05/2004 a 15/08/2004</t>
  </si>
  <si>
    <t>796</t>
  </si>
  <si>
    <t>UFOP / FG - PROF. FERNANDO LEOPOLDO VON KRUGER</t>
  </si>
  <si>
    <t>2891-2004-0</t>
  </si>
  <si>
    <t>00796</t>
  </si>
  <si>
    <t>formulario 00262</t>
  </si>
  <si>
    <t>797</t>
  </si>
  <si>
    <t>UFLA  - UNIVERSIDADE  FEDERAL DE LAVRAS / UFOP</t>
  </si>
  <si>
    <t>3014-2004-0</t>
  </si>
  <si>
    <t>00797</t>
  </si>
  <si>
    <t>estagio entre universidades</t>
  </si>
  <si>
    <t>02/08/2004 a 02/08/2009</t>
  </si>
  <si>
    <t>798</t>
  </si>
  <si>
    <t>FAPEMIG / UFOP / NUPEB - COORDENADOR ALEXANDRE BARBOSA</t>
  </si>
  <si>
    <t>3080-2004-0</t>
  </si>
  <si>
    <t>00798</t>
  </si>
  <si>
    <t>EDT - 2369/04</t>
  </si>
  <si>
    <t>18/08/2004 A 18/08/2005</t>
  </si>
  <si>
    <t>799</t>
  </si>
  <si>
    <t>FAPEMIG / UFOP - ANDREIA CARVALHO ALZAMORA</t>
  </si>
  <si>
    <t>3095-2004-0</t>
  </si>
  <si>
    <t>00799</t>
  </si>
  <si>
    <t>EDT - 2056/03</t>
  </si>
  <si>
    <t>16/08/2004 A 16/08/2005</t>
  </si>
  <si>
    <t>800</t>
  </si>
  <si>
    <t>FAPEMIG / UFOP - MARCIO ANTONIO MOREIRA GALVAO</t>
  </si>
  <si>
    <t>3096-2004-0</t>
  </si>
  <si>
    <t>00800</t>
  </si>
  <si>
    <t>EDT - 2040/03</t>
  </si>
  <si>
    <t>25/08/2004 A 25/08/2005</t>
  </si>
  <si>
    <t>801</t>
  </si>
  <si>
    <t>FAPEMIG /UFOP/FG - HENOR ARTUR DE SOUZA</t>
  </si>
  <si>
    <t>3097-2004-0</t>
  </si>
  <si>
    <t>00801</t>
  </si>
  <si>
    <t>EDT-1982/03</t>
  </si>
  <si>
    <t>20/08/2004  A 20/08/2005</t>
  </si>
  <si>
    <t>802</t>
  </si>
  <si>
    <t>FAPEMIG / UFOP / FG - ADILSON  DO LAGO LEITE</t>
  </si>
  <si>
    <t>3091-2004-0</t>
  </si>
  <si>
    <t>00802</t>
  </si>
  <si>
    <t>EDT-2276/03</t>
  </si>
  <si>
    <t>20/08/2004 A 20/08/2005</t>
  </si>
  <si>
    <t>803</t>
  </si>
  <si>
    <t>FAPEMIG / UFOP / FG - JOAO BATISTA MARQUES DE SOUZA JUNIOR</t>
  </si>
  <si>
    <t>3093-2004-0</t>
  </si>
  <si>
    <t>00803</t>
  </si>
  <si>
    <t>EDT-1986/03</t>
  </si>
  <si>
    <t>20/08/2004 A 30/09/2005</t>
  </si>
  <si>
    <t>804</t>
  </si>
  <si>
    <t>FAPEMIG / UFOP / FG - VERSIANE  ALBIS LEAO</t>
  </si>
  <si>
    <t>3090-2004-0</t>
  </si>
  <si>
    <t>00804</t>
  </si>
  <si>
    <t>EDT-1911/03</t>
  </si>
  <si>
    <t>805</t>
  </si>
  <si>
    <t>FAPEMIG / UFOP / FG - GERALDO DONIZETTI DE  PAULA</t>
  </si>
  <si>
    <t>3092-2004-0</t>
  </si>
  <si>
    <t>00805</t>
  </si>
  <si>
    <t>EDT-1984/03</t>
  </si>
  <si>
    <t>806</t>
  </si>
  <si>
    <t>FAPEMIG / UFOP /  DEGEOP - HANNA JORDT EVANGELISTA</t>
  </si>
  <si>
    <t>3079-2004-0</t>
  </si>
  <si>
    <t>00806</t>
  </si>
  <si>
    <t>EDT-543/03</t>
  </si>
  <si>
    <t>27/08/2004 A 27/08/2006</t>
  </si>
  <si>
    <t>807</t>
  </si>
  <si>
    <t>FEOP / MANNESMANN TUBES / UFOP - RELATORIO DE MOVIMENTACAO FINANCEIRA</t>
  </si>
  <si>
    <t>00807</t>
  </si>
  <si>
    <t>conta nº 500.1655</t>
  </si>
  <si>
    <t>808</t>
  </si>
  <si>
    <t>FAPEMIG / UFOP  / FG - AUXILIADORA MARIA MOURA SANTI</t>
  </si>
  <si>
    <t>3098-2004-0</t>
  </si>
  <si>
    <t>00808</t>
  </si>
  <si>
    <t>EDT-2167/03</t>
  </si>
  <si>
    <t>27/08/2004 A 27/08/2005</t>
  </si>
  <si>
    <t>809</t>
  </si>
  <si>
    <t>ICEB/UFOP/DECOM/FG - CURSO DE ESPECIALIZACAO EM INFORMATICA INDUSTRIAL LATO SENSU</t>
  </si>
  <si>
    <t>1951-2004-0</t>
  </si>
  <si>
    <t>00809</t>
  </si>
  <si>
    <t>informatica industrial</t>
  </si>
  <si>
    <t>01/07/2004 a 01/10/2005</t>
  </si>
  <si>
    <t>810</t>
  </si>
  <si>
    <t>UFOP / MUNICIPIO DE MARIANA - GUARDA MUNICIPAL</t>
  </si>
  <si>
    <t>1964-2004-0</t>
  </si>
  <si>
    <t>00810</t>
  </si>
  <si>
    <t>guarda municipal</t>
  </si>
  <si>
    <t>811</t>
  </si>
  <si>
    <t>FAPEMIG/UFOP/FG-PROF. ADILSON CURI</t>
  </si>
  <si>
    <t>3082-2004-0</t>
  </si>
  <si>
    <t>00811</t>
  </si>
  <si>
    <t>EDT-1964-03</t>
  </si>
  <si>
    <t>01/09/2004 A 01/09/2005</t>
  </si>
  <si>
    <t>812</t>
  </si>
  <si>
    <t>JN&amp;C/UFOP-ESTAGIO</t>
  </si>
  <si>
    <t>3690-2004-0</t>
  </si>
  <si>
    <t>00812</t>
  </si>
  <si>
    <t>ESTAGIO</t>
  </si>
  <si>
    <t>09/09/2004 A 09/09/2008</t>
  </si>
  <si>
    <t>813</t>
  </si>
  <si>
    <t>FAPEMIG/UFOP-DENIA ANTUNES SAUDE GUIMARAES</t>
  </si>
  <si>
    <t>3689-2004-0</t>
  </si>
  <si>
    <t>00813</t>
  </si>
  <si>
    <t>EDT-2038/03</t>
  </si>
  <si>
    <t>14/09/2004 A 14/09/2005</t>
  </si>
  <si>
    <t>814</t>
  </si>
  <si>
    <t>UFOP/UFMT/UNEMAT/UFMS/UFSJ/JFLA/UFES</t>
  </si>
  <si>
    <t>3727-2004-0</t>
  </si>
  <si>
    <t>00814</t>
  </si>
  <si>
    <t>PRO-FORMAR</t>
  </si>
  <si>
    <t>10/08/2004 a 10/08/2006 (renovavel por igual período)</t>
  </si>
  <si>
    <t>815</t>
  </si>
  <si>
    <t>UFOP/FAPEMIG/FG/DEGEO- MARIANGELA GARCIA PRAÇA LEITE</t>
  </si>
  <si>
    <t>3691-2004-0</t>
  </si>
  <si>
    <t>00815</t>
  </si>
  <si>
    <t>EDT-53/04</t>
  </si>
  <si>
    <t>20/09/2004 A 20/09/2006</t>
  </si>
  <si>
    <t>816</t>
  </si>
  <si>
    <t>EMBARE INDUSTRIAS ALIMENTICIAS/UFOP</t>
  </si>
  <si>
    <t>3754-2004-0</t>
  </si>
  <si>
    <t>00816</t>
  </si>
  <si>
    <t>20/07/2004 A 20/07/2006 renovado automaticamente</t>
  </si>
  <si>
    <t>522 (T.A.)</t>
  </si>
  <si>
    <t>817</t>
  </si>
  <si>
    <t>UFOP / ICEB / FEOP - CURSO DE GRADUACAO  LATO SENSU EM MATEMATICA</t>
  </si>
  <si>
    <t>3823-2004-0</t>
  </si>
  <si>
    <t>00817</t>
  </si>
  <si>
    <t>lato sensu matematica</t>
  </si>
  <si>
    <t>06/08/2004 A 06/08/2006</t>
  </si>
  <si>
    <t>818</t>
  </si>
  <si>
    <t>FEOP / UFOP / ICHS / SANTA BARBARA - RELATORIO DE  MOVIMENTACAO  FINANCEIRA</t>
  </si>
  <si>
    <t>3798-2004-0</t>
  </si>
  <si>
    <t>00818</t>
  </si>
  <si>
    <t>conta nº 500.192-2</t>
  </si>
  <si>
    <t>819</t>
  </si>
  <si>
    <t>FEOP / UFOP / PETROBRAS - RELATORIO DE  MOVIMENTACAO FINANCEIRA</t>
  </si>
  <si>
    <t>3797-2004-0</t>
  </si>
  <si>
    <t>00819</t>
  </si>
  <si>
    <t>conta nº 500.200-7</t>
  </si>
  <si>
    <t>NIT/PROPP</t>
  </si>
  <si>
    <t>820</t>
  </si>
  <si>
    <t>UFOP / MARCO ANTONIO T. FURTADO E OUTROS -  CESSAO DE DIREITOS PATRIMONIAIS - TRANSFORMACOES TURISTICAS NA REGIAO DE OURO PRETO A PARTIR DA DECADA DE 90</t>
  </si>
  <si>
    <t>3824-2004-0</t>
  </si>
  <si>
    <t>00820</t>
  </si>
  <si>
    <t>Marco Antonio Tourinho Furtado</t>
  </si>
  <si>
    <t>Definitiva</t>
  </si>
  <si>
    <t>821</t>
  </si>
  <si>
    <t>UFOP/FAPEMIG/DEGEO/FG - FREDERICO GARCIA SOBREIRA</t>
  </si>
  <si>
    <t>3912-2004-0</t>
  </si>
  <si>
    <t>00821</t>
  </si>
  <si>
    <t>EDT-47/04</t>
  </si>
  <si>
    <t>06/10/2006 A 05/04/2007</t>
  </si>
  <si>
    <t>822</t>
  </si>
  <si>
    <t>UFOP/UNIPAC - ESTAGIO</t>
  </si>
  <si>
    <t>2720-2004-0</t>
  </si>
  <si>
    <t>00822</t>
  </si>
  <si>
    <t>02/10/2006 a 02/10/2011</t>
  </si>
  <si>
    <t>823</t>
  </si>
  <si>
    <t>DIRETORIA ICEB/VESTIBULAR/UFOP/FEOP-RELATORIO MOVIMENTAÇAO FINANCEIRA</t>
  </si>
  <si>
    <t>3860-2004-0</t>
  </si>
  <si>
    <t>00823</t>
  </si>
  <si>
    <t>conta nº 500.211-2</t>
  </si>
  <si>
    <t>824</t>
  </si>
  <si>
    <t>FUFMT/UFOP - TERMO COOPERAÇÃO TECNICO-CIENTIFICA</t>
  </si>
  <si>
    <t>3933-2004-0</t>
  </si>
  <si>
    <t>00824</t>
  </si>
  <si>
    <t>criar condiçoes de infra-estrutura que faltam para a implantaçao de um curso de mestrado em geologia</t>
  </si>
  <si>
    <t>13/10/2004 a 13/10/2009</t>
  </si>
  <si>
    <t>825</t>
  </si>
  <si>
    <t>FAPEMIG/UFOP/FG/DEACL - SIMONE APARECIDA REZENDE</t>
  </si>
  <si>
    <t>3953-2004-0</t>
  </si>
  <si>
    <t>00825</t>
  </si>
  <si>
    <t>CBB-169/03</t>
  </si>
  <si>
    <t>20/10/2005 a 19/10/2006</t>
  </si>
  <si>
    <t>826</t>
  </si>
  <si>
    <t>FAPEMIG/UFOP/FG/DEFAR - GEORGE LUIZ LINS MACHADO COELHO</t>
  </si>
  <si>
    <t>3954-2004-0</t>
  </si>
  <si>
    <t>00826</t>
  </si>
  <si>
    <t>CBB-391/03</t>
  </si>
  <si>
    <t>14/10/2004 a 14/10/2006</t>
  </si>
  <si>
    <t>827</t>
  </si>
  <si>
    <t>FAPEMIG/UFOP/FG/NUPEP - MILTON HERCULES GUERRA DE ANDRADE</t>
  </si>
  <si>
    <t>3932-2004-0</t>
  </si>
  <si>
    <t>00827</t>
  </si>
  <si>
    <t>CBB-395/03</t>
  </si>
  <si>
    <t>20/10/2006 a 19/10/2007</t>
  </si>
  <si>
    <t>828</t>
  </si>
  <si>
    <t>UFOP / FEOP / TURISMO - RELATORIO DE MOVIMENTACAO FINANCEIRA</t>
  </si>
  <si>
    <t>4012-2004-0</t>
  </si>
  <si>
    <t>00828</t>
  </si>
  <si>
    <t>conta nº 500.216-3</t>
  </si>
  <si>
    <t>829</t>
  </si>
  <si>
    <t>UFOP/V &amp; M DO BRASIL/FEOP-CONVENIO DE COOPERAÇAO TECNICA</t>
  </si>
  <si>
    <t>78-2004-0</t>
  </si>
  <si>
    <t>00829</t>
  </si>
  <si>
    <t>convenio geral de cooperacao tecnica</t>
  </si>
  <si>
    <t>18/12/2003 a 18/12/2008</t>
  </si>
  <si>
    <t>pasta captaçao recursos</t>
  </si>
  <si>
    <t>830</t>
  </si>
  <si>
    <t>UFOP/FEOP/GOVERNO ESTADO MG</t>
  </si>
  <si>
    <t>4040-2004-0</t>
  </si>
  <si>
    <t>00830</t>
  </si>
  <si>
    <t>sistema monitoramento de video digital acervo museu ciencia e tecnica da EM/UFOP-Lei Est. De Incentivo a Cultura n. 12733/97, 13/665/2000-Dec. N. 43615/2003</t>
  </si>
  <si>
    <t>captação de recursos</t>
  </si>
  <si>
    <t>831</t>
  </si>
  <si>
    <t>4039-2004-0</t>
  </si>
  <si>
    <t>00831</t>
  </si>
  <si>
    <t>Festival Inverno-Forum das Artes 2005</t>
  </si>
  <si>
    <t>832</t>
  </si>
  <si>
    <t>UFOP/MUSEU CIENCIA TECNICA DA ESCOLA DE MINAS-UFOP</t>
  </si>
  <si>
    <t>3934-2004-</t>
  </si>
  <si>
    <t>00832</t>
  </si>
  <si>
    <t>aquisiçao mobiliario, equipamentos e acessorios necessarios a implantaçao da reserva tecnica do museu</t>
  </si>
  <si>
    <t>apensado ao 6785-2005</t>
  </si>
  <si>
    <t>833</t>
  </si>
  <si>
    <t>UFOP/DETUR/MINISTERIO TURISMO - coord. Prof. Marcelo Viana Ramos</t>
  </si>
  <si>
    <t>3935-2004-0</t>
  </si>
  <si>
    <t>00833</t>
  </si>
  <si>
    <t xml:space="preserve">capacitaçao e qualificaçao de agentes publicos e privados para montagem e acompanhamento de conselhos municipais de turismo </t>
  </si>
  <si>
    <t>834</t>
  </si>
  <si>
    <t>UFOP/MJ-MINISTERIO DA JUSTIÇA/SDE-SECRETARIA DIREITO ECONOMICO/CFDD-CONSELHO FEDERAL GESTOR FUNDO DEFESA DIREITOS DIFUSOS</t>
  </si>
  <si>
    <t>4009-2004-0</t>
  </si>
  <si>
    <t>00834</t>
  </si>
  <si>
    <t>implantaçao do centro de defesa direitos difusos UFOP (176.548,50)</t>
  </si>
  <si>
    <t>prestaçao contas FEOP</t>
  </si>
  <si>
    <t>835</t>
  </si>
  <si>
    <t>NUTRIÇAO/UFOP/FEOP-RELATORIO MOVIMENTAÇAO FINANCEIRA</t>
  </si>
  <si>
    <t>4084-2004-0</t>
  </si>
  <si>
    <t>00835</t>
  </si>
  <si>
    <t>conta nº 500.215-5</t>
  </si>
  <si>
    <t>836</t>
  </si>
  <si>
    <t>DEEFI/UFOP/FEOP-RELATORIO MOVIMENTAÇAO FINANCEIRA</t>
  </si>
  <si>
    <t>4087-2004-0</t>
  </si>
  <si>
    <t>00836</t>
  </si>
  <si>
    <t>conta nº 500.212-0</t>
  </si>
  <si>
    <t>837</t>
  </si>
  <si>
    <t>IFAC/UFOP/FEOP-RELATORIO MOVIMENTAÇAO FINANCEIRA</t>
  </si>
  <si>
    <t>4086-2004-0</t>
  </si>
  <si>
    <t>00837</t>
  </si>
  <si>
    <t>conta nº 500.219-8</t>
  </si>
  <si>
    <t>838</t>
  </si>
  <si>
    <t>DEART/UFOP/FEOP-RELATORIO MOVIMENTAÇAO FINANCEIRA</t>
  </si>
  <si>
    <t>4085-2004-0</t>
  </si>
  <si>
    <t>00838</t>
  </si>
  <si>
    <t>conta nº 500-222-8</t>
  </si>
  <si>
    <t>839</t>
  </si>
  <si>
    <t>UFOP/FAPEMIG-COORDENADOR LUIS ANTONIO ROSA SEIXAS</t>
  </si>
  <si>
    <t>4066-2004-0</t>
  </si>
  <si>
    <t>00839</t>
  </si>
  <si>
    <t>CRA-242/03</t>
  </si>
  <si>
    <t>27/10/2004 a 27/10/2006</t>
  </si>
  <si>
    <t>840</t>
  </si>
  <si>
    <t>UFOP/CEDUFOP/FEOP - Projeto Extensão Saude no Campus</t>
  </si>
  <si>
    <t>5996-2004-0</t>
  </si>
  <si>
    <t>00840</t>
  </si>
  <si>
    <t>projeto de extensão</t>
  </si>
  <si>
    <t>2º semestre de 2004</t>
  </si>
  <si>
    <t>841</t>
  </si>
  <si>
    <t>UFOP/LAPAC/FEOP-RELATORIO MOVIMENTAÇAO FINANCEIRA</t>
  </si>
  <si>
    <t>5997-2004-0</t>
  </si>
  <si>
    <t>00841</t>
  </si>
  <si>
    <t>conta nº 901.031-4</t>
  </si>
  <si>
    <t>esta na Reitoria 06/01/05</t>
  </si>
  <si>
    <t>842</t>
  </si>
  <si>
    <t>UFOP/MINISTERIO DA SAUDE-FUNDO NACIONAL DE SAUDE</t>
  </si>
  <si>
    <t>5950-2004-0</t>
  </si>
  <si>
    <t>00842</t>
  </si>
  <si>
    <t>Estruturaçao da assistencia farmaceutica no municipio de Ouro Preto-coord. Lisiane da Silveira Ev</t>
  </si>
  <si>
    <t>843</t>
  </si>
  <si>
    <t>UFOP/PROEX/MEC-SESu-Coord. Roseli de Alvarenga Correa</t>
  </si>
  <si>
    <t>5990-2004-0</t>
  </si>
  <si>
    <t>00843</t>
  </si>
  <si>
    <t>Projeto apoio a educaçao basica-PROBASE</t>
  </si>
  <si>
    <t>844</t>
  </si>
  <si>
    <t>UFOP/PROEX/MEC-SESu-Coord. Neide das Graças de Souza (Deart) e Neide Nativa Bibioteca ICHS)</t>
  </si>
  <si>
    <t>5991-2004-0</t>
  </si>
  <si>
    <t>00844</t>
  </si>
  <si>
    <t>Itinerancias literarias-Mambembe, musica e teatro itinerante e carro-biblioteca da UFOP</t>
  </si>
  <si>
    <t>845</t>
  </si>
  <si>
    <t>UFOP/PROEX/NEAD/MEC-Coord. Mauro Schettino de Souza</t>
  </si>
  <si>
    <t>5992-2004-0</t>
  </si>
  <si>
    <t>00845</t>
  </si>
  <si>
    <t>projeto capacitaçao de professores para educaçao infantil-PROCEI</t>
  </si>
  <si>
    <t>846</t>
  </si>
  <si>
    <t>UFOP / FAPEMIG / DEMET - PROF. PAULO SANTOS ASSIS</t>
  </si>
  <si>
    <t>4067-2004-0</t>
  </si>
  <si>
    <t>00846</t>
  </si>
  <si>
    <t>TEC-557/03</t>
  </si>
  <si>
    <t>04/11/2004 A 04/11/2006</t>
  </si>
  <si>
    <t>847</t>
  </si>
  <si>
    <t>PROTOCOLO DE COOPERACAO / UFOP / IBCA / FEOP - CARACTERIZACAO FISICO QUIMICA DE DIFERENTE CACHACA</t>
  </si>
  <si>
    <t>3854-2004-0</t>
  </si>
  <si>
    <t>00847</t>
  </si>
  <si>
    <t xml:space="preserve">Protocolo de intencoes e convenio </t>
  </si>
  <si>
    <t>30/09/2004 a 30/09/2008</t>
  </si>
  <si>
    <t>848</t>
  </si>
  <si>
    <t>UFOP / FG / FAPEMIG - MARCELO DE ALMEIDA MAIA</t>
  </si>
  <si>
    <t>4088-2004-0</t>
  </si>
  <si>
    <t>00848</t>
  </si>
  <si>
    <t>CEX - 534/03</t>
  </si>
  <si>
    <t>29/10/2004 A 29/10/2006</t>
  </si>
  <si>
    <t>transferido para UFUBERLANDIA</t>
  </si>
  <si>
    <t>849</t>
  </si>
  <si>
    <t>FAPEMIG / UFOP / FG / DEMIN / MILENE SABINO LANA</t>
  </si>
  <si>
    <t>5917-2004-0</t>
  </si>
  <si>
    <t>00849</t>
  </si>
  <si>
    <t>CRA-387/03</t>
  </si>
  <si>
    <t>08/11/2004 A 08/11/2006</t>
  </si>
  <si>
    <t>850</t>
  </si>
  <si>
    <t>PREFEITURA  DE ARACUAI / UFOP - ELABORACAO E ACOMPANHAMENTO DO PROJETO   LAGOAO</t>
  </si>
  <si>
    <t>372-2004-0</t>
  </si>
  <si>
    <t>00850</t>
  </si>
  <si>
    <t>Flavio Andrade</t>
  </si>
  <si>
    <t>851</t>
  </si>
  <si>
    <t>FAPEMIG / UFOP / FG -  MARCOS TADEU DE FREITAS SUITA</t>
  </si>
  <si>
    <t>6073-2004-0</t>
  </si>
  <si>
    <t>00851</t>
  </si>
  <si>
    <t>CRA-1056/03</t>
  </si>
  <si>
    <t>19/11/2006 a 18/11/2007</t>
  </si>
  <si>
    <t>852</t>
  </si>
  <si>
    <t xml:space="preserve">FAOP / UFOP / PROTOCOLO DE INTENCOES </t>
  </si>
  <si>
    <t>4061-2004-0</t>
  </si>
  <si>
    <t>00852</t>
  </si>
  <si>
    <t>Protocolo de intencoes e convenio de estagio (20/9/2005 a 20/9/2007)</t>
  </si>
  <si>
    <t>18/10/2004 a 18/10/2009</t>
  </si>
  <si>
    <t>239</t>
  </si>
  <si>
    <t>853</t>
  </si>
  <si>
    <t>UFOP/UNILESTE-ICMG/FEOP - NUPEP - POS-GRADUAÇAO LATO SENSU EM CIENCIAS BIOLOGICAS - PROF ROGELIO LOPES BRANDAO</t>
  </si>
  <si>
    <t>4011-2004-0</t>
  </si>
  <si>
    <t>00853</t>
  </si>
  <si>
    <t>Protocolo intençoes e convênio</t>
  </si>
  <si>
    <t>20/10/2004 a 20/10/2008</t>
  </si>
  <si>
    <t>854</t>
  </si>
  <si>
    <t>IBICT/MCT/UNIAO/UFOP - ACORDO COOPERAÇAO TECNICA</t>
  </si>
  <si>
    <t>4077-2004-0</t>
  </si>
  <si>
    <t>00854</t>
  </si>
  <si>
    <t>Implementaçao e manutençao biblioteca brasileira de teses e dissertaçoes - BDTD</t>
  </si>
  <si>
    <t>08/11/2004 a 08/11/2009</t>
  </si>
  <si>
    <t>apensado Proc. 2718-2004</t>
  </si>
  <si>
    <t>855</t>
  </si>
  <si>
    <t>FAPEMIG/UFOP/FG - DECBI - COORD. MARIA TEREZINHA BAHIA</t>
  </si>
  <si>
    <t>4065-2004-0</t>
  </si>
  <si>
    <t>00855</t>
  </si>
  <si>
    <t>CBB-538/03</t>
  </si>
  <si>
    <t>856</t>
  </si>
  <si>
    <t>FAPEMIG/UFOP/FG - DECAT - COORD. RONILSON ROCHA</t>
  </si>
  <si>
    <t>4068-2004-0</t>
  </si>
  <si>
    <t>00856</t>
  </si>
  <si>
    <t>TEC-196/03</t>
  </si>
  <si>
    <t>27/10/2004 a 26/04/2007</t>
  </si>
  <si>
    <t>INTERNACIONAL</t>
  </si>
  <si>
    <t>857</t>
  </si>
  <si>
    <t>UNIVERSITÀ DEGLI STUDI DI CATANIA-ITALIA/UFOP</t>
  </si>
  <si>
    <t>Acordo de cooperaçao</t>
  </si>
  <si>
    <t>15/11/2004 a 15/11/2009</t>
  </si>
  <si>
    <t>313</t>
  </si>
  <si>
    <t>858</t>
  </si>
  <si>
    <t>ALFASOL/UFOP</t>
  </si>
  <si>
    <t>3018-2004-0</t>
  </si>
  <si>
    <t>00858</t>
  </si>
  <si>
    <t>Termo de adesão alfabetização solidaria</t>
  </si>
  <si>
    <t>05/10/2004 a 05/10/2006</t>
  </si>
  <si>
    <t>novo instrumento: sem retorno</t>
  </si>
  <si>
    <t>859</t>
  </si>
  <si>
    <t>Protocolo de intenções</t>
  </si>
  <si>
    <t>23/07/2004 a 23/07/2009</t>
  </si>
  <si>
    <t>860</t>
  </si>
  <si>
    <t>AMARYLLIS HOMOEPATIA LTDA/UFOP</t>
  </si>
  <si>
    <t>4064-2004-0</t>
  </si>
  <si>
    <t>00860</t>
  </si>
  <si>
    <t>861</t>
  </si>
  <si>
    <t>HOMEOPHARMA/UFOP</t>
  </si>
  <si>
    <t>814-2004-0</t>
  </si>
  <si>
    <t>00861</t>
  </si>
  <si>
    <t>862</t>
  </si>
  <si>
    <t>TRIBUNAL REGIONAL DO TRABALHO DA 3ª REGIAO/UFOP</t>
  </si>
  <si>
    <t>3842-2004-0</t>
  </si>
  <si>
    <t>00862</t>
  </si>
  <si>
    <t>IDENE-INSTITUTO DESENVOLVIMENTO DO NORTE E NORDESTE DE MG-GOVERNO ESTADO MG/UFOP</t>
  </si>
  <si>
    <t>4013-2004-0</t>
  </si>
  <si>
    <t>00863</t>
  </si>
  <si>
    <t>06/09/2004 a 06/09/2005</t>
  </si>
  <si>
    <t>864</t>
  </si>
  <si>
    <t>COMISSAO MINEIRA FOLCLORE/UFOP/CEFET-OP / SECRETARIA DE CULTURA / SEEMG / MUSEU DA INCONFIDENCIA / MUNICIPIO DE MARIANA / ACAIACA / COMISSAO OUROPRETANA DE FOLCLORE/AMO/AMOP/FEOP/ARQUIDIOCESE DE MARIANA/CENTRO ESTUDO DO SECULO XVIII/APAOP</t>
  </si>
  <si>
    <t>128-2003-0</t>
  </si>
  <si>
    <t>00864</t>
  </si>
  <si>
    <t>pesquisa resgate e valorizacao de expressoes do folclore da regiao dos inconfidentes</t>
  </si>
  <si>
    <t>865</t>
  </si>
  <si>
    <t>UFOP/ENUT-DEALI/FG - CONTRATO REALIZAÇAO DE EVENTO - COORD. ENUT</t>
  </si>
  <si>
    <t>7045-2004-0</t>
  </si>
  <si>
    <t>00865</t>
  </si>
  <si>
    <t>organizaçao e realizaçao do evento Congresso Mineiro de Alimentaçao e Nutriçao - COMAN</t>
  </si>
  <si>
    <t>15/07/2004 a 15/07/2005</t>
  </si>
  <si>
    <t>049</t>
  </si>
  <si>
    <t>pasta I</t>
  </si>
  <si>
    <t>866</t>
  </si>
  <si>
    <t>PROJETO SORRIA/UFOP-PROTOCOLO INTENÇOES E 1° CONVENIO ESTÁGIO CURSO FARMACIA</t>
  </si>
  <si>
    <t>8001-2004-0</t>
  </si>
  <si>
    <t>00866</t>
  </si>
  <si>
    <t>protocolo de intenções e 1° convenio estagio na Fabrica Sabonete - alunos curso de Farmacia + cessao onerosa em comodato de bens moveis</t>
  </si>
  <si>
    <t>02/12/2004 a 02/12/2014</t>
  </si>
  <si>
    <t>1192 a 1194</t>
  </si>
  <si>
    <t>NA PF, 09/03/05</t>
  </si>
  <si>
    <t>867</t>
  </si>
  <si>
    <t>FAPEMIG-UFOP-MUSEU CIENCIA E TECNICA DA ESCOLA DE MINAS DA UFOP-COORD. ANTONIO LUCIANO GANDINI</t>
  </si>
  <si>
    <t>8000-2004-0</t>
  </si>
  <si>
    <t>00867</t>
  </si>
  <si>
    <t>Criação de kits para o ensino de ciencias</t>
  </si>
  <si>
    <t>868</t>
  </si>
  <si>
    <t>COMPANHIA SIDERURGICA BELGO MINEIRA / UFOP</t>
  </si>
  <si>
    <t>2898-2004-0</t>
  </si>
  <si>
    <t>00868</t>
  </si>
  <si>
    <t>apensado ao Proc. 3430-2005</t>
  </si>
  <si>
    <t>869</t>
  </si>
  <si>
    <t>UFOP / ANGLOGOLD-NOVA LIMA/ FG - CONVENIO DE COOPERACAO TÉCNICA</t>
  </si>
  <si>
    <t>7047-2004-0</t>
  </si>
  <si>
    <t>00869</t>
  </si>
  <si>
    <t>13/12/2004 a 13/12/2009</t>
  </si>
  <si>
    <t>870</t>
  </si>
  <si>
    <t>FAPEMIG / UFOP / DECBI - PROF.HILDEBERTO CALDAS DE SOUZA</t>
  </si>
  <si>
    <t>7044-2004-0</t>
  </si>
  <si>
    <t>00870</t>
  </si>
  <si>
    <t>CRA-559/03</t>
  </si>
  <si>
    <t>25/11/2004 A 25/11/2006</t>
  </si>
  <si>
    <t>871</t>
  </si>
  <si>
    <t>ICHS-CE/UFOP/FEP-RELATORIO MOVIMENTAÇAO FINANCEIRA</t>
  </si>
  <si>
    <t>8049-2004-0</t>
  </si>
  <si>
    <t>00871</t>
  </si>
  <si>
    <t>C/C 500.114-0</t>
  </si>
  <si>
    <t>872</t>
  </si>
  <si>
    <t>ICHS-DEEDU/UFOP/FEOP-RELATORIO MOVIMENTAÇAO FINANCEIRA</t>
  </si>
  <si>
    <t>8050-2004-0</t>
  </si>
  <si>
    <t>00872</t>
  </si>
  <si>
    <t>C/C 500.223-6</t>
  </si>
  <si>
    <t>873</t>
  </si>
  <si>
    <t>prestaçao serviços conectividade e certificaçao eletronica caixa x empresa</t>
  </si>
  <si>
    <t>05/08/2003 a 05/08/2006</t>
  </si>
  <si>
    <t>874</t>
  </si>
  <si>
    <t>UFOP/FG-CONTRATO DE DESENVOLVIMENTO DE PROJETO NA PREFEITURA DE MARIANA</t>
  </si>
  <si>
    <t>08171-2004</t>
  </si>
  <si>
    <t>00874</t>
  </si>
  <si>
    <t>Plano gestao integrada residuos solidos urbanos de Mariana, MG - formulario 2040 00313 e 314</t>
  </si>
  <si>
    <t>13/09/2004 a 31/07/2005</t>
  </si>
  <si>
    <t>875</t>
  </si>
  <si>
    <t>FAPEMIG/UFOP/DEACL-EF: PROFA. MARTA DE LANA</t>
  </si>
  <si>
    <t>8381-2004-0</t>
  </si>
  <si>
    <t>00875</t>
  </si>
  <si>
    <t>CBB-415/03</t>
  </si>
  <si>
    <t>10/12/2004 a 31/03/2007</t>
  </si>
  <si>
    <t>876</t>
  </si>
  <si>
    <t>RIO DOCE MANGANES S/A-RDM/UFOP</t>
  </si>
  <si>
    <t>8275-2004-0</t>
  </si>
  <si>
    <t>00876</t>
  </si>
  <si>
    <t xml:space="preserve"> estagio</t>
  </si>
  <si>
    <t>01/12/2004 a 01/12/2009</t>
  </si>
  <si>
    <t>prestação de contas FG</t>
  </si>
  <si>
    <t>3079-20004-0</t>
  </si>
  <si>
    <t>4012-204-0</t>
  </si>
  <si>
    <t>PROTOCOLO  DE COOPERACAO IMPLANTACAO REDE MINEIRA DE TECNOLOGIA DE CACHACA</t>
  </si>
  <si>
    <t>UFOP / SAMARCO / PROPP - USO DE DIREITO DE PATENTES</t>
  </si>
  <si>
    <t>UFMG / UFOP - USO DE  DIREITO DE PATENTES</t>
  </si>
  <si>
    <t>ASSOCIACAO DE AMIGOS DA CULTURA DE OURO BRANCO / DEART / UFOP</t>
  </si>
  <si>
    <t>1349-204-0</t>
  </si>
  <si>
    <t>AMSTERDAM SAUER / UFOP - A UTILIZACAO DE PEDRAS E MINERAIS NA SUA MELHOR EXPRESSAO  DA JOALHERIA  BRASILEIRA DE ALTA QUALIDADE.</t>
  </si>
  <si>
    <t>UFOP / MARCO ANTONIO T. FURTADO E OUTROS -  CESSAO DE DIREITOS PATRIMONIAIS TRANSFORMACOES TURISTICAS NA REGIAO DE OURO PRETO A PARTIR DA DECADA DE 90</t>
  </si>
  <si>
    <t>Projeto de extensão Saúde no Campus</t>
  </si>
  <si>
    <t>PROJETO SORRIA/UFOP/ESCOLA FARMÁCIA-PROTOCOLO E 1º CONV. DE COOPERAÇÃO TECNICA E CIENTIFICA</t>
  </si>
  <si>
    <t>EMBARE INDUST. ALIMENTICIAS/UFOP-ESTAGIO</t>
  </si>
  <si>
    <t>UNIPAC/UFOP-ESTAGIO</t>
  </si>
  <si>
    <t>PRESTACAO  DE  SERVICOS</t>
  </si>
  <si>
    <t>FG / UFOP - PROF. VERSIANE ALBIS LEAO - REDUCAO DE MINEIRO DE NIQUEL ESTUDO TERMODINAMICO E CINETICO</t>
  </si>
  <si>
    <t>UFOP /CNPQ - PROF. ANTONIO LUCIANO GANDINI</t>
  </si>
  <si>
    <t>FAPEMIG / UFOP - PROGRAMA DE BOLSA INICIACAO CIENTIFICA BIC JUNIOR</t>
  </si>
  <si>
    <t>1856-2004-</t>
  </si>
  <si>
    <t>3085-2004-0</t>
  </si>
  <si>
    <t>FAPEMIG/UFOP/DEGEO-FREDERICO GARCIA SOBREIRA</t>
  </si>
  <si>
    <t>PASTA GRADUAÇAO</t>
  </si>
  <si>
    <t>UFOP/ENUT-DEALI/FG - REALIZAÇAO DO 1º CONGRESSO MINEIRO DE ALIMENTAÇAO  E NUTRIÇAO</t>
  </si>
  <si>
    <t>FINEP / UFOP / FEOP</t>
  </si>
  <si>
    <t>EMPRESAS</t>
  </si>
  <si>
    <t>PETROBRAS / UFOP / FEOP</t>
  </si>
  <si>
    <t>UFOP/V&amp;M DO BRASIL/FEOP-CONVENIO DE COOPERAÇAO TECNICA</t>
  </si>
  <si>
    <t>UFOP / ANGLOGOLD-NOVA LIMA / FG - CONVENIO DE COOPERACAO TÉCNICA</t>
  </si>
  <si>
    <t>PASTA CAPTAÇAO RECURSOS</t>
  </si>
  <si>
    <t>UNIVERSITY OF CATANIA-ITALIA/UFOP</t>
  </si>
  <si>
    <t>877</t>
  </si>
  <si>
    <t>UFOP/FAPEMIG/MUSEU CIENCIAS E TECNICA DA EM-ANTONIO LUCIANO GANDINI</t>
  </si>
  <si>
    <t>25-2005-0</t>
  </si>
  <si>
    <t>00877</t>
  </si>
  <si>
    <t>EDT-1809/04</t>
  </si>
  <si>
    <t>10/12/2004 a 10/07/2006</t>
  </si>
  <si>
    <t>878</t>
  </si>
  <si>
    <t>UFOP/FAPEMIG/DEGEO-MAURICIO ANTONIO CARNEIRO</t>
  </si>
  <si>
    <t>26-2005-0</t>
  </si>
  <si>
    <t>00878</t>
  </si>
  <si>
    <t>CRA-619/04</t>
  </si>
  <si>
    <t>11/12/2006 a 10/12/2007</t>
  </si>
  <si>
    <t>879</t>
  </si>
  <si>
    <t>UFOP/SÃO JOSE DO GOIABAL/FEOP/NEAD</t>
  </si>
  <si>
    <t>28-2005-0</t>
  </si>
  <si>
    <t>00879</t>
  </si>
  <si>
    <t>Implantaçao Licenciatura em Educação Básica: anos iniciais, na modalidade de Educação a Distancia</t>
  </si>
  <si>
    <t>20/05/2004 a 20/05/2006</t>
  </si>
  <si>
    <t>880</t>
  </si>
  <si>
    <t>FINEP/FG/VOTORANTIM METAIS-CIA. NIQUEL TOCANTINS/UFOP - Executor: Prof. Versiane Albis Leão (Demet)</t>
  </si>
  <si>
    <t>8151-2004-0</t>
  </si>
  <si>
    <t>00880</t>
  </si>
  <si>
    <t>Projeto: Biotecnologia aplicada a metalurgia extrativa do zinco e do niquel - convenio 01.06.1257.00</t>
  </si>
  <si>
    <t>01/12/2004 a 01/12/2007 29/12/2006 a 29/12/2008</t>
  </si>
  <si>
    <t>881</t>
  </si>
  <si>
    <t>UFOP/BARRA LONGA/FEOP/NEAD - CONTRATO</t>
  </si>
  <si>
    <t>29-2005-0</t>
  </si>
  <si>
    <t>00881</t>
  </si>
  <si>
    <t>Implantaçao Licenciatura em Educação Básica: anos iniciais, na modalidade de Educação a Distancia - ensino basico com o ensino superior</t>
  </si>
  <si>
    <t>882</t>
  </si>
  <si>
    <t>SUZANO BAHIA SUL PAPEL E CELULOSE S/A/UFOP</t>
  </si>
  <si>
    <t>8380-2004-0</t>
  </si>
  <si>
    <t>00882</t>
  </si>
  <si>
    <t>estágio geral</t>
  </si>
  <si>
    <t>30/12/2004 a 30/12/2006</t>
  </si>
  <si>
    <t>PRESTAÇAO CONTAS FEOP</t>
  </si>
  <si>
    <t>883</t>
  </si>
  <si>
    <t>UFOP/PREF. NOVA ERA/FEOP - PRESTAÇAO DE CONTAS</t>
  </si>
  <si>
    <t>67-2005-0</t>
  </si>
  <si>
    <t>00883</t>
  </si>
  <si>
    <t>Prestação de contas parcial exercícios 2000, 2001 e 2002</t>
  </si>
  <si>
    <t>prest. contas</t>
  </si>
  <si>
    <t>EMENDA PARLAMENTAR</t>
  </si>
  <si>
    <t>884</t>
  </si>
  <si>
    <t>UFOP/MINISTERIOR DA CULTURA - EMENDA PARLAMENTAR VIRGILIO GUIMARAES</t>
  </si>
  <si>
    <t>59-2005-0</t>
  </si>
  <si>
    <t>00884</t>
  </si>
  <si>
    <t>Restauração elementos artisticos da Capela de N.Sra.da Boa Morte do Sem. Menor de Mariana</t>
  </si>
  <si>
    <t>mar/2004 a mar/ 2005</t>
  </si>
  <si>
    <t>885</t>
  </si>
  <si>
    <t>UFOP/MinC/PRONAC</t>
  </si>
  <si>
    <t>60-2005-0</t>
  </si>
  <si>
    <t>00885</t>
  </si>
  <si>
    <t>Projeto: Fórum das Artes 2005</t>
  </si>
  <si>
    <t>01/01/2005 a 31/10/2005</t>
  </si>
  <si>
    <t>886</t>
  </si>
  <si>
    <t>UFOP/FEOP/MUSEU/EM - RELATORIO DE MOVIMENTAÇAO FINANCEIRA</t>
  </si>
  <si>
    <t>61-2005-0</t>
  </si>
  <si>
    <t>00886</t>
  </si>
  <si>
    <t>conta 14.216-6 - BB - AG. 0473-1</t>
  </si>
  <si>
    <t>887</t>
  </si>
  <si>
    <t>UFOP/MUNICIPIO DE CATAS ALTAS-COORD. PROFS. HILDEBERTO SOUZA E GILBERTO QUEIROZ SILVA</t>
  </si>
  <si>
    <t>8089-2004-0</t>
  </si>
  <si>
    <t>00887</t>
  </si>
  <si>
    <t>estagio curricular supervisionado</t>
  </si>
  <si>
    <t>16/11/2004 a 16/11/2006</t>
  </si>
  <si>
    <t>888</t>
  </si>
  <si>
    <t>UFOP/FAPEMIG/DEHIS-COORD. PROFA. MYRIAM BAHIA LOPES</t>
  </si>
  <si>
    <t>75-2005-0</t>
  </si>
  <si>
    <t>00888</t>
  </si>
  <si>
    <t>EDT-1820/04</t>
  </si>
  <si>
    <t>15/12/2004 a 15/12/2005</t>
  </si>
  <si>
    <t>889</t>
  </si>
  <si>
    <t>UFOP/DAIMLER CHRYSLER DO BRASIL LTDA.-CONVENIO ESTAGIO</t>
  </si>
  <si>
    <t>76-2005-0</t>
  </si>
  <si>
    <t>00889</t>
  </si>
  <si>
    <t>estagios curriculares</t>
  </si>
  <si>
    <t>05/01/2005 a 05/01/2010</t>
  </si>
  <si>
    <t>pasta azul R</t>
  </si>
  <si>
    <t>890</t>
  </si>
  <si>
    <t xml:space="preserve"> UFOP/INSTITUTO PRO RIO DOCE - PROTOCOLO INTENÇOES</t>
  </si>
  <si>
    <t>58-2005-0</t>
  </si>
  <si>
    <t>00890</t>
  </si>
  <si>
    <t>cooperação administrativa, tecnica e cientifica</t>
  </si>
  <si>
    <t>31/01/2005 A 31/01/2010</t>
  </si>
  <si>
    <t>891</t>
  </si>
  <si>
    <t>UFOP / ALBRAS ALUMINO BRASILEIRO S/A - CONVENIO ESTAGIO</t>
  </si>
  <si>
    <t>8703-2004-0</t>
  </si>
  <si>
    <t>00891</t>
  </si>
  <si>
    <t>estagio e concessao bolsa</t>
  </si>
  <si>
    <t>15/12/2004 a 15/12/2009</t>
  </si>
  <si>
    <t>GRADUACAO 3</t>
  </si>
  <si>
    <t>892</t>
  </si>
  <si>
    <t>UFOP / FEOP / O GUIA DE LAVRAS LTDA / ICEB</t>
  </si>
  <si>
    <t>173-2005-0</t>
  </si>
  <si>
    <t>00892</t>
  </si>
  <si>
    <t>Curso de Open Office - coord. DECOM/UFOP</t>
  </si>
  <si>
    <t>21/02/05 FINAL DO CURSO</t>
  </si>
  <si>
    <t>na PJU, 18/01/2005</t>
  </si>
  <si>
    <t>893</t>
  </si>
  <si>
    <t>PREFEITURA BARAO DE COCAIS / FEOP / UFOP / NEAD</t>
  </si>
  <si>
    <t>171-2005-0</t>
  </si>
  <si>
    <t>00893</t>
  </si>
  <si>
    <t>Prestação de contas parcial exercícios 2000, 2001, 2002 e 2003</t>
  </si>
  <si>
    <t>na DOF, 18/01/2005</t>
  </si>
  <si>
    <t>894</t>
  </si>
  <si>
    <t>UFOP / BUNGE FERTILIZANTES S/A - UNIDADE ARAXA, MG - CONVENIO ESTAGIO</t>
  </si>
  <si>
    <t>337-2005-0</t>
  </si>
  <si>
    <t>00894</t>
  </si>
  <si>
    <t>03/01/2005 a 03/01/2010</t>
  </si>
  <si>
    <t>895</t>
  </si>
  <si>
    <t>UFOP / FEOP - CONTRATO 17/1999 - GERENCIAMENTO PROCESSO SELETIVO (VESTIBULAR) - C/C 300071-5 /6</t>
  </si>
  <si>
    <t>338-2005-0</t>
  </si>
  <si>
    <t>00895</t>
  </si>
  <si>
    <t>prestaçao contas - gerenciamento processo seletivo (vestibular) - periodo 1999 a 2004</t>
  </si>
  <si>
    <t>896</t>
  </si>
  <si>
    <t>UFOP / MINERAÇÃO CARAIBA S/A - CONVENIO ESTAGIO</t>
  </si>
  <si>
    <t>264-2000</t>
  </si>
  <si>
    <t>00896</t>
  </si>
  <si>
    <t>11/01/2005 a 11/01/2009</t>
  </si>
  <si>
    <t>897</t>
  </si>
  <si>
    <t>GERDAU AÇOMINAS S/A (OURO BRANCO, MG) - CONVENIO ESTAGIO</t>
  </si>
  <si>
    <t>172-2005-0</t>
  </si>
  <si>
    <t>00897</t>
  </si>
  <si>
    <t xml:space="preserve">estagio e concessao bolsa </t>
  </si>
  <si>
    <t>25/06/2007 a 25/06/2010</t>
  </si>
  <si>
    <t>00140: 31/05/2005 a 31/05/2008</t>
  </si>
  <si>
    <t>898</t>
  </si>
  <si>
    <t>MUNICIPIO DE ITABIRA / UFOP - CONVENIO ESTAGIO</t>
  </si>
  <si>
    <t>168-2005-0</t>
  </si>
  <si>
    <t>00898</t>
  </si>
  <si>
    <t>termo cooperaçao para concessao de estagio curricular e estagio deaperfeiçoamento tecnico profissional</t>
  </si>
  <si>
    <t>04/01/2005 A 31/12/2008</t>
  </si>
  <si>
    <t>CAPTAÇAO RECURSOS</t>
  </si>
  <si>
    <t>899</t>
  </si>
  <si>
    <t>UFOP / UNESCO / FEOP - GUARDIÕES DO PATRIMONIO - coord. GUIOMAR DE GRAMMONT (IFAC/UFOP)</t>
  </si>
  <si>
    <t>436-2005-0</t>
  </si>
  <si>
    <t>00899</t>
  </si>
  <si>
    <t>Projeto Formação Continuada de Multiplicadores da Preservação Sustentável do Patrimônio Cultural - Programa Monumenta BID Ouro Preto</t>
  </si>
  <si>
    <t>Janeiro/Dezembro 2005</t>
  </si>
  <si>
    <t>900</t>
  </si>
  <si>
    <t>UFOP/MUNICIPIO DE ANTONIO DIAS/FEOP/NEAD</t>
  </si>
  <si>
    <t>438-2005-0</t>
  </si>
  <si>
    <t>00900</t>
  </si>
  <si>
    <t>licenciatura educaçao básica: anos iniciais, na mod. Educação a Distancia</t>
  </si>
  <si>
    <t>30/04/204 a 30/04/2005</t>
  </si>
  <si>
    <t>901</t>
  </si>
  <si>
    <t>UFOP / FEOP - GERENCIAMENTO EXECUÇÃO FISCALIZAÇÃO DE PROJETOS E OBRAS DOS LABORATORIOS DOS CURSOS DO DECIV, DEMET E DECAT/EM/UFOP - RECURSOS PETROBRAS</t>
  </si>
  <si>
    <t>3019-2004-0</t>
  </si>
  <si>
    <t>00901</t>
  </si>
  <si>
    <t>Formularios 2.040/01: 000264 a 000268</t>
  </si>
  <si>
    <t>01/07/2004 a 30/06/2005</t>
  </si>
  <si>
    <t>902</t>
  </si>
  <si>
    <t>UFOP/CENIBRA/FG - PROTOCOLO INTENÇOES</t>
  </si>
  <si>
    <t>7046-2004-0</t>
  </si>
  <si>
    <t>00902</t>
  </si>
  <si>
    <t>convenio avaliaçao das condiçoes de vida, saúde, nutrição e de trabalho dos trabalhadores proprios e terceirizados da CENIBRA</t>
  </si>
  <si>
    <t>01/09/2004 a 01/09/2009</t>
  </si>
  <si>
    <t>1º TA 00060</t>
  </si>
  <si>
    <t>2º TA 0085</t>
  </si>
  <si>
    <t>903</t>
  </si>
  <si>
    <t>COMPANHIA VALE DO RIO DOCE-CVRD/UFOP/FG - COORD. PROF. GILBERTO FERNANDES</t>
  </si>
  <si>
    <t>602-2005-0</t>
  </si>
  <si>
    <t>00903</t>
  </si>
  <si>
    <t>proj. Utilização de solos finos naturais, resíduos d emineração e materiais sintéticos em projetos de infra estrutura da Rodovia Itabira/Senhora do Carmo</t>
  </si>
  <si>
    <t>01/02/2005  A 01/04/2006</t>
  </si>
  <si>
    <t>pasta azul P</t>
  </si>
  <si>
    <t>904</t>
  </si>
  <si>
    <t>UFOP/FUNDAÇÃO GORCEIX - APOIO EXECUÇAO DE PROJETOS DE CONVENIOS</t>
  </si>
  <si>
    <t>8592-2004-0</t>
  </si>
  <si>
    <t>00904</t>
  </si>
  <si>
    <t>execuçao parcial de projetos de convenios SEBRAE/SEED-MEC/SED/ANTT/LAPAC/SESu-MEC/EMENDA PARLAMENTAR J.MONLEVADE</t>
  </si>
  <si>
    <t>23/12/2004 a 31/07/2007</t>
  </si>
  <si>
    <t>233</t>
  </si>
  <si>
    <t>EMPRESA</t>
  </si>
  <si>
    <t>905</t>
  </si>
  <si>
    <t>CENTRO EXCELENCIA EM TECNOLOGIA ELETRONICA AVANÇADA-CEITEC/UFOP - CARTA INTENÇOES</t>
  </si>
  <si>
    <t>345-2005-0</t>
  </si>
  <si>
    <t>00905</t>
  </si>
  <si>
    <t>criaçao de rede de centros de design associados</t>
  </si>
  <si>
    <t>na PROPP, 17/02/05</t>
  </si>
  <si>
    <t>PRESTAÇAO SERVIÇOS</t>
  </si>
  <si>
    <t>906</t>
  </si>
  <si>
    <t xml:space="preserve">UFOP/SECRETARIA ESTADO EDUCAÇAO/FG - CAPACITAÇAO </t>
  </si>
  <si>
    <t>3827-2004-0</t>
  </si>
  <si>
    <t>00906</t>
  </si>
  <si>
    <t>curso de capacitação de materiais industriais - coordenaçao de aperfeiçoamento de pessoal de nivel superior-CAPES</t>
  </si>
  <si>
    <t>07/10/2004 a 31/10/2004</t>
  </si>
  <si>
    <t>907</t>
  </si>
  <si>
    <t>Protocolo de Intenções</t>
  </si>
  <si>
    <t>908</t>
  </si>
  <si>
    <t>FEOP/FASCICULOS/NEAD-UFOP - RELATORIO MOVIMENTAÇAO FINANCEIRA</t>
  </si>
  <si>
    <t>742-2005-0</t>
  </si>
  <si>
    <t>00908</t>
  </si>
  <si>
    <t xml:space="preserve"> c/c 500.137-0</t>
  </si>
  <si>
    <t>909</t>
  </si>
  <si>
    <t>UFOP-SIC/FEOP - RELATORIO MOVIMENTAÇAO FINANCEIRA coord. PROPP/Seminario Iniciaçao Cientifica-SIC</t>
  </si>
  <si>
    <t>848-2005-0</t>
  </si>
  <si>
    <t>00909</t>
  </si>
  <si>
    <t>c/c 500.458-1 - coord. PROPP/Seminario Iniciaçao Cientifica-SIC</t>
  </si>
  <si>
    <t>910</t>
  </si>
  <si>
    <t>FEOP/UFOP-PREFEITURA MUNICIPAL SANTA BÁRBARA - PRETAÇAO CONTAS</t>
  </si>
  <si>
    <t>847-2005-0</t>
  </si>
  <si>
    <t>00910</t>
  </si>
  <si>
    <t xml:space="preserve"> c/c 500.008-0</t>
  </si>
  <si>
    <t>pasta azul X</t>
  </si>
  <si>
    <t>911</t>
  </si>
  <si>
    <t>REITORIA - UFOP/FEOP - PETROBRAS - parecer possibilidade ressarcimento a FEOP em relaçao ao contrato 03.019.2.004</t>
  </si>
  <si>
    <t>0069-2005-0</t>
  </si>
  <si>
    <t>00911</t>
  </si>
  <si>
    <t>remuneração de funcionario alocados na execuçao do referido contrato</t>
  </si>
  <si>
    <t>com Prof. Gilberto, 15/3/05</t>
  </si>
  <si>
    <t>912</t>
  </si>
  <si>
    <t>UFOP / SAAE / FG - coord. Prof. Jorge Adilio Pena-DECIV</t>
  </si>
  <si>
    <t>8172-2004-0</t>
  </si>
  <si>
    <t>00912</t>
  </si>
  <si>
    <t>estudo das aguas residuarias da ETA de Itabirito, MG: caracterizacao e alternativas de tratamento e reutilizaçao</t>
  </si>
  <si>
    <t>02/08/2004 a 31/12/2004</t>
  </si>
  <si>
    <t>913</t>
  </si>
  <si>
    <t>FUNDAÇAO GORCEIX-FG/UFOP - coord. Prof. Versiane Albis Leao - DEMET</t>
  </si>
  <si>
    <t>598-2005-0</t>
  </si>
  <si>
    <t>00913</t>
  </si>
  <si>
    <t>desenvolvimento proj.: "Ensaios de porosidade em amostras de minerio de ferro"</t>
  </si>
  <si>
    <t>01/11/2004 a 31/04/2005</t>
  </si>
  <si>
    <t>914</t>
  </si>
  <si>
    <t>UFOP/CRISTALIA PRODUTOS QUIMICOS FARMACEUTICOS LTDA.-CONVENIO ESTAGIO</t>
  </si>
  <si>
    <t>486-2005-0</t>
  </si>
  <si>
    <t>00914</t>
  </si>
  <si>
    <t>realiação de estagio e concessao de bolsa de estagio a estudantes</t>
  </si>
  <si>
    <t>14/02/2005 a 14/02/2009</t>
  </si>
  <si>
    <t>915</t>
  </si>
  <si>
    <t>UFOP/LOPES E FILHOS LTDA.-CONVENIO ESTAGIO</t>
  </si>
  <si>
    <t>918-2005-0</t>
  </si>
  <si>
    <t>00915</t>
  </si>
  <si>
    <t>realizaçao estagio  a estudantes de interesse curricular</t>
  </si>
  <si>
    <t>25/11/2004 a 25/11/2008</t>
  </si>
  <si>
    <t>916</t>
  </si>
  <si>
    <t>UFOP/CVRD/FG - Contrato de Intercâmbio científico e tecnológico - coord. Mauricio Antonio Carneiro e Maria Sílvia Carvalho Barbosa e Isamu Endo(DEGEO)</t>
  </si>
  <si>
    <t>8173-2004-0</t>
  </si>
  <si>
    <t>00916</t>
  </si>
  <si>
    <t xml:space="preserve">Pesquisa de minerios de ferro no Quadrilátero Ferrífero - subprojeto geofísica (1 e 2)(0070) e Confecção de 30 lâminas delgadas polidas de amostras d erochas da Mina do Sossego (0069) </t>
  </si>
  <si>
    <t>03/01/2005 a 03/01/2008</t>
  </si>
  <si>
    <t>0070/269/544</t>
  </si>
  <si>
    <t>0069 - vigênia 11/01/2005 a 11/03/2005</t>
  </si>
  <si>
    <t>917</t>
  </si>
  <si>
    <t>FG/UFOP - COORD. PROF. VERSIANE ALBIS LEAO(DEMET)</t>
  </si>
  <si>
    <t>597-2005-0</t>
  </si>
  <si>
    <t>00917</t>
  </si>
  <si>
    <t>desenvolvimento proj.: "Remoçao ions metalicos de efluentes da industria do zinco com resinas de troca ionica. Etapa II"</t>
  </si>
  <si>
    <t>01/09/2004 a 01/03/2005</t>
  </si>
  <si>
    <t>918</t>
  </si>
  <si>
    <t>UFOP / FG/FNS-LAPAC - RELATORIO DE MOVIMENTACAO FINANANCEIRA PROCESSO 8592-2004-0</t>
  </si>
  <si>
    <t>2225-2005-0</t>
  </si>
  <si>
    <t>00918</t>
  </si>
  <si>
    <t>conta  nº 14360-X</t>
  </si>
  <si>
    <t>919</t>
  </si>
  <si>
    <t>FG/UFOP/PROJETO ANTT 015-2004 - RELATORIO DE MOVIMENTACAO FINANCEIRA - PROCESSO Nº 8592-2004</t>
  </si>
  <si>
    <t>2232-2005-0</t>
  </si>
  <si>
    <t>00919</t>
  </si>
  <si>
    <t>conta nº 14.359-6</t>
  </si>
  <si>
    <t>920</t>
  </si>
  <si>
    <t xml:space="preserve">FEOP / UFOP / MERCK INDUSTRIA QUIMICA - PRESTACAO DE CONTAS </t>
  </si>
  <si>
    <t>2230-2005-0</t>
  </si>
  <si>
    <t>00920</t>
  </si>
  <si>
    <t>conta n º 900.840-9</t>
  </si>
  <si>
    <t>921</t>
  </si>
  <si>
    <t>ICMG/UFOP/FEOP - INSTITUTO CATOLICO DE MINAS GERAIS - UNILESTE - RELATORIO DE MOVIMENTACAO FINANCEIRA</t>
  </si>
  <si>
    <t>2233-2005</t>
  </si>
  <si>
    <t>00921</t>
  </si>
  <si>
    <t>conta nº 500.234-1</t>
  </si>
  <si>
    <t>922</t>
  </si>
  <si>
    <t xml:space="preserve">FEOP / UFOP / FAOP - PRESTACAO DE CONTAS </t>
  </si>
  <si>
    <t>2228-2005-0</t>
  </si>
  <si>
    <t>00922</t>
  </si>
  <si>
    <t>conta nº 500.139-6</t>
  </si>
  <si>
    <t>923</t>
  </si>
  <si>
    <t>FEOP / UFOP / FAOP - PRESTACAO DE CONTAS - EXERCICIO DE 2001</t>
  </si>
  <si>
    <t>2229-2005-0</t>
  </si>
  <si>
    <t>00923</t>
  </si>
  <si>
    <t>conta nº 500.062-4</t>
  </si>
  <si>
    <t>924</t>
  </si>
  <si>
    <t>CPRM / UFOP - CONTRATO DE PRESTACAO DE SERVICOS REALIZACAO  DE MAPEAMENTO GEOLOGICO E LEVANTAMENTO DE RECURSOS MINERAIS</t>
  </si>
  <si>
    <t>2226-2005-0</t>
  </si>
  <si>
    <t>00924</t>
  </si>
  <si>
    <t>prest serviços-Prof. Mauricio Carneiro</t>
  </si>
  <si>
    <t>13/10/2005 a 13/07/2006</t>
  </si>
  <si>
    <t>925</t>
  </si>
  <si>
    <t xml:space="preserve">UFOP / FINEP / FEOP - POLO MARIANA - RELATORIO DE MOVIMENTACAO FINANCEIRA </t>
  </si>
  <si>
    <t>2244-2005-0</t>
  </si>
  <si>
    <t>00925</t>
  </si>
  <si>
    <t>conta nº 12725-6</t>
  </si>
  <si>
    <t>926</t>
  </si>
  <si>
    <t>UFOP / FEOP / FINEP - POLO NOVA ERA - RELATORIO DE MOVIMENTACAO FINANCEIRA</t>
  </si>
  <si>
    <t>2245-2005-0</t>
  </si>
  <si>
    <t>00926</t>
  </si>
  <si>
    <t>conta nº 12.726-4</t>
  </si>
  <si>
    <t>927</t>
  </si>
  <si>
    <t>UFOP / FEOP / FINEP - POLO PARAOPEBA - RELATORIO DE  MOVIMENTACAO FINANCEIRA</t>
  </si>
  <si>
    <t>2246-2005-0</t>
  </si>
  <si>
    <t>00927</t>
  </si>
  <si>
    <t>conta nº 12.727-2</t>
  </si>
  <si>
    <t>928</t>
  </si>
  <si>
    <t>UFOP / FEOP / FINEP - POLO BERILO - RELATORIO DE MOVIMENTACAO FINANCEIRA</t>
  </si>
  <si>
    <t>2247-2005-0</t>
  </si>
  <si>
    <t>00928</t>
  </si>
  <si>
    <t>conta nº 12.723-X</t>
  </si>
  <si>
    <t>929</t>
  </si>
  <si>
    <t>UFOP / FINEP / FEOP - POLO JEQUERI - RELATORIO DE MOVIMENTACAO FINANCEIRA</t>
  </si>
  <si>
    <t>2248-2005-0</t>
  </si>
  <si>
    <t>00929</t>
  </si>
  <si>
    <t>conta nº 12.735-3</t>
  </si>
  <si>
    <t>930</t>
  </si>
  <si>
    <t>UFOP / FEOP / FINEP - POLO TOCANTIS - RELATORIO DE MOVIMENTACAO FINANCEIRA</t>
  </si>
  <si>
    <t>2249-2005-0</t>
  </si>
  <si>
    <t>00930</t>
  </si>
  <si>
    <t>conta nº 12.733-7</t>
  </si>
  <si>
    <t>931</t>
  </si>
  <si>
    <t>UFOP / FEOP / FINEP - POLO TIMOTEO - RELATORIO DE MOVIMENTACAO FINANCEIRA</t>
  </si>
  <si>
    <t>2250-2005-0</t>
  </si>
  <si>
    <t>00931</t>
  </si>
  <si>
    <t>conta nº 12.732-9</t>
  </si>
  <si>
    <t>932</t>
  </si>
  <si>
    <t>UFOP / FEOP / FINEP - POLO OURO PRETO - RELATORIO DE MOVIMENTACAO FINANCEIRA</t>
  </si>
  <si>
    <t>2251-2005-0</t>
  </si>
  <si>
    <t>00932</t>
  </si>
  <si>
    <t>conta nº 12.728-0</t>
  </si>
  <si>
    <t>933</t>
  </si>
  <si>
    <t>UFOP / FINEP / FEOP - POLO BARAO DE COCAIS - RELATORIO DE MOVIMENTACAO FINANCEIRA</t>
  </si>
  <si>
    <t>2243-2005-0</t>
  </si>
  <si>
    <t>00933</t>
  </si>
  <si>
    <t>conta nº 12.722-1</t>
  </si>
  <si>
    <t>934</t>
  </si>
  <si>
    <t>UFOP / FEOP / FINEP - POLO MARIPA - RELATORIO DE MOVIMENTACAO FINANCEIRA</t>
  </si>
  <si>
    <t>2252-2005-0</t>
  </si>
  <si>
    <t>00934</t>
  </si>
  <si>
    <t>conta nº 12.721-3</t>
  </si>
  <si>
    <t>935</t>
  </si>
  <si>
    <t>PRO-REITOR DE PROJETOS ESPECIAIS</t>
  </si>
  <si>
    <t>2155-2005-0</t>
  </si>
  <si>
    <t>00935</t>
  </si>
  <si>
    <t>apoio financeiro para implantação de curso de graduação em Bacharelado em Sistemas de Informação</t>
  </si>
  <si>
    <t>abril/2005 a agosto/2005</t>
  </si>
  <si>
    <t>DOF, 28/3/05</t>
  </si>
  <si>
    <t>prestacao de contas Feop</t>
  </si>
  <si>
    <t>936</t>
  </si>
  <si>
    <t xml:space="preserve">FEOP/UFOP/POLO PARAOPEBA - RELATORIO MOVIMENTAÇAO FINANCEIRA </t>
  </si>
  <si>
    <t>2227-2005-0</t>
  </si>
  <si>
    <t>00936</t>
  </si>
  <si>
    <t>conta nº 14.426</t>
  </si>
  <si>
    <t>937</t>
  </si>
  <si>
    <t>UFOP/FEOP - ULTIMAS MOVIMENTAÇOES FINANCEIRAS DAS CONTAS</t>
  </si>
  <si>
    <t>2294-2005-0</t>
  </si>
  <si>
    <t>00937</t>
  </si>
  <si>
    <t>reuniao de ordenadores de despesas</t>
  </si>
  <si>
    <t>938</t>
  </si>
  <si>
    <t>UFOP / FEOP / FARMACIA ESCOLA - RELATORIO DE MOVIMENTACAO FINANCEIRA REFERENTE AO CONTRATO</t>
  </si>
  <si>
    <t>2317-2005-0</t>
  </si>
  <si>
    <t>00938</t>
  </si>
  <si>
    <t>conta nº 500.235-0</t>
  </si>
  <si>
    <t>939</t>
  </si>
  <si>
    <t>UFOP/PROEX/IFAC/FEOP-FESTIVAL INVERNO E FORUM ARTES 2005</t>
  </si>
  <si>
    <t>2334-2005-0</t>
  </si>
  <si>
    <t>00939</t>
  </si>
  <si>
    <t>Indicação dos ordenadores de despesas</t>
  </si>
  <si>
    <t>940</t>
  </si>
  <si>
    <t>UFOP/FEOP/SEC/FORUM - RELATORIO DE MOVIMENTAÇAO FINANCEIRA</t>
  </si>
  <si>
    <t>2330-2005-0</t>
  </si>
  <si>
    <t>00940</t>
  </si>
  <si>
    <t>conta nº 500.188-4</t>
  </si>
  <si>
    <t>941</t>
  </si>
  <si>
    <t>UFOP/FEOP/PROBASE - RELATORIO MOVIMENTAÇAO FINANCEIRA</t>
  </si>
  <si>
    <t>2331-2005-0</t>
  </si>
  <si>
    <t>00941</t>
  </si>
  <si>
    <t>conta nº 500.457-3</t>
  </si>
  <si>
    <t>942</t>
  </si>
  <si>
    <t>UFOP/FEOP - CONTRATO GERENCIAMENTO DO 2º PROCESSO SELETIVO DA UFOP DE 2005</t>
  </si>
  <si>
    <t>2335-2005-0</t>
  </si>
  <si>
    <t>00942</t>
  </si>
  <si>
    <t>conta nº 500.228-7</t>
  </si>
  <si>
    <t>943</t>
  </si>
  <si>
    <t>FG/EMENDA PARLAMENTAR JOAO MONLEVADE</t>
  </si>
  <si>
    <t>2338-2005-0</t>
  </si>
  <si>
    <t>00943</t>
  </si>
  <si>
    <t>conta nº 14.361-8</t>
  </si>
  <si>
    <t>944</t>
  </si>
  <si>
    <t>UFOP/INSTITUTO EUVALDO LODI - IEL-ES-CONVENIO ESTAGIO</t>
  </si>
  <si>
    <t>2303-2005-0</t>
  </si>
  <si>
    <t>00944</t>
  </si>
  <si>
    <t>Agente Integração de Estágio</t>
  </si>
  <si>
    <t>01/04/2005 a 01/04/2010</t>
  </si>
  <si>
    <t>945</t>
  </si>
  <si>
    <t>UFOP/HERCULANO MINERAÇÃO LTDA. - CONVENIO ESTAGIO</t>
  </si>
  <si>
    <t>2293-2005-0</t>
  </si>
  <si>
    <t>00945</t>
  </si>
  <si>
    <t>convenio de estagio e concessao bolsa estagio</t>
  </si>
  <si>
    <t>946</t>
  </si>
  <si>
    <t>UFOP/BELFAR LTDA. - CONVENIO ESTAGIO</t>
  </si>
  <si>
    <t>2318-2005-0</t>
  </si>
  <si>
    <t>00946</t>
  </si>
  <si>
    <t>Convenio estagio e concessao bolsa de estagio</t>
  </si>
  <si>
    <t>08/01/2008 a 08/01/2013</t>
  </si>
  <si>
    <t>947</t>
  </si>
  <si>
    <t>UFOP / FG - Coord. Prof. Claudio Batista Vieira (DEMET)</t>
  </si>
  <si>
    <t>849-2005-0</t>
  </si>
  <si>
    <t>00947</t>
  </si>
  <si>
    <t>projeto: "Sistema integrado de geosiderurgia: processo de aglomeraçao e reduçao direta de minerio de ferro"</t>
  </si>
  <si>
    <t>julho a outubro de 2004</t>
  </si>
  <si>
    <t>contratos 0093, 0094 e 0095</t>
  </si>
  <si>
    <t>948</t>
  </si>
  <si>
    <t>UFOP/OURO PRETO TENIS CLUBE-OPTC - CONVENIO ESTAGIO</t>
  </si>
  <si>
    <t>933-2005-0</t>
  </si>
  <si>
    <t>00948</t>
  </si>
  <si>
    <t>Protocolo de Intenções e convênio para realização de estágio</t>
  </si>
  <si>
    <t>949</t>
  </si>
  <si>
    <t>UFOP / PROPP-SEAPI - PATENTE INVENÇAO</t>
  </si>
  <si>
    <t>2418-2005-0</t>
  </si>
  <si>
    <t>00949</t>
  </si>
  <si>
    <t>NPI Nº PI0401372-7 - Prof. Geraldo Magela da Costa e aluna Valdirene Gonzaga de Resende</t>
  </si>
  <si>
    <t>13/06/2005 Sem Vigencia</t>
  </si>
  <si>
    <t>950</t>
  </si>
  <si>
    <t>FORUM DAS ARTES FASE II / FEOP - PATROCINO PETROBRAS/CEF</t>
  </si>
  <si>
    <t>3081-2004-0</t>
  </si>
  <si>
    <t>00950</t>
  </si>
  <si>
    <t>c/c 500.214-7</t>
  </si>
  <si>
    <t>12/07/2004 a 31/12/2004</t>
  </si>
  <si>
    <t>951</t>
  </si>
  <si>
    <t>FORUM DAS ARTES FASE II / FEOP - INSCRIÇOES E PEQUENAS DOAÇOES</t>
  </si>
  <si>
    <t>3083-2004-0</t>
  </si>
  <si>
    <t>00951</t>
  </si>
  <si>
    <t>c/c 500.125-6</t>
  </si>
  <si>
    <t>952</t>
  </si>
  <si>
    <t>FORUM DAS ARTES FASE II / FEOP - MECENATO PETROBRAS</t>
  </si>
  <si>
    <t>3084-2004-0</t>
  </si>
  <si>
    <t>00952</t>
  </si>
  <si>
    <t>Projeto Mecenato / PETROBRAS</t>
  </si>
  <si>
    <t>19/07/2004 a 19/10/2004</t>
  </si>
  <si>
    <t>953</t>
  </si>
  <si>
    <t>FORUM DAS ARTES FASE II / FEOP - MECENATO MINTUR</t>
  </si>
  <si>
    <t>00953</t>
  </si>
  <si>
    <t>Projeto Mecenato / MINISTÉRIO TURISMO</t>
  </si>
  <si>
    <t>01/07/2004 a 13/08/2004</t>
  </si>
  <si>
    <t>954</t>
  </si>
  <si>
    <t>FORUM DAS ARTES FASE II / FEOP - MECENATO MINC</t>
  </si>
  <si>
    <t>3086-2004-0</t>
  </si>
  <si>
    <t>00954</t>
  </si>
  <si>
    <t>Projeto Mecenato / MINC</t>
  </si>
  <si>
    <t>14/07/2004 a 10/11/2004</t>
  </si>
  <si>
    <t>955</t>
  </si>
  <si>
    <t>UFOP / FUNARBE - DESENVOLVIMENTO DAS ATIVIDADES RELATIVAS AO PROJETOS A SEREM SUBMETIDOS A APROVACAO DA FAPEMIG E DA FUNDACAO BIODIVERSITAS -  PROF. ROMULO RIBON - PREENCHENDO LACUNAS PARA O MONITORIAMENTO DE POPULACOES E DE MG</t>
  </si>
  <si>
    <t>1429-2005</t>
  </si>
  <si>
    <t>00955</t>
  </si>
  <si>
    <t>POPULACAO COMPORTAMENTO E USO DE HABITAT DO PATO MERGULHAO NA PROPORCAO MERIDIONAL DA CADEIA DO ESPINHACO - MG</t>
  </si>
  <si>
    <t>06/04/2005 A 06/04/2007</t>
  </si>
  <si>
    <t>956</t>
  </si>
  <si>
    <t>FEOP/UFOP/ASTRONOMIA</t>
  </si>
  <si>
    <t>2482-2005-0</t>
  </si>
  <si>
    <t>00956</t>
  </si>
  <si>
    <t>C/C 500.133-7</t>
  </si>
  <si>
    <t>PASTA AZUL X</t>
  </si>
  <si>
    <t>957</t>
  </si>
  <si>
    <t>UFOP/MUNICIPIO DE OURO PRETO/FEOP - CESSAO DE SERVIDOR</t>
  </si>
  <si>
    <t>2462-2005-0</t>
  </si>
  <si>
    <t>00957</t>
  </si>
  <si>
    <t>Cessao de um servidor do município: funcionaria Monica Maria da Silva Gomes</t>
  </si>
  <si>
    <t>23/02/2005 a 23/02/2006</t>
  </si>
  <si>
    <t>EMPRESA EM3</t>
  </si>
  <si>
    <t>958</t>
  </si>
  <si>
    <t>UFOP/NOVELIS DO BRASIL S.A/FG - convenio cooperaçao tecnica industrial e concessao de bolsas alunos graduaçao e de pos-graduaçao</t>
  </si>
  <si>
    <t>2460-2005-0</t>
  </si>
  <si>
    <t>00958</t>
  </si>
  <si>
    <t>1º termo aditivo: proj. avaliaçao e implementaçao de procedimentos de aproveitamento energetico em sistemas termicos da Unidade Ouro Preto da NOVELIS</t>
  </si>
  <si>
    <t>20/10/2005 a 20/10/2008 15/08/2006 a 15/08/2008</t>
  </si>
  <si>
    <t>284 / 450</t>
  </si>
  <si>
    <t>959</t>
  </si>
  <si>
    <t>18/07/2005 A 18/07/2010</t>
  </si>
  <si>
    <t>960</t>
  </si>
  <si>
    <t>08/04/2005 - indeterminado</t>
  </si>
  <si>
    <t>961</t>
  </si>
  <si>
    <t>UFOP/FG - Coord. Prof. Leonardo Evangelista Lagoeira (DEGEO)</t>
  </si>
  <si>
    <t>2463-2005-0</t>
  </si>
  <si>
    <t>00961</t>
  </si>
  <si>
    <t>Proj.: "Caracterizaçao mineralogica das fases portadoras de Ni em rejeitos de minerio por tenicas de microscopia eletronica de varredura e microanalises quimicas por EDS"</t>
  </si>
  <si>
    <t>04/03/2005 a 20/03/2005</t>
  </si>
  <si>
    <t>962</t>
  </si>
  <si>
    <t>UFOP / POSTO LONGANA LTDA. - CONVENIO ESTAGIO</t>
  </si>
  <si>
    <t>2526-2005-0</t>
  </si>
  <si>
    <t>00962</t>
  </si>
  <si>
    <t>Realizaçao de estagio</t>
  </si>
  <si>
    <t>01/03/2005 a 01/03/2009</t>
  </si>
  <si>
    <t>GRADUAÇAO G3</t>
  </si>
  <si>
    <t>963</t>
  </si>
  <si>
    <t>CETEC/SECTES/SEDRU/SEPLAG/UEMG/EMBRAPA/UFOP - COOPERAÇAO TECNICA</t>
  </si>
  <si>
    <t>4007-2004-0</t>
  </si>
  <si>
    <t>00963</t>
  </si>
  <si>
    <t>Programas, projetos de pesquisa e formaçao de recursos humanos ao nivel de pos-graduaçao</t>
  </si>
  <si>
    <t>964</t>
  </si>
  <si>
    <t>SECRETARIA DO ESTADO DA CULTURA DE MG/UFOP - PROTOCOLO INTENÇOES</t>
  </si>
  <si>
    <t>8150-2004-0</t>
  </si>
  <si>
    <t>00964</t>
  </si>
  <si>
    <t>Convenio cooperaçao tecnica na area de cultura(24/3/2005 a 24/3/2007) e contrato concesao de uso de equipamentos de microfilmagem (indeterminado)</t>
  </si>
  <si>
    <t>22/03/2005 a 22/03/2010</t>
  </si>
  <si>
    <t>153/154/155</t>
  </si>
  <si>
    <t xml:space="preserve">0154-convenio UFOP/SEC.ESTADO CULTURA-MG/CAMARA MUNICIPAL MARIANA - 24/03/2005 a 24/03/2007 </t>
  </si>
  <si>
    <t xml:space="preserve">0155-contrato concessao gratuita de uso de equipamentos de microfilmagem UFOP-ICHS/SEC.CULTURA DE MG - 25/03/2005 a 25/06/2005 </t>
  </si>
  <si>
    <t>965</t>
  </si>
  <si>
    <t>CEMIG/UFOP/FG - CONVENIO COOPERAÇAO TECNICO-CIENTIFICA</t>
  </si>
  <si>
    <t>8702-2004-0</t>
  </si>
  <si>
    <t>00965</t>
  </si>
  <si>
    <t>Implantaçao do curso de mestrado profissionalizante em Engenharia de Barragens</t>
  </si>
  <si>
    <t>01/12/2007 a 01/12/2009</t>
  </si>
  <si>
    <t>PRESTAÇAO SERVIÇOS PS4</t>
  </si>
  <si>
    <t>966</t>
  </si>
  <si>
    <t>UFOP/CBCA/FG - DESENVOLVIMENT PROJETO</t>
  </si>
  <si>
    <t>0027-2005-0</t>
  </si>
  <si>
    <t>00966</t>
  </si>
  <si>
    <t>projeto: Elaboraçao de manual "Light steel framing - um guia para arquitetos"</t>
  </si>
  <si>
    <t xml:space="preserve">20/12/2004 a 20/06/2005 </t>
  </si>
  <si>
    <t>268</t>
  </si>
  <si>
    <t>967</t>
  </si>
  <si>
    <t>UFOP/COOPERATIVA AGROPECUARIA DO VALE DO RIO GRANDE LTDA-COPERVALE - CONVENIO ESTAGIO</t>
  </si>
  <si>
    <t>346-2005-0</t>
  </si>
  <si>
    <t>00967</t>
  </si>
  <si>
    <t>03/01/2005 a 03/01/2009</t>
  </si>
  <si>
    <t>968</t>
  </si>
  <si>
    <t>UFOP-ICEB/O GUIA DE LAVRAS LTDA./FEOP</t>
  </si>
  <si>
    <t>515-2005-0</t>
  </si>
  <si>
    <t>00968</t>
  </si>
  <si>
    <t>Contrato "Curso de Linux" ministradopela UFOP</t>
  </si>
  <si>
    <t xml:space="preserve">21/02/05 AO FINAL CURSO </t>
  </si>
  <si>
    <t>969</t>
  </si>
  <si>
    <t>UFOP/FAPEMIG - TERMO DOAÇAO</t>
  </si>
  <si>
    <t>925-2005-0</t>
  </si>
  <si>
    <t>00969</t>
  </si>
  <si>
    <t>Termo de doaçao nº 6.185/05 / nº 6.188/05</t>
  </si>
  <si>
    <t>doaçao, em 7/4/2005</t>
  </si>
  <si>
    <t>279</t>
  </si>
  <si>
    <t>ESTAGIO E5</t>
  </si>
  <si>
    <t>970</t>
  </si>
  <si>
    <t>UFOP/SECRETARIA DE ESTADO DE FAZENDA-ADMINISTRAÇAO FAZENDARIA DE MG - OURO PRETO - CONVENIO ESTAGIO</t>
  </si>
  <si>
    <t>945-2005-0</t>
  </si>
  <si>
    <t>00970</t>
  </si>
  <si>
    <t>convenio realizaçao estagio</t>
  </si>
  <si>
    <t>12/09/2007 a 12/09/2012</t>
  </si>
  <si>
    <t>UFOP/SENAI-MG/FEOP - PROTOCOLO INTENÇOES</t>
  </si>
  <si>
    <t>1015-2005-0</t>
  </si>
  <si>
    <t>00971</t>
  </si>
  <si>
    <t xml:space="preserve"> convenio execuçao de projeto nos laboratorios do NUPEB e CETAL Senai-MG</t>
  </si>
  <si>
    <t>972</t>
  </si>
  <si>
    <t>UFOP-NUPE/PMOP/FG-PROF. GEORGE LUIZ LINS MACHADO COELHO</t>
  </si>
  <si>
    <t>2264-2005-0</t>
  </si>
  <si>
    <t>00972</t>
  </si>
  <si>
    <t>estagio em geoprocessamento aplicado a saude p/planejamento açoes na area de saude do Municipio</t>
  </si>
  <si>
    <t>01/08/2005 a 31/07/2006</t>
  </si>
  <si>
    <t>PRESTAÇAO SERVIÇOS - PS4</t>
  </si>
  <si>
    <t>973</t>
  </si>
  <si>
    <t>UFOP/FUNDAÇÃO GORCEIX-FG - COORD. PROF. VERSIANE ALBIS LEAO (DEMET)</t>
  </si>
  <si>
    <t>2302-2005-0</t>
  </si>
  <si>
    <t>00973</t>
  </si>
  <si>
    <t>Desenvolvimento projeto: "Biolixiviaçao em sistema continuo, do concentrado de esfalerita da CMM"</t>
  </si>
  <si>
    <t>01/02/2005 a 01/02/2006</t>
  </si>
  <si>
    <t>974</t>
  </si>
  <si>
    <t>UFOP/ICHS-DEHIS-DEEDU/ESCOLA ESTADUAL "DOM BENEVIDES" - PROTOCOLO INTENÇOES</t>
  </si>
  <si>
    <t>2319-2005-0</t>
  </si>
  <si>
    <t>00974</t>
  </si>
  <si>
    <t xml:space="preserve"> Termo transferencia temporaria de acervo documental da Escola Estadual "Dom Benevides"</t>
  </si>
  <si>
    <t>16/06/2005 a 16/05/2006</t>
  </si>
  <si>
    <t>975</t>
  </si>
  <si>
    <t>UFOP/VOTORANTIM METAIS/FG - COORD. PROF. CARLOS ALBERTO PEREIRA (DEMIN)</t>
  </si>
  <si>
    <t>2332-2005-0</t>
  </si>
  <si>
    <t>00975</t>
  </si>
  <si>
    <t>Desenv. Projeto "Aproveitamento de residuos/rejeitos de zinco na agroindustria"</t>
  </si>
  <si>
    <t>apensado ao proc. 6775-2005</t>
  </si>
  <si>
    <t>976</t>
  </si>
  <si>
    <t>MINISTERIO DA CULTURA / UFOP / MECENATO PETROBRAS</t>
  </si>
  <si>
    <t>2333-2005-0</t>
  </si>
  <si>
    <t>00976</t>
  </si>
  <si>
    <t>Pesquisa, educaçao e restauraçao da Cantaria em Ouro Preto - Patrocinio PETROBRAS</t>
  </si>
  <si>
    <t>PRESTAÇAO SERVIÇOS PS5</t>
  </si>
  <si>
    <t>977</t>
  </si>
  <si>
    <t>UNIVERSIDADE FEDERAL DE MINAS GERAIS-UFMG/UFOP - PARCERIA</t>
  </si>
  <si>
    <t>2336-2005-0</t>
  </si>
  <si>
    <t>00977</t>
  </si>
  <si>
    <t>Parceria no proj.: Inovaçoes tecnologicas aplicadas a caracterizaçao, beneficiamentoe processamento aquioso de minerios do Estado de MG</t>
  </si>
  <si>
    <t>978</t>
  </si>
  <si>
    <t>UFOP/PMOP - SECRETARIA MUNICIPAL DE SAUDE-VIGILANCIA SANITARIA</t>
  </si>
  <si>
    <t>2337-2005-0</t>
  </si>
  <si>
    <t>00978</t>
  </si>
  <si>
    <t>Proposta técnica comercial</t>
  </si>
  <si>
    <t>979</t>
  </si>
  <si>
    <t>UFOP/FG - Coord. Prof. Marcone Jamilson Freitas Souza</t>
  </si>
  <si>
    <t>2367-2005-0</t>
  </si>
  <si>
    <t>00979</t>
  </si>
  <si>
    <t>Contrato de intercambio cientifico e tecnologico proj. "Desenvolvimento e implantaçao de um sistema computacional para otimizaçao da produçao no patio de minerios da mina de Cauê</t>
  </si>
  <si>
    <t>10/03/205 a 31/01/2006</t>
  </si>
  <si>
    <t>117/301</t>
  </si>
  <si>
    <t>980</t>
  </si>
  <si>
    <t>UNIVERSIDADE FEDERAL DE VIÇOSA-UFV/UFOP</t>
  </si>
  <si>
    <t>2368-2005-0</t>
  </si>
  <si>
    <t>00980</t>
  </si>
  <si>
    <t>Parceria no proj. "Aplicaçao de metodos numericos na analise de problemas geotecnicos"</t>
  </si>
  <si>
    <t>981</t>
  </si>
  <si>
    <t>UFOP / COOPERATIVA REGIONAL DE CAFEICULTORES EM GUAXUPÉ LTDA. - COOXUPE - COOXUPE - CONVENIO ESTAGIO</t>
  </si>
  <si>
    <t>2391-2005-0</t>
  </si>
  <si>
    <t>00981</t>
  </si>
  <si>
    <t xml:space="preserve">Estagio </t>
  </si>
  <si>
    <t>14/03/2005 A 13/03/2010</t>
  </si>
  <si>
    <t>982</t>
  </si>
  <si>
    <t>UFOP/FG - Coord. Prof. Carlos Alberto Pereira (DEMIN)</t>
  </si>
  <si>
    <t>2554-2005-0</t>
  </si>
  <si>
    <t>00982</t>
  </si>
  <si>
    <t xml:space="preserve">Projeto: Estudo de novos reagentes na flotaçao do minerio willemitico, utilizando ferramentas estatisticas </t>
  </si>
  <si>
    <t>02/01/2005 a 01/01/2006</t>
  </si>
  <si>
    <t>983</t>
  </si>
  <si>
    <t>UFOP/PAPELARIA PAPER BOX LTDA. - CONVENIO ESTAGIO</t>
  </si>
  <si>
    <t>2555-2005-0</t>
  </si>
  <si>
    <t>00983</t>
  </si>
  <si>
    <t>realizaçao estagio e concessao bolsa de estagio a estudantes</t>
  </si>
  <si>
    <t>10/05/2005 a 10/05/2007</t>
  </si>
  <si>
    <t>984</t>
  </si>
  <si>
    <t>UFOP/SECRETARIA  DE ESTADO DE CULTURA DO ESTADO DE MINAS GERAIS-SEC - CESSAO DE SERVIDOR - CONV COOPERAÇAO TECNICA Nº SEC/AJU/1621/0/05</t>
  </si>
  <si>
    <t>2574-2005-0</t>
  </si>
  <si>
    <t>00984</t>
  </si>
  <si>
    <t>Cessao , pela UFOP, do servidor Prof. Renato Pinto Venancio - Prestação serviços: gestão arquivo publico mineiro</t>
  </si>
  <si>
    <t>01/01/2008 a 31/12/2008</t>
  </si>
  <si>
    <t>985</t>
  </si>
  <si>
    <t>UFOP-DEALI/REVISTA MIDIATO LTDA. - CONTRATO PARCERIA</t>
  </si>
  <si>
    <t>2561-2005-0</t>
  </si>
  <si>
    <t>00985</t>
  </si>
  <si>
    <t>publicaçao de monografias e artigos cientificos</t>
  </si>
  <si>
    <t>986</t>
  </si>
  <si>
    <t>UNIVERSIDADES/INSTITUIÇÕES FEDERAIS DE ENSINO-IFES/ANDIFES - PROGRAMA ANDIFES</t>
  </si>
  <si>
    <t>2575-2005-0</t>
  </si>
  <si>
    <t>00986</t>
  </si>
  <si>
    <t xml:space="preserve"> Mobilidade Acadêmica</t>
  </si>
  <si>
    <t>prestaçao de contas Feop</t>
  </si>
  <si>
    <t>987</t>
  </si>
  <si>
    <t>FEOP/UFOP/VESTIBULAR - PRESTAÇAO DE CONTAS</t>
  </si>
  <si>
    <t>2607-2005-0</t>
  </si>
  <si>
    <t>00987</t>
  </si>
  <si>
    <t>C/C 300.071-6 - período 13/08/2004 a 01/04/2005</t>
  </si>
  <si>
    <t>na PF, 11/05/05</t>
  </si>
  <si>
    <t>988</t>
  </si>
  <si>
    <t>GECON/UFOP/PJU - Documentaçao de Diligencia ref. a Movimentaçao Financeira</t>
  </si>
  <si>
    <t>2608-2005-0</t>
  </si>
  <si>
    <t>00988</t>
  </si>
  <si>
    <t>C/C 300.071-6 - prestaçao contas período 13/08/1999 a 12/08/2004</t>
  </si>
  <si>
    <t>989</t>
  </si>
  <si>
    <t>UFOP/ORDEM DOS ADVOGADOS DO BRASIL-SEÇAO DE MINAS GERAIS (OAB/MG)-CONVENIO ESTAGIO</t>
  </si>
  <si>
    <t>2638-2005-0</t>
  </si>
  <si>
    <t>00989</t>
  </si>
  <si>
    <t xml:space="preserve">estágio profissional de advocagia e estudo do estatuto e do codigo de eticae disciplina da OAB </t>
  </si>
  <si>
    <t>990</t>
  </si>
  <si>
    <t>UFOP/SERVIÇO AUTONOMO DE AGUA E ESGOTO DE ITABIRITO-SAAE - CONVENIO ESTAGIO</t>
  </si>
  <si>
    <t>2655-2005-0</t>
  </si>
  <si>
    <t>00990</t>
  </si>
  <si>
    <t>12/09/2006 a 11/09/2007</t>
  </si>
  <si>
    <t>478</t>
  </si>
  <si>
    <t>991</t>
  </si>
  <si>
    <t>UFOP/FEOP/PREFEITURA MUNICIPAL DE ITABIRITO - PRESTAÇAO CONTAS - Coord. Prof. Joao Luiz Martins</t>
  </si>
  <si>
    <t>2722-2005-0</t>
  </si>
  <si>
    <t>00991</t>
  </si>
  <si>
    <t>C/C 00901.034-9 - prestaçao contas exercicio 2000 a 2004</t>
  </si>
  <si>
    <t>992</t>
  </si>
  <si>
    <t>CONSORCIO INTERMUNICIPAL DE SAUDE DA MICRO-REGIAO DE CARATINGA-CIS-MIRECAR/UFOP/UNIVERSIDADE EDUCACIONAL DE CARATINGA-UNEC - COOPERAÇAO TECNICA</t>
  </si>
  <si>
    <t>2731-2005-0</t>
  </si>
  <si>
    <t>00992</t>
  </si>
  <si>
    <t>consecuçao dos objetivos do Sistema Único de Saude-SUS</t>
  </si>
  <si>
    <t>993</t>
  </si>
  <si>
    <t xml:space="preserve">FAPEMIG/UFOP/DECBI/FG - LUIS CARLOS CROCCO AFONSO (DECBI) </t>
  </si>
  <si>
    <t>2671-2005-0</t>
  </si>
  <si>
    <t>00993</t>
  </si>
  <si>
    <t>CBB-951/04 - Influencia do metabolismo de ATP extracelular no estabelecimento de infecçao por Leishmania sp</t>
  </si>
  <si>
    <t>25/04/2005 a 25/04/2006</t>
  </si>
  <si>
    <t>994</t>
  </si>
  <si>
    <t>GERDAU AÇOMINAS/UFOP - PROF. LUIS CLAUDIO CANDIDO (DEMET)</t>
  </si>
  <si>
    <t>2772-2005-0</t>
  </si>
  <si>
    <t>00994</t>
  </si>
  <si>
    <t>Desenvolvimento projeto O fenomeno de corrosao sob tensao - fratura previsivel ou catastrofica</t>
  </si>
  <si>
    <t>01/04/2005 a 31/10/2005</t>
  </si>
  <si>
    <t>995</t>
  </si>
  <si>
    <t>TELEMIG CELULAR S.A./FEOP - 1º FORUM DAS ARTES 2004</t>
  </si>
  <si>
    <t>2785-2005-0</t>
  </si>
  <si>
    <t>00995</t>
  </si>
  <si>
    <t>Patrocinio Telemig Celular S.A./FEOP - contrato e prestaçao contas - Incentivo cultural Estado de MG</t>
  </si>
  <si>
    <t>996</t>
  </si>
  <si>
    <t>UFOP/FAPEMIG/NUPEB/ASSOCIAÇAO AMIGOS DO HOSPITAL MARIO PENNA/HOSPITAL LUXEMBURGO - Prof. Rogelio Lopes Brandao (DECBI)</t>
  </si>
  <si>
    <t>2656-2005-0</t>
  </si>
  <si>
    <t>00996</t>
  </si>
  <si>
    <t>CDS-288/04 - Identificaçao de marcadores moleculares para diagnostico e/ou prognostico de osteosarcoma humano</t>
  </si>
  <si>
    <t>26/04/2005 A 26/04/2007</t>
  </si>
  <si>
    <t>997</t>
  </si>
  <si>
    <t xml:space="preserve">FAPEMIG/UFOP/DEFIS/FG - PROF. ANTONIO CLARET SOARES SABIONI </t>
  </si>
  <si>
    <t>2799-2005-0</t>
  </si>
  <si>
    <t>00997</t>
  </si>
  <si>
    <t>CEX-870/04 - Difusao do oxigenio no ZnO puro e dopado com Bi203</t>
  </si>
  <si>
    <t>09/05/2007 a 09/05/2008</t>
  </si>
  <si>
    <t>998</t>
  </si>
  <si>
    <t>FAPEMIG/UFOP/DECIV/FG - prof. FRANCISCO CELIO DE ARAUJO</t>
  </si>
  <si>
    <t>2800-2005-0</t>
  </si>
  <si>
    <t>00998</t>
  </si>
  <si>
    <t>TEC-472/04 - subestruturaçao generica em formulaçoes 3D dometodo dos elementos de contorno - aplicaçoes na simulaçao de elementos estruturais em aço e de materiais compósitos</t>
  </si>
  <si>
    <t>09/05/2005 A 09/09/2006</t>
  </si>
  <si>
    <t>999</t>
  </si>
  <si>
    <t>FAPEMIG/UFOP/DECIV/FG - PROF. LUIZ FERNANDO LOUREIRO RIBEIRO</t>
  </si>
  <si>
    <t>2801-2005-0</t>
  </si>
  <si>
    <t>00999</t>
  </si>
  <si>
    <t>TEC-471/04 - Analise numerica de ligaçoes viga-coluna</t>
  </si>
  <si>
    <t>09/05/2005 A 09/05/2007</t>
  </si>
  <si>
    <t>FEOP/BANCO REAL S/A - VENDA TIQUETES</t>
  </si>
  <si>
    <t>2803-2005-0</t>
  </si>
  <si>
    <t>01000</t>
  </si>
  <si>
    <t xml:space="preserve"> Restaurante Universitario - RU</t>
  </si>
  <si>
    <t>UFOP/CENTRO ACADEMICO DA ESCOLA DE MINAS-CAEM - CONVENIO GESTAO REMOP</t>
  </si>
  <si>
    <t>2804-2005-0</t>
  </si>
  <si>
    <t>01001</t>
  </si>
  <si>
    <t>Otimizar a gestao e funcinamento do REMOP com promoçao e difusao de apoio estudantil</t>
  </si>
  <si>
    <t>01/08/2006 a 01/08/2009</t>
  </si>
  <si>
    <t>422</t>
  </si>
  <si>
    <t>FEOP/FURNAS - PATROCINIO CULTURAL</t>
  </si>
  <si>
    <t>2802-2005-0</t>
  </si>
  <si>
    <t>01002</t>
  </si>
  <si>
    <t>Festival de Inverno de Ouro Preto - Forum das Artes</t>
  </si>
  <si>
    <t>PRO-REITORIA DE GRADUAÇAO - RELATORIO CONTABIL</t>
  </si>
  <si>
    <t>721-2005-0</t>
  </si>
  <si>
    <t>01003</t>
  </si>
  <si>
    <t>convenio vestibular</t>
  </si>
  <si>
    <t>PRESTAÇAO CONTAS FG</t>
  </si>
  <si>
    <t>UFOP/EM-DEPRO/FG - GESTAO CURSO LOGISTICA</t>
  </si>
  <si>
    <t>2839-2005-0</t>
  </si>
  <si>
    <t>01004</t>
  </si>
  <si>
    <t>institui a FG gestora financeira docurso de especialização em Logistica Empresarial "Lato Sensu" do DEPRO</t>
  </si>
  <si>
    <t>UFOP/EETEB-ESCOLA ENSINO TECNICO EURIPEDES BARSANULFO - CONVENIO ESTAGIO</t>
  </si>
  <si>
    <t>2838-2005-0</t>
  </si>
  <si>
    <t>01005</t>
  </si>
  <si>
    <t>Convenio estagio para alunos do EETEB</t>
  </si>
  <si>
    <t>28/06/2005 a 28/06/2009</t>
  </si>
  <si>
    <t>UFOP/ELETRONUCLEAR (RJ) - ELETROBRAS TERMONUCLEAR - CONVENIO ESTAGIO</t>
  </si>
  <si>
    <t>2857-2005-0</t>
  </si>
  <si>
    <t>01006</t>
  </si>
  <si>
    <t>convenio estagio para estudantes da UFOP</t>
  </si>
  <si>
    <t>06/08/2005 a 06/08/2010</t>
  </si>
  <si>
    <t>253</t>
  </si>
  <si>
    <t>UFOP/VT PRE-VESTIBULARES LTDA. - CONVENIO ESTAGIO</t>
  </si>
  <si>
    <t>2870-2005-0</t>
  </si>
  <si>
    <t>01007</t>
  </si>
  <si>
    <t>convenio de estagio</t>
  </si>
  <si>
    <t>04/03/2005 a 30/08/2005</t>
  </si>
  <si>
    <t>IPHAN-INSTITUTO DO PATRIMONIO HISTORICO E ARTISTICO NACIONAL-13ª SR/ UFOP - CONVENIO ESTAGIO</t>
  </si>
  <si>
    <t>2871-2005-0</t>
  </si>
  <si>
    <t>01008</t>
  </si>
  <si>
    <t>concessao estagio a estudantes matriculados em cursos de Direito, Engenharia e Historia</t>
  </si>
  <si>
    <t>FAPEMIG/UFOP/DECIV/FG - Prof. Ricardo Azoubel da Mota Silveira</t>
  </si>
  <si>
    <t>2872-2005-0</t>
  </si>
  <si>
    <t>01009</t>
  </si>
  <si>
    <t>TEC-454/04-Analise não-linear de estruturas metalicas com ligaçoes semi-rigidas</t>
  </si>
  <si>
    <t>13/05/2005 a 13/05/2007</t>
  </si>
  <si>
    <t>UFOP/FEOP/IN TUTTION TRAVEL LTDA. - CONTRATO PRESTAÇAO SERVIÇOS</t>
  </si>
  <si>
    <t>2873-2005-0</t>
  </si>
  <si>
    <t>01010</t>
  </si>
  <si>
    <t>divulgaçao, promoçao e comercializaçao de cursos p/brasileiros e estrangeiros nas areas historico-social, cultural e ecologico-ambiental na cidade de Ouro Preto/MG</t>
  </si>
  <si>
    <t>FEOP/UFOP/MANANCIAIS DE OURO PRETO-PRESTAÇAO CONTAS</t>
  </si>
  <si>
    <t>3059-2005-0</t>
  </si>
  <si>
    <t>01011</t>
  </si>
  <si>
    <t>C/C 500.123-0</t>
  </si>
  <si>
    <t>MUNICIPIO DE ITABIRITO/UFOP-FESTIVAL INVERNO OURO PRETO E MARIANA - APOIO FINANCEIRA</t>
  </si>
  <si>
    <t>2964/2005-0</t>
  </si>
  <si>
    <t>01012</t>
  </si>
  <si>
    <t xml:space="preserve"> festival de inverno de Ouro Preto e Mariana </t>
  </si>
  <si>
    <t>MUNICIPIO DE CATAS ALTAS/UFOP-FESTIVAL INVERNO OURO PRETO E MARIANA</t>
  </si>
  <si>
    <t>2965-2005-0</t>
  </si>
  <si>
    <t>01013</t>
  </si>
  <si>
    <t xml:space="preserve">apoio financeiro ao festival de inverno de Ouro Preto e Mariana </t>
  </si>
  <si>
    <t>MUNICIPIO DE SANTA BARBARA/UFOP-FESTIVAL INVERNO OURO PRETO E MARIANA - APOIO FINANCEIRO</t>
  </si>
  <si>
    <t>2966-2005-0</t>
  </si>
  <si>
    <t>01014</t>
  </si>
  <si>
    <t xml:space="preserve">festival de inverno de Ouro Preto e Mariana </t>
  </si>
  <si>
    <t>MUNICIPIO DE MARIANA/UFOP-FESTIVAL INVERNO OURO PRETO E MARIANA - APOIO FINANCEIRO</t>
  </si>
  <si>
    <t>2967-2005-0</t>
  </si>
  <si>
    <t>01015</t>
  </si>
  <si>
    <t>FAPEMIG/UFOP/DECOM/FG - PROF. MARCONE JAMILSON FREITAS SOUZA</t>
  </si>
  <si>
    <t>2968-2005-0</t>
  </si>
  <si>
    <t>01016</t>
  </si>
  <si>
    <t>CEX-459/04 - Desenvolvimento de uma tecnica eficiente de otimizaçao, baseada em metaheuristicas, para a resoluçao de problemas d eprogrmaaçao de jogos de torneios esportivos</t>
  </si>
  <si>
    <t>18/05/2005 a 18/05/2006</t>
  </si>
  <si>
    <t>NOVELIS/UFOP/FEOP - PATROCINIO</t>
  </si>
  <si>
    <t>2969-2005-0</t>
  </si>
  <si>
    <t>01017</t>
  </si>
  <si>
    <t>Revitalizaçao do Nucleo de Mentalidade e Memoria do IFAC</t>
  </si>
  <si>
    <t>Contrato de provisao de recursos para pesquisa da DNDi: um protocolo experimental p/estudar a atividades do derivado do "Triazole", "Ravuconazole, contra "Trypanosoma (Schizotrypanum) cruzi" num cachorro hospedeiro</t>
  </si>
  <si>
    <t>01/08/2006 a 01/08/2007</t>
  </si>
  <si>
    <t>428</t>
  </si>
  <si>
    <t>UFOP/IIPA-INSTITUTO INTERNACIONAL DE PESQUISA AMBIENTAL - COOPERAÇAO TECNICA</t>
  </si>
  <si>
    <t>2971-2005-0</t>
  </si>
  <si>
    <t>01019</t>
  </si>
  <si>
    <t>Realizaçao conjunta de projetos de pesquisa e formaçao de pessoal qualificado em niveis de graduaçao e pos-graduaçao</t>
  </si>
  <si>
    <t>14/06/2005 A 14/06/2010</t>
  </si>
  <si>
    <t>PASTA AZUL J</t>
  </si>
  <si>
    <t>UFOP/CRQ-MG-CONSELHO REGIONAL DE QUIMICA - SESSÃO ESPAÇO</t>
  </si>
  <si>
    <t>2972-2005-0</t>
  </si>
  <si>
    <t>01020</t>
  </si>
  <si>
    <t xml:space="preserve"> instalaçao de uma delegacia do CRQ-MG E e Realizaçao de estagio</t>
  </si>
  <si>
    <t>06/09/2005-06/09/2006 e 06/09/2005-06/09/2009</t>
  </si>
  <si>
    <t>191 e 194</t>
  </si>
  <si>
    <t>PREFEITURA</t>
  </si>
  <si>
    <t>UFOP/MUNICIPIO DE OURO PRETO/FEOP - PROBASE</t>
  </si>
  <si>
    <t>3008-2005-0</t>
  </si>
  <si>
    <t>01021</t>
  </si>
  <si>
    <t>Programa de Apoio a educaçao basica - PROBASE</t>
  </si>
  <si>
    <t>07/03/2005 a 07/03/2006</t>
  </si>
  <si>
    <t>FG/UFOP - PROF. GERALDO MAGELA DA COSTA (DEQUI)</t>
  </si>
  <si>
    <t>3009-2005-0</t>
  </si>
  <si>
    <t>01022</t>
  </si>
  <si>
    <t>Contrato desenvolvimento projeto: "Vitrificaçao e sinterizaçao da lama terciaria"</t>
  </si>
  <si>
    <t>janeiro a dezembro 2005</t>
  </si>
  <si>
    <t>FAPEMIG/UFOP/DECBI/FG - PROF. RENATA GUERRA DE SÁ</t>
  </si>
  <si>
    <t>3010-2005-0</t>
  </si>
  <si>
    <t>01023</t>
  </si>
  <si>
    <t>CBB-591/04 - Caracterizaçao molecular dos genes beta do proteassoma 20S de Trypanosoma cruzi</t>
  </si>
  <si>
    <t>23/05/2005 a 23/05/2007</t>
  </si>
  <si>
    <t>FAOP/CEFET/UFOP - CONVENIO PARCERIA</t>
  </si>
  <si>
    <t>3036-2005-0</t>
  </si>
  <si>
    <t>01024</t>
  </si>
  <si>
    <t>Implantaçao do Nucleo de Oficios de Ouro Preto</t>
  </si>
  <si>
    <t>17/05/2005 a 17/05/2010</t>
  </si>
  <si>
    <t>FAPEMIG/UFOP/DEFAR/FG - PROF. TANUS JORGE NAGEM (DEFAR)</t>
  </si>
  <si>
    <t>3037-2005-0</t>
  </si>
  <si>
    <t>01025</t>
  </si>
  <si>
    <t>CDS-583/04 - aplicaçao de cromatografia liquida de alta eficiencia (CLAE)...biologicamente ativas</t>
  </si>
  <si>
    <t>01/06/2007 a 31/05/2008</t>
  </si>
  <si>
    <t>FAPEMIG/UFOP/DENCS/FG - PROF. MARCIO ANTONIO MOREIRA GALVAO (DENCS)</t>
  </si>
  <si>
    <t>3045-2005-0</t>
  </si>
  <si>
    <t>01026</t>
  </si>
  <si>
    <t>CDS-992/04 - Avaliaçao do estado nutricional e dos niveis sericos ... Hospital Julia Kubitscheck, Belo Horizonte, MG</t>
  </si>
  <si>
    <t>25/05/2006 a 24/05/2007</t>
  </si>
  <si>
    <t>CNEN-COMISSAO NACIONAL DE ENERGIA NUCLEAR- UNIDADE: CENTRO DE DESENVOLVIMENTO DA TECNOLOGIA NUCLEAR-CDTN - CONVENIO ESTAGIO</t>
  </si>
  <si>
    <t>3046-2005-0</t>
  </si>
  <si>
    <t>01027</t>
  </si>
  <si>
    <t>Convenio de estagio (unidade administrativa em Belo Horizonte, MG)</t>
  </si>
  <si>
    <t>18/05/2007 A 18/05/2012</t>
  </si>
  <si>
    <t>FEOP/UFOP - PROJETO "GUARDIOES PATRIMONIO"</t>
  </si>
  <si>
    <t>3047-2005-0</t>
  </si>
  <si>
    <t>01028</t>
  </si>
  <si>
    <t>Gerenciamento dos recursos para execuçao do projeto "Guardioes do Patrimonio"</t>
  </si>
  <si>
    <t>02/05/2005 a 02/05/2006</t>
  </si>
  <si>
    <t>apensado ao Prof. 2557-2005-0-PF</t>
  </si>
  <si>
    <t>PMOP/UFOP - CONVENIO 015/ANTT/2004</t>
  </si>
  <si>
    <t>3058-2005-0</t>
  </si>
  <si>
    <t>01029</t>
  </si>
  <si>
    <t xml:space="preserve">Termo administrativo de autorizaçao de uso de bem publico </t>
  </si>
  <si>
    <t>10/05/2005 a 30/11/2005</t>
  </si>
  <si>
    <t>UFOP/NUCLEO EDUCACIONAL E CULTURAL NOSSA SENHORA DE FATIMA LTDA. - CONVENIO DE ESTAGIO</t>
  </si>
  <si>
    <t>3086-2005-0</t>
  </si>
  <si>
    <t>01030</t>
  </si>
  <si>
    <t>CONCESSÃO estagio</t>
  </si>
  <si>
    <t>CNPq</t>
  </si>
  <si>
    <t>CNPq/UFOP - Prof. ROGELIO LOPES BRANDÃO (DECBI)</t>
  </si>
  <si>
    <t>3100-2005-0</t>
  </si>
  <si>
    <t>01031</t>
  </si>
  <si>
    <t>Estudos sobre as leveduras fermentativas da cachaça do Estado de MG: abordagens moleculares e bioquimicas</t>
  </si>
  <si>
    <t>16/05/2005 a 16/05/2007</t>
  </si>
  <si>
    <t>UFOP/IFAC/FEOP - Profa. ELVINA MARIA CAETANO PEREIRA</t>
  </si>
  <si>
    <t>3116-2005-0</t>
  </si>
  <si>
    <t>01032</t>
  </si>
  <si>
    <t>curso pos-graduaçao Lato Sensu em Dramaturgia</t>
  </si>
  <si>
    <t>FEOP/UFOP/GUARDIOES DO PATRIMONIO - RELATORIO DE MOVIMENTAÇAO FINANCEIRA</t>
  </si>
  <si>
    <t>3197-2005-0</t>
  </si>
  <si>
    <t>01033</t>
  </si>
  <si>
    <t>C/C 500-461-1</t>
  </si>
  <si>
    <t>PREFEITURA MUNICIPAL DE OURO PRETO/UFOP/FEOP - PROJETO GUARDIOES DO PATRIMONIO - RELATORIO DE MOVIMENTAÇAO FINANCEIRA</t>
  </si>
  <si>
    <t>3198-2005-0</t>
  </si>
  <si>
    <t>01034</t>
  </si>
  <si>
    <t>C/C 500.232-5</t>
  </si>
  <si>
    <t>FAPEMIG/UFOP/DEFAR/UFMG/FG - PROFA. NEILA MARCIA SILVA BARCELLO</t>
  </si>
  <si>
    <t>3199-2005-0</t>
  </si>
  <si>
    <t>01035</t>
  </si>
  <si>
    <t>CDS-574/04 - Avaliaçao da atividade cardioprotetora da piridostigmina veiculada em lipossomas</t>
  </si>
  <si>
    <t>09/05/2007 qa 08/05/2008</t>
  </si>
  <si>
    <t>FAPEMIG/UFOP/DECOM/FG - PROF. CARLOS FREDERICO MARCELO DE C CAVALCANTI</t>
  </si>
  <si>
    <t>3159-2005-0</t>
  </si>
  <si>
    <t>01036</t>
  </si>
  <si>
    <t>CEX-419/04 - Uso de metaheuristicas na... Qualidade de serviço</t>
  </si>
  <si>
    <t>23/05/2005 a 2/05/2007</t>
  </si>
  <si>
    <t>FEOP/UFOP/CURSO ARTE BARROCA - RELATORIO MOVIMENTAÇAO FINANCEIRA</t>
  </si>
  <si>
    <t>3254-2005-0</t>
  </si>
  <si>
    <t>01037</t>
  </si>
  <si>
    <t>C/C 14.519-X</t>
  </si>
  <si>
    <t>FAPEMIG/UFOP/DECOM/FG - PROF. GUSTAVO PEIXOTO SILVA</t>
  </si>
  <si>
    <t>3253-2005-0</t>
  </si>
  <si>
    <t>01038</t>
  </si>
  <si>
    <t>TEC-584/04 - Otimizaçao da programaçao ... Transporte publico de Belo Horizonte</t>
  </si>
  <si>
    <t>24/06/2007 a 23/09/2007</t>
  </si>
  <si>
    <t>UFOP/FG - CURSO INTERPRETAÇAO EXPLORATORIA</t>
  </si>
  <si>
    <t>3255-2005-0</t>
  </si>
  <si>
    <t>01039</t>
  </si>
  <si>
    <t>Projeto: Geologia aplicada a exploraçao de hidrocarbonetos</t>
  </si>
  <si>
    <t>CANCELADO-ABRIL/2006</t>
  </si>
  <si>
    <t>FAPEMIG/UFOP/DEQUI/FG - PROF. GERALDO MAGELA DA COSTA</t>
  </si>
  <si>
    <t>3256-2005-0</t>
  </si>
  <si>
    <t>01040</t>
  </si>
  <si>
    <t>CEX-12/04 - Reduçao oxidos de ferro por reaçao com borohidreto de sodio</t>
  </si>
  <si>
    <t>19/05/2005 a 19/05/2007</t>
  </si>
  <si>
    <t>NIT/PROP</t>
  </si>
  <si>
    <t>UFOP/CARLOS HENRIQUE RAMOS MELLO FILHO/JOSE ROBERTO DE OLIVEIRA/JOSE ALBERTO SOARES TENORIO - CONTRATO INVENTORES</t>
  </si>
  <si>
    <t>3274-2005-0</t>
  </si>
  <si>
    <t>01041</t>
  </si>
  <si>
    <t xml:space="preserve"> INPI nº 1104, 20/05/2005</t>
  </si>
  <si>
    <t>transferido para NIT/PROPP</t>
  </si>
  <si>
    <t>UFOP/UNIMED INCONFIDENTES - CONVENIO ESTAGIO</t>
  </si>
  <si>
    <t>3300-2005-0</t>
  </si>
  <si>
    <t>01042</t>
  </si>
  <si>
    <t>estagio e concessao bolsa de estagio</t>
  </si>
  <si>
    <t>01/05/2005 a 01/05/2009</t>
  </si>
  <si>
    <t>prestaçao de contas FG</t>
  </si>
  <si>
    <t>USIMINAS/UFOP/FG - RELATORIO MOVIMENTAÇAO FINANCEIRA</t>
  </si>
  <si>
    <t>3301-2005-0</t>
  </si>
  <si>
    <t>01043</t>
  </si>
  <si>
    <t>C/C 14.845-8, ag. 0473-1, BB</t>
  </si>
  <si>
    <t>PMOP/CMOP/FAMOP/UFOP - FEDERACAO DE MORADORES DE OURO PRETO - CAMARA MUNICIPAL DE OURO PRETO - PREFEITURA MUNICIPAL DE OURO PRETO - PROTOCOLO</t>
  </si>
  <si>
    <t>2223-2005-0</t>
  </si>
  <si>
    <t>01044</t>
  </si>
  <si>
    <t>03/06/2005 a 03/06/2010</t>
  </si>
  <si>
    <t>UFOP/FEOP/CEDUFOP - CAPTAÇAO RECURSOS</t>
  </si>
  <si>
    <t>2946-2005-0</t>
  </si>
  <si>
    <t>01045</t>
  </si>
  <si>
    <t>atividades esportivas no CEDUFOP</t>
  </si>
  <si>
    <t>24/08/2005 a 24/08/2007</t>
  </si>
  <si>
    <t>MUNICIPIO DE OURO PRETO/UFOP - FESTIVAL INVERNO 2005</t>
  </si>
  <si>
    <t>3158-2005-0</t>
  </si>
  <si>
    <t>01046</t>
  </si>
  <si>
    <t>apoio financeira ao Festival de Inverno de Ouro Preto e Mariana</t>
  </si>
  <si>
    <t>04/07/2005 A 30/07/2005</t>
  </si>
  <si>
    <t>00145, 00193.</t>
  </si>
  <si>
    <t>CADE-CONSELHO ADMINISTRATIVO DE DEFESA ECONOMICA/UFOP - CONVENIO ESTAGIO</t>
  </si>
  <si>
    <t>3309-2005-0</t>
  </si>
  <si>
    <t>01047</t>
  </si>
  <si>
    <t>CEFET-OURO PRETO/UFOP - Convenio nº 018/2005</t>
  </si>
  <si>
    <t>3315-2005-0</t>
  </si>
  <si>
    <t>01048</t>
  </si>
  <si>
    <t>pericias medicas trabalhistas aos servidores do CEFET</t>
  </si>
  <si>
    <t>01/05/2005 a 01/05/2010</t>
  </si>
  <si>
    <t>EMBRATERR-JOAO MONLEVADE/UFOP - CONVENIO ESTAGIO</t>
  </si>
  <si>
    <t>3342-2005-0</t>
  </si>
  <si>
    <t>01049</t>
  </si>
  <si>
    <t>Convenio de estagio</t>
  </si>
  <si>
    <t>15/02/2005 a 15/02/2009</t>
  </si>
  <si>
    <t>PRESTAÇAO DE SERVIÇOS PS3</t>
  </si>
  <si>
    <t>UFOP/FG - PROF. WILSON JOSE GUERRA E CESAR AUGUSTO CHICARINO VARAJAO</t>
  </si>
  <si>
    <t>3348-2005-0</t>
  </si>
  <si>
    <t>01050</t>
  </si>
  <si>
    <t>desenvolvimento projeto: Estudo de integraçao regional visando a montagem de arcabouços estratigrafico e estrutural, assim como a avaliaçao dos sistemas petroliferos da Bacia de Pelotas</t>
  </si>
  <si>
    <t>PRESTAÇAO DE SERVIÇOS</t>
  </si>
  <si>
    <t>UFOP/FG - PROF. FERNANDO GABRIEL DA SILVA ARAUJO e CLAUDIO BATISTA VIEIRA</t>
  </si>
  <si>
    <t>3349-2005-0</t>
  </si>
  <si>
    <t>01051</t>
  </si>
  <si>
    <t>Desenvolvimento projeto: topicos da geosiderurgia e de aglomeraçao de minerio de ferro</t>
  </si>
  <si>
    <t>05/01/2005 A 30/12/2005</t>
  </si>
  <si>
    <t>UFOP/FG - PROF. FERNANDO GABRIEL DA SILVA ARAUJO e CLAUDIO BATISTA VIEIRA E OUTROS</t>
  </si>
  <si>
    <t>3350-2005-0</t>
  </si>
  <si>
    <t>01052</t>
  </si>
  <si>
    <t>desenvolvimento projeto: Estudo geosiderurgico de amostras de minerio rico e de itabiritos do Amapa par auso em mini-fornos e alto-fornos a coque do mercado brasileiro e internacional</t>
  </si>
  <si>
    <t>01/04/2005 a 31/07/2005</t>
  </si>
  <si>
    <t>UFOP/MINISTERIO DA EDUCAÇAO/SECRETARIA EDUCAÇAO A DISTANCIA-SEED - PROJETO PILOTO</t>
  </si>
  <si>
    <t>3351-2005-0</t>
  </si>
  <si>
    <t>01053</t>
  </si>
  <si>
    <t xml:space="preserve"> conexao de escolas a Internet em tecnologia sem fio intel, na cidade de Ouro Preto, MG</t>
  </si>
  <si>
    <t>CIEE-PERNAMBUCO/UFOP - CENTRO DE INTEGRACAO EMPRESA-ESCOLA - CONVENIO ESTAGIO</t>
  </si>
  <si>
    <t>3343-2005-0</t>
  </si>
  <si>
    <t>01054</t>
  </si>
  <si>
    <t>13/07/05 a Indeterminado</t>
  </si>
  <si>
    <t>UFOP/FG - RESOLUÇAO CEPE 2.040/01</t>
  </si>
  <si>
    <t>3167-2005-0</t>
  </si>
  <si>
    <t>01055</t>
  </si>
  <si>
    <t>consulta prestaçao serviços na Res. CEPE 2.040/01: professores em RT 20  horas em em cursos de mestrado</t>
  </si>
  <si>
    <t>25/05/2005 - CONSULTA</t>
  </si>
  <si>
    <t>UFOP/FEOP - RELATORIO MOVIMENTAÇAO FINANCEIRA - FESTIVAL INVERNO 2005</t>
  </si>
  <si>
    <t>3411-2005-0</t>
  </si>
  <si>
    <t>01056</t>
  </si>
  <si>
    <t>c/c 14870-9 - LEI ROUANET</t>
  </si>
  <si>
    <t>PRESTAÇAO DE SERVIÇOS PS1</t>
  </si>
  <si>
    <t>UFOP/FEOP - PROF. CARLOS ALBERTO PEREIRA (DEMIN)</t>
  </si>
  <si>
    <t>3412-2005-0</t>
  </si>
  <si>
    <t>01057</t>
  </si>
  <si>
    <t>desenvolvimento projeto: "Pesquisa, educaçao, resgate e conservaçao da cantaria em Ouro Preto"</t>
  </si>
  <si>
    <t>01/06/2005 a 30/05/2006</t>
  </si>
  <si>
    <t>UFOP/FEOP - RELATORIO MOVIMENTAÇAO FINANCEIRA - FESTIVAL INVERNO 2005 - PATROCINIO</t>
  </si>
  <si>
    <t>3413-2005-0</t>
  </si>
  <si>
    <t>01058</t>
  </si>
  <si>
    <t>c/c 15.151-3 - Patrocinio</t>
  </si>
  <si>
    <t>GECON/PJU - ORIENTAÇOES</t>
  </si>
  <si>
    <t>2576-2005-0</t>
  </si>
  <si>
    <t>01059</t>
  </si>
  <si>
    <t>aplicaçao da Resoluçao CEPE 2.040/01 dentro dos dispositivos da Lei 8.958/94 e Decreto 5.205/2004</t>
  </si>
  <si>
    <t>12/04/2005-ORIENTAÇOES</t>
  </si>
  <si>
    <t>apensado ao Proc. 3167-2005</t>
  </si>
  <si>
    <t>COORD.ESTAGIO</t>
  </si>
  <si>
    <t>UFOP/ADVOCACIA-GERAL DO ESTADO DE MG - CONVENIO ESTAGIO</t>
  </si>
  <si>
    <t>3424-2005-0</t>
  </si>
  <si>
    <t>01060</t>
  </si>
  <si>
    <t xml:space="preserve"> estagio profissionalizante</t>
  </si>
  <si>
    <t>17/06/2005 a 17/06/2010</t>
  </si>
  <si>
    <t>DENCS/UFOP/FEOP - RELATORIO MOVIMENTAÇAO FINANCEIRA</t>
  </si>
  <si>
    <t>3425-2005-0</t>
  </si>
  <si>
    <t>01061</t>
  </si>
  <si>
    <t>C/C 500.250-3</t>
  </si>
  <si>
    <t>UFOP/FEOP/ENUT - RELATORIO MOVIMENTAÇAO FINANCEIRA</t>
  </si>
  <si>
    <t>3426-2005-0</t>
  </si>
  <si>
    <t>01062</t>
  </si>
  <si>
    <t>C/C 500.249-0</t>
  </si>
  <si>
    <t>COMPANHIA SIDERURGICA BELGO MINEIRA-JOAO MONLEVADE/UFOP - CONVENIO ESTAGIO</t>
  </si>
  <si>
    <t>3430-2005-0</t>
  </si>
  <si>
    <t>01063</t>
  </si>
  <si>
    <t>convenio estagio curricular</t>
  </si>
  <si>
    <t>15/12/2005 a 15/12/2010</t>
  </si>
  <si>
    <t>185</t>
  </si>
  <si>
    <t>CVRD/UFOP/FG - ALUNA SILVIA NICOLATO MERDÍCIO</t>
  </si>
  <si>
    <t>3446-2005-0</t>
  </si>
  <si>
    <t>01064</t>
  </si>
  <si>
    <t>projeto dissertaçao de doutorado "Processo biologico para reduçao de sulfato" - coord. Prof. Versiane albis Leao (DEMET)</t>
  </si>
  <si>
    <t>ENCERRADO, 05/5/2008</t>
  </si>
  <si>
    <t>FUNARBE/UFOP - PROCESSO EDT-2080/03- PROF. ROGELIO LOPES BRANDAO (DECBI)</t>
  </si>
  <si>
    <t>3508-2005-0</t>
  </si>
  <si>
    <t>01065</t>
  </si>
  <si>
    <t>contrato de comodato - centro de custo: 2292</t>
  </si>
  <si>
    <t>aguardando posiçao prof. Rogelio</t>
  </si>
  <si>
    <t>UFOP/TRES MARIAS, MG - PROTOCOLO INTENÇOES</t>
  </si>
  <si>
    <t>3509-2005-0</t>
  </si>
  <si>
    <t>01066</t>
  </si>
  <si>
    <t>Protocolo intençoes</t>
  </si>
  <si>
    <t>PRESTAÇAO DE SERVIÇOS PS4</t>
  </si>
  <si>
    <t xml:space="preserve">CEMIG/GEMIG GT/UFOP/FG - TERMO DE CONTRATO nº 4570008672  </t>
  </si>
  <si>
    <t>3510-2005-0</t>
  </si>
  <si>
    <t>01067</t>
  </si>
  <si>
    <t>Termo contrato de prestaçao de serviços de análise da instrumentaçao de de auscultaçao das barragens das usinas hidreletricas de Volta Grande, Jaguará, Igarapava, Xicao, Rio de Pedras, São Simao e Martins.</t>
  </si>
  <si>
    <t>01/06/2005 a 01/04/2006</t>
  </si>
  <si>
    <t>0201/344/433</t>
  </si>
  <si>
    <t>DIRETOR DO CEAD - CONSORCIO PRO-FOMAR (ORIENTAÇÕES)</t>
  </si>
  <si>
    <t>2240-2005-0</t>
  </si>
  <si>
    <t>01068</t>
  </si>
  <si>
    <t>implantação do curso de licenciatura em pedagogia para educação infantil</t>
  </si>
  <si>
    <t>FG/UFOP - PROF. FERNANDO GABRIEL DE S ARAUJO (DEFIS)</t>
  </si>
  <si>
    <t>3558-2005-0</t>
  </si>
  <si>
    <t>01069</t>
  </si>
  <si>
    <t>projeto: "Estudo geosiderurgico de amostra de itabiritos para mercado internacional e nacional: uso em processos industriais de aglomeraçao"</t>
  </si>
  <si>
    <t>01/03/2005 a 31/07/2005</t>
  </si>
  <si>
    <t>281</t>
  </si>
  <si>
    <t>UFOP/ASSOCIAÇAO DE MINERADORES DA PEDRA LAGOA SANTA - TERMO PARCERIA</t>
  </si>
  <si>
    <t>3559-2005-0</t>
  </si>
  <si>
    <t>01070</t>
  </si>
  <si>
    <t>parceria no projeto: "avaliaçao sistemica de tecnologias aplicaveis ao APLM da Pedra Lagoa Santa"</t>
  </si>
  <si>
    <t>25/06/2005 a 25/06/2008</t>
  </si>
  <si>
    <t xml:space="preserve">FINEP/FEOP/UFOP - CONVENIO FINANCIAMENTO PROJETO 01.05.0368.00 </t>
  </si>
  <si>
    <t>3560-2005-0</t>
  </si>
  <si>
    <t>01071</t>
  </si>
  <si>
    <t>Ampliaçao e consolidaçao de laboratorios multiusuarios para a excelencia nacional na P &amp; D na UFOP - valor: R$1.291.000,00</t>
  </si>
  <si>
    <t>08/07/2005 a 08/07/2007</t>
  </si>
  <si>
    <t>UFOP/MUNICIPIO CATAS ALTAS/FEOP - CURSO LICENCIATURA PEDAGOGIA - COORDENAÇAO DO CEAD</t>
  </si>
  <si>
    <t>3576-2005-0</t>
  </si>
  <si>
    <t>01072</t>
  </si>
  <si>
    <t>Implantaçao curso licenciatura em pedagogia para educaçao infantil e curso especializaçao p/capacitaçao dos orientadores academicos</t>
  </si>
  <si>
    <t>01/07/2005 a 01/06/2010</t>
  </si>
  <si>
    <t>UFOP/MUNICIPIO DE BARAO DE COCAIS/FEOP  - CURSO LICENCIATURA PEDAGOGIA - COORDENAÇAO DA CEAD</t>
  </si>
  <si>
    <t>3577-2005-0</t>
  </si>
  <si>
    <t>01073</t>
  </si>
  <si>
    <t>24/06/2005 a 24/05/2010</t>
  </si>
  <si>
    <t>UFOP/MUNICIPIO DE BOM JESUS DO AMPARO/FEOP - CURSO LICENCIATURA PEDAGOGIA - COORDENAÇAO DA CEAD</t>
  </si>
  <si>
    <t>3578-2005-0</t>
  </si>
  <si>
    <t>01074</t>
  </si>
  <si>
    <t>UFOP/MUNICIPIO DE CAETE/FEOP - CURSO LICENCIATURA PEDAGOGIA - COORDENAÇAO DA CEAD</t>
  </si>
  <si>
    <t>3579-2005-0</t>
  </si>
  <si>
    <t>01075</t>
  </si>
  <si>
    <t>UFOP/MUNICIPIO DE TAQUARAÇU DE MINAS/FEOP - CURSO LICENCIATURA PEDAGOGIA - COORDENAÇAO DA CEAD</t>
  </si>
  <si>
    <t>3580-2005-0</t>
  </si>
  <si>
    <t>01076</t>
  </si>
  <si>
    <t>CETEM-CENTRO DE TECNOLOGIA MINERAL/UFOP - PROTOCOLO</t>
  </si>
  <si>
    <t>3606-2005-0</t>
  </si>
  <si>
    <t>01077</t>
  </si>
  <si>
    <t>Protocolo Intenções</t>
  </si>
  <si>
    <t>3607-2005-0</t>
  </si>
  <si>
    <t>01078</t>
  </si>
  <si>
    <t>Papel do metabolismo do calcio e da proteina quinase C na regulaçao da atividade da H+-ATPASE de membrana citoplasmática de saccharomyces cerevisiae</t>
  </si>
  <si>
    <t>UFV/UFOP - ESTAGIO</t>
  </si>
  <si>
    <t>3609-2005-0</t>
  </si>
  <si>
    <t>01079</t>
  </si>
  <si>
    <t>Convenio para realizaçao de estagio</t>
  </si>
  <si>
    <t>06/07/2005 A 06/07/2010</t>
  </si>
  <si>
    <t>UFOP/BHTRANS - PROF. GUSTAVO PEIXOTO SILVA</t>
  </si>
  <si>
    <t>3608-2005-0</t>
  </si>
  <si>
    <t>01080</t>
  </si>
  <si>
    <t>projeto parceria: otimizaçao da programaçao dos veiculos e das tripulaçoes de uma bacia do sistema de transporte publico de Belo Horizonte -proc. TEC 584/04</t>
  </si>
  <si>
    <t>10/09/2005 a 10/09/2007</t>
  </si>
  <si>
    <t>252</t>
  </si>
  <si>
    <t>UFOP/MUNICIPIO DE ITAMBE DO MATO DENTRO/FEOP - CURSO LICENCIATURA PEDAGOGIA - COORDENAÇAO DA CEAD</t>
  </si>
  <si>
    <t>3581-2005-0</t>
  </si>
  <si>
    <t>01081</t>
  </si>
  <si>
    <t>01/07/2005  a 01/06/2010</t>
  </si>
  <si>
    <t>FEOP/FESTIVAL INVERNO - FORUM DAS ARTES 2005/MINISTERIO DO TURISMO</t>
  </si>
  <si>
    <t>3693-2005-0</t>
  </si>
  <si>
    <t>01082</t>
  </si>
  <si>
    <t>projeto: Festival de Inverno - Forum das Artes</t>
  </si>
  <si>
    <t>UFOP/CIBAPAR-CONSORCIO INTERMUNICIPAL DA BACIA HIDROGRAFIA DO RIO PARAOPEBA - PROTOCOLO</t>
  </si>
  <si>
    <t>3726-2005-0</t>
  </si>
  <si>
    <t>01083</t>
  </si>
  <si>
    <t>UNIVERSIDADE DE GENEBRA/UFOP - ACORDO COLABORAÇAO</t>
  </si>
  <si>
    <t>09/08/2005 a 09/08/2010</t>
  </si>
  <si>
    <t>UFOP/IBAMA - COOPERAÇAO TECNICA</t>
  </si>
  <si>
    <t>3803-2005-0</t>
  </si>
  <si>
    <t>01085</t>
  </si>
  <si>
    <t>Acordo de cooperação tecnica</t>
  </si>
  <si>
    <t>31/08/2005 a 31/08/2010</t>
  </si>
  <si>
    <t>FAPEMIG/UFOP/DEHIS/FEOP-PROF. VALDEI LOPES DE ARAUJO</t>
  </si>
  <si>
    <t>3804-2005-0</t>
  </si>
  <si>
    <t>01086</t>
  </si>
  <si>
    <t>EDT-391/05</t>
  </si>
  <si>
    <t>14/07/2005 A 14/07/2006</t>
  </si>
  <si>
    <t>SAAE-ITABIRA / UFOP -CONVENIO ESTAGIO</t>
  </si>
  <si>
    <t>3811-2005-0</t>
  </si>
  <si>
    <t>01087</t>
  </si>
  <si>
    <t>14/07/2005 A 14/07/2009</t>
  </si>
  <si>
    <t>FEOP/FESTIVAL INVERNO OURO PRETO E MARIANA-FORUM DAS ARTES 2005</t>
  </si>
  <si>
    <t>3812-2005-0</t>
  </si>
  <si>
    <t>01088</t>
  </si>
  <si>
    <t>Inscrições do Festival - c/c 15.076-2, BB</t>
  </si>
  <si>
    <t>FAPEMIG / UFOP / DEPARTAMENTO DE EDUCACAO /FEOP - CELIA MARIA FERNANDES - EDT 385/05</t>
  </si>
  <si>
    <t>4141-2005</t>
  </si>
  <si>
    <t>01089</t>
  </si>
  <si>
    <t>PRATICAS EDUCATIVAS E TRAJETORIAS EXITOSAS UM DIALOGO POSSIVEL</t>
  </si>
  <si>
    <t>18/07/2005 A 18/07/2006</t>
  </si>
  <si>
    <t>UFOP / FAPEMIG / DEP. ANALISE CLINICA - CLAUDIA MARTINS CARNEIRO</t>
  </si>
  <si>
    <t>4416-2005</t>
  </si>
  <si>
    <t>01090</t>
  </si>
  <si>
    <t>EDT-326/05</t>
  </si>
  <si>
    <t>21/07/2005 A 21/07/2006</t>
  </si>
  <si>
    <t>FAPEMIG / UFOP / ESCOLA DE FARMACIA / FG - CARLA PENIDO SERRA</t>
  </si>
  <si>
    <t>4144-2005</t>
  </si>
  <si>
    <t>01091</t>
  </si>
  <si>
    <t>EDT-400/05</t>
  </si>
  <si>
    <t>20/07/2005 A 20/07/2006</t>
  </si>
  <si>
    <t>FAPEMIG  / UFOP / DECIV / FG - PROF. CARLOS EDUARDO FERRAZ DE MELLO</t>
  </si>
  <si>
    <t>3961-2005</t>
  </si>
  <si>
    <t>01092</t>
  </si>
  <si>
    <t>EDT-350/05</t>
  </si>
  <si>
    <t>FAPEMIG  / UFOP / DEFAR / FG - ANDREA  GRABE GUIMARAES</t>
  </si>
  <si>
    <t>4142-2005</t>
  </si>
  <si>
    <t>01093</t>
  </si>
  <si>
    <t>EDT-190/05</t>
  </si>
  <si>
    <t>FAPEMIG  / UFOP / DEMIM / FG - HERNANI  MOTA DE LIMA</t>
  </si>
  <si>
    <t>4143-2005</t>
  </si>
  <si>
    <t>01094</t>
  </si>
  <si>
    <t>EDT-386/05</t>
  </si>
  <si>
    <t>25/07/2005 A 25/07/2006</t>
  </si>
  <si>
    <t>ROMA TER UNIVERSITA DECLI STUDI / UFOP</t>
  </si>
  <si>
    <t>Cultural co-operation framework agrement between universitá decli studi roma ter and federal university o f ouro preto brasil</t>
  </si>
  <si>
    <t>14/06/2005 - automatico</t>
  </si>
  <si>
    <t>fata traduçao em portugues</t>
  </si>
  <si>
    <t xml:space="preserve">FAPEMIG / UFOP / DEFAR / MONICA CRISTINA TEIXEIRA - </t>
  </si>
  <si>
    <t>4417-2005</t>
  </si>
  <si>
    <t>01096</t>
  </si>
  <si>
    <t>EDT-324/05</t>
  </si>
  <si>
    <t>28/07/2005 A 28/07/2006</t>
  </si>
  <si>
    <t>FAPEMIG  / UFOP / DEFAR - ROSANGELA BARBOSA DE DEUS</t>
  </si>
  <si>
    <t>4510-2005</t>
  </si>
  <si>
    <t>01097</t>
  </si>
  <si>
    <t>EDT-329/05</t>
  </si>
  <si>
    <t>04/08/2006 a 03/12/2006</t>
  </si>
  <si>
    <t>FEOP / UFOP / LATORATORIO DE ANALISE TERMICAS DO DEQUI</t>
  </si>
  <si>
    <t>4637-2005</t>
  </si>
  <si>
    <t>01098</t>
  </si>
  <si>
    <t>CONTA Nº 500.266-0</t>
  </si>
  <si>
    <t xml:space="preserve">FAPEMIG  / UFOP / DEHIS / FEOP - RONALDO PEREIRA DE JESUS </t>
  </si>
  <si>
    <t>3475-2005</t>
  </si>
  <si>
    <t>01099</t>
  </si>
  <si>
    <t>EDT-358/05</t>
  </si>
  <si>
    <t>04/08/2005 A 04/08/2006</t>
  </si>
  <si>
    <t xml:space="preserve">acordo de cooperacao </t>
  </si>
  <si>
    <t xml:space="preserve"> 29/09/2005 a 29/09/2010</t>
  </si>
  <si>
    <t>435</t>
  </si>
  <si>
    <t>UFOP / MAIA TURISMO</t>
  </si>
  <si>
    <t>2672-2005-0</t>
  </si>
  <si>
    <t>01101</t>
  </si>
  <si>
    <t>UFOP / RDM - PROF. VALDIR COSTA E SILVA (DEMIN)</t>
  </si>
  <si>
    <t>4545-2005-0</t>
  </si>
  <si>
    <t>01102</t>
  </si>
  <si>
    <t>contrato prestaçao serviços de elaboraçao de relatorios e novos planos de fogo para controlar o "BACK BREAK"...Morro da Mina em Conselheiro Lafaiete, MG</t>
  </si>
  <si>
    <t>18/04/2006 a 15/04/2007</t>
  </si>
  <si>
    <t>216/471</t>
  </si>
  <si>
    <t>CVRD / UFOP / FG - PROF. GILBERTO FERNANDES (DECIV)</t>
  </si>
  <si>
    <t>4598-2005-0</t>
  </si>
  <si>
    <t>01103</t>
  </si>
  <si>
    <t>implementaçao do projeto "Estudos de dimensionamento de pavimentos rodoviarios de baixo custo p/caminhoes fora de estrada em planta de extraçao e beneficiamento de mina"-valor: R$204.781,23</t>
  </si>
  <si>
    <t>01/06/2005 a 01/09/2007</t>
  </si>
  <si>
    <t>215/300</t>
  </si>
  <si>
    <t>FAPEMIG/UFOP/DENUT/FG - PROFA. RENATA NASCIMENTO DE FREITAS</t>
  </si>
  <si>
    <t>4638-2005-0</t>
  </si>
  <si>
    <t>01104</t>
  </si>
  <si>
    <t>EDT-325/05</t>
  </si>
  <si>
    <t>22/08/2005 a 21/01/2007</t>
  </si>
  <si>
    <t>FAPEMIG/UFOP/DECBI/FUNARBE - PROF. ROMULO RIBON</t>
  </si>
  <si>
    <t>4639-2005-0</t>
  </si>
  <si>
    <t>01105</t>
  </si>
  <si>
    <t>EDT-357/05</t>
  </si>
  <si>
    <t>10/08/2006 a 09/12/2006</t>
  </si>
  <si>
    <t>UFOP/PM DE SAO VICENTE DE MINAS/CEAD</t>
  </si>
  <si>
    <t>4881-2005-0</t>
  </si>
  <si>
    <t>01106</t>
  </si>
  <si>
    <t>Convenio: implantaçao curso de Licenciatura em Pedagogia Infantil</t>
  </si>
  <si>
    <t>01/11/2005 a 31/10/2010</t>
  </si>
  <si>
    <t>261</t>
  </si>
  <si>
    <t>UFOP/PM DE ENTRE RIOS DE MINAS/CEAD</t>
  </si>
  <si>
    <t>4882-2005-0</t>
  </si>
  <si>
    <t>01107</t>
  </si>
  <si>
    <t>260</t>
  </si>
  <si>
    <t>UFOP/PM DE SÃO BRAS DE SUAÇUI/CEAD</t>
  </si>
  <si>
    <t>4883-2005-0</t>
  </si>
  <si>
    <t>01108</t>
  </si>
  <si>
    <t>01/1102005 a 31/10/2010</t>
  </si>
  <si>
    <t>264</t>
  </si>
  <si>
    <t>UFOP/PM DE LAGOA DOURADA/CEAD</t>
  </si>
  <si>
    <t>4884-2005-0</t>
  </si>
  <si>
    <t>01109</t>
  </si>
  <si>
    <t>259</t>
  </si>
  <si>
    <t>UFOP/PM DE SÃO TIAGO/CEAD</t>
  </si>
  <si>
    <t>4885-2005-0</t>
  </si>
  <si>
    <t>01110</t>
  </si>
  <si>
    <t>262</t>
  </si>
  <si>
    <t>UFOP/PM DE TIRADENTES/CEAD</t>
  </si>
  <si>
    <t>4886-2005-0</t>
  </si>
  <si>
    <t>01111</t>
  </si>
  <si>
    <t>10/11/2005 a 10/11/2007</t>
  </si>
  <si>
    <t>282</t>
  </si>
  <si>
    <t>UFOP/PM DE SÃO JOAO DEL REI/CEAD</t>
  </si>
  <si>
    <t>4887-2005-0</t>
  </si>
  <si>
    <t>01112</t>
  </si>
  <si>
    <t>258</t>
  </si>
  <si>
    <t>UFOP/ADUFOP/FEOP</t>
  </si>
  <si>
    <t>4888-2005-0</t>
  </si>
  <si>
    <t>01113</t>
  </si>
  <si>
    <t>realizaçao de pesquisa: "Saude e condiçoes de trabalho dos docentes na UFOP"</t>
  </si>
  <si>
    <t>CNPq/UFOP - PROFA. JULIANA LOPES RANGEL FIETTO</t>
  </si>
  <si>
    <t>6100-2005-0</t>
  </si>
  <si>
    <t>01114</t>
  </si>
  <si>
    <t>"Caracterizaçao e avaliaçao da participaçao de nucleootídeos extracelulares e das apirases de tryhpanosoma cruzi na virulencia e infectividade"</t>
  </si>
  <si>
    <t>CNPq/UFOP - PROF. GEORGE LUIZ LINS MACHADO COELHO</t>
  </si>
  <si>
    <t>6101-2005-0</t>
  </si>
  <si>
    <t>01115</t>
  </si>
  <si>
    <t>"Estudo dos fatores de risco nutricionais, clinicos, bioquimicos e comportamentais para doenças cardiovasculares na populaçao do ensino fundamental de Ouro Preto, MG, Brasil"</t>
  </si>
  <si>
    <t>CNPq/UFOP - PROF. AMERICO TRISTAO BERNARDES</t>
  </si>
  <si>
    <t>6102-2005-0</t>
  </si>
  <si>
    <t>01116</t>
  </si>
  <si>
    <t>"Modelamento de novos materiais"</t>
  </si>
  <si>
    <t>FAPEMIG/UFOP - PROF. CARLOS ALBERTO PEREIRA (DEMIN)</t>
  </si>
  <si>
    <t>6103-2005-0</t>
  </si>
  <si>
    <t>01117</t>
  </si>
  <si>
    <t>solicitaçao de participaçao em eventos tecnico-cientificos</t>
  </si>
  <si>
    <t>UFMG/UFOP - CO-TITULARIDADE DE PATENTE - MILTON HERCULES GUERRA ANDRADE</t>
  </si>
  <si>
    <t>6108-2005-0</t>
  </si>
  <si>
    <t>01118</t>
  </si>
  <si>
    <t>Contrato titularidade e outras avenças - Patente INPI PI0405378-8</t>
  </si>
  <si>
    <t>09/06/2008 a ...</t>
  </si>
  <si>
    <t>FACESA-FACULDADE CIENCIAS SOCIAIS APLICADAS DE CONS.LAFAIETE/UFOP</t>
  </si>
  <si>
    <t>6104-2005-0</t>
  </si>
  <si>
    <t>01119</t>
  </si>
  <si>
    <t>realizaçao estagio alunos do curso de graduaçao em Serviço Social na UFOP</t>
  </si>
  <si>
    <t>30/9/2005 a 30/9/2010</t>
  </si>
  <si>
    <t>234</t>
  </si>
  <si>
    <t>pretaçao contas FEOP</t>
  </si>
  <si>
    <t>UFOP/FEOP/ICHS-DEEDU -  MOVIMENTAÇAO FINANCEIRA</t>
  </si>
  <si>
    <t>6105-2005-0</t>
  </si>
  <si>
    <t>01120</t>
  </si>
  <si>
    <t>c/c BB 15.360-5, ag. 473-1</t>
  </si>
  <si>
    <t>FUNDAÇAO BANCO DO BRASIL/UFOP</t>
  </si>
  <si>
    <t>6107-2005-0</t>
  </si>
  <si>
    <t>01121</t>
  </si>
  <si>
    <t>Projeto: Ciencia na comunidade - Planetário Itinerante"</t>
  </si>
  <si>
    <t>UFOP/PM DESTERRO DE ENTRE RIOS DE MINAS/CEAD</t>
  </si>
  <si>
    <t>6109-2005-0</t>
  </si>
  <si>
    <t>01122</t>
  </si>
  <si>
    <t>implantaçao do curso de licenciatura em pedagogia infantil</t>
  </si>
  <si>
    <t>UFOP/PM DE RITAPOLIS/CEAD</t>
  </si>
  <si>
    <t>6110-2005-0</t>
  </si>
  <si>
    <t>01123</t>
  </si>
  <si>
    <t>263</t>
  </si>
  <si>
    <t>UFOP-PROEX/MUNICIPIO DE SANTA BARBARA</t>
  </si>
  <si>
    <t>6124-2005-0</t>
  </si>
  <si>
    <t>01124</t>
  </si>
  <si>
    <t>05/07/2006 a 05/01/2007</t>
  </si>
  <si>
    <t>417</t>
  </si>
  <si>
    <t>UFOP-PROEX/MUNICIPIO DE BARAO DE COCAIS</t>
  </si>
  <si>
    <t>6125-2005-0</t>
  </si>
  <si>
    <t>01125</t>
  </si>
  <si>
    <t>30/09/2005 a 30/09/2006</t>
  </si>
  <si>
    <t>PASTA AZUL O</t>
  </si>
  <si>
    <t>ONG TERRA VERDE/UFOP</t>
  </si>
  <si>
    <t>6148-2005-0</t>
  </si>
  <si>
    <t>01126</t>
  </si>
  <si>
    <t>cessao de 02 salas de aula p/Curso Preparatorio para Vestibular</t>
  </si>
  <si>
    <t>impossibilidade legal de cessao gratuita</t>
  </si>
  <si>
    <t>Despacho 11/05, 25/8/2005</t>
  </si>
  <si>
    <t>RENK ZANINI EQUIPAMENTOS INDUSTRIAIS/UFOP</t>
  </si>
  <si>
    <t>6224-2005-0</t>
  </si>
  <si>
    <t>01127</t>
  </si>
  <si>
    <t>15/08/2005 a 15/08/2009</t>
  </si>
  <si>
    <t>USP-MUSEU DE ZOOLOGIA/UFOP</t>
  </si>
  <si>
    <t>6225-2005-0</t>
  </si>
  <si>
    <t>01128</t>
  </si>
  <si>
    <t>UFOP/ATAN CIENCIA DA INFORMAÇAO LTDA.</t>
  </si>
  <si>
    <t>6226-2005-0</t>
  </si>
  <si>
    <t>01129</t>
  </si>
  <si>
    <t>01/08/2005 a 01/08/2008</t>
  </si>
  <si>
    <t>PM DIOGO DE VASCONCELOS/UFOP</t>
  </si>
  <si>
    <t>6337-2005-0</t>
  </si>
  <si>
    <t>01130</t>
  </si>
  <si>
    <t>convenio de projeto urbanistico</t>
  </si>
  <si>
    <t>ELSTER MEDIÇAO DE AGUA S.A./UFOP</t>
  </si>
  <si>
    <t>6338-2005-0</t>
  </si>
  <si>
    <t>01131</t>
  </si>
  <si>
    <t>31/08/2005 a 31/08/2009</t>
  </si>
  <si>
    <t>FEOP/UFOP/CURSO EDUCAÇAO MATEMATICA - RELATORIO MOVIMENTAÇAO FINANCEIRA</t>
  </si>
  <si>
    <t>6342-2005-0</t>
  </si>
  <si>
    <t>01132</t>
  </si>
  <si>
    <t>C/C 500.129-9</t>
  </si>
  <si>
    <t>FEOP/UFOP/ESPECIALIZAÇAO MATEMATICA-RELATORIO MOVIMENTAÇAO FINANCEIRA</t>
  </si>
  <si>
    <t>6343-2005-0</t>
  </si>
  <si>
    <t>01133</t>
  </si>
  <si>
    <t>C/C 500.208-2</t>
  </si>
  <si>
    <t>FEOP/UFOP/BUNGE-ENG. CIVIL-RELATORIO MOVIMENTAÇAO FINANCEIRA</t>
  </si>
  <si>
    <t>6344-2005-0</t>
  </si>
  <si>
    <t>01134</t>
  </si>
  <si>
    <t>C/C 500.233-3</t>
  </si>
  <si>
    <t>FEOP/UFOP/CURSO ESPEC. MATEMATICA - RELATORIO MOVIMENTAÇAO FINANCEIRA</t>
  </si>
  <si>
    <t>6345-2005-0</t>
  </si>
  <si>
    <t>01135</t>
  </si>
  <si>
    <t>C/C 14.518.1</t>
  </si>
  <si>
    <t>EMPRESA EM1</t>
  </si>
  <si>
    <t>UFOP/SANTA CASA MISERICORDIA OURO PRETO</t>
  </si>
  <si>
    <t>6346-2005-0</t>
  </si>
  <si>
    <t>01136</t>
  </si>
  <si>
    <t>Termo doaçao medicamentos da Farmácia-Escola + CONVENIO ESTAGIO</t>
  </si>
  <si>
    <t>FAPEMIG/UFMG/UFOP/FAC.MEDICINA-UFMG/FUNDEP</t>
  </si>
  <si>
    <t>6347-2005-0</t>
  </si>
  <si>
    <t>01137</t>
  </si>
  <si>
    <t>EDT-77/05</t>
  </si>
  <si>
    <t>22/09/2005 a 22/09/2007</t>
  </si>
  <si>
    <t>GRADUACAO G2</t>
  </si>
  <si>
    <t>UFOP-EM/DEGEO/FG</t>
  </si>
  <si>
    <t>6348-2005-0</t>
  </si>
  <si>
    <t>01138</t>
  </si>
  <si>
    <t>curso pos-graduaçao Lato Sensu em Direito, Impacto e Recuperaçao ambiental</t>
  </si>
  <si>
    <t>UFLAVRAS/UFOP/MUNICIPIOS LAVRAS/AGUANIL/PERDOES/SÃO FRANCISCO PAULA/CAMBUQUIRA/ITUTINGA/CARMO CACHOEIRA/PARAGUAÇU/SANTANA JACARE/FUND. APOIO AO ENSINO, PESQUISA E EXTENSAO - CONV. 180/2005</t>
  </si>
  <si>
    <t>6349-2005-0</t>
  </si>
  <si>
    <t>01139</t>
  </si>
  <si>
    <t>curso a distancia Licenciatura em Pedagogia p/Educaão Infantil</t>
  </si>
  <si>
    <t>11/10/2005 a 11/10/2010</t>
  </si>
  <si>
    <t>254 e 255(11/10/2008-1ºt.a.)</t>
  </si>
  <si>
    <t>MUNICIPIO DE OURO PRETO/UFOP-PROEX</t>
  </si>
  <si>
    <t>6350-2005-0</t>
  </si>
  <si>
    <t>01140</t>
  </si>
  <si>
    <t>cursos educativos  aos adolescentes Programa Jovens de Ouro: "Xadrez, ferramenta pedagógica" e "O mundo magico da matematica e das dobraduras"</t>
  </si>
  <si>
    <t>28/09/2005 a 30/04/2006</t>
  </si>
  <si>
    <t>UFOP/FG</t>
  </si>
  <si>
    <t>4544-2005-0</t>
  </si>
  <si>
    <t>01141</t>
  </si>
  <si>
    <t>pos-graduaçao em Eng. Mineral, em nivel de Mestrado: Lavra de Minas e Tratamento de Minérios</t>
  </si>
  <si>
    <t>METSO BRASIL INDUSTRIA E COMERCIO LTDA/UFOP</t>
  </si>
  <si>
    <t>6276-2005-0</t>
  </si>
  <si>
    <t>01142</t>
  </si>
  <si>
    <t>convenio realizaçao de estagio</t>
  </si>
  <si>
    <t>UFOP/MINISTERIO TURISMO - RELATORIO MOVIMENTAÇÃO FINANCEIRA FUMTUR FORUM ARTE 2005</t>
  </si>
  <si>
    <t>6280-2005-0</t>
  </si>
  <si>
    <t>01143</t>
  </si>
  <si>
    <t>C/C 14.871-7</t>
  </si>
  <si>
    <t>Gerenciamento recursos do Contrato de Provisao de Recursos para Pessquisa da DNDi</t>
  </si>
  <si>
    <t>12/04/2006 a 01/08/2007</t>
  </si>
  <si>
    <t>283/365/560</t>
  </si>
  <si>
    <t>UFOP/SECRETARIA EDUCAÇAO ESPECIAL-SEESP-MEC</t>
  </si>
  <si>
    <t>6282-2005-0</t>
  </si>
  <si>
    <t>01145</t>
  </si>
  <si>
    <t>Projeto inclusao visual: centro de referencia sobre deficiencia visual</t>
  </si>
  <si>
    <t>FEOP/UFOP/CEAD</t>
  </si>
  <si>
    <t>6283-2005-0</t>
  </si>
  <si>
    <t>01146</t>
  </si>
  <si>
    <t>Gerenciamento recursos provenientes inscriçoes defnidas no Edital PIS curso, a distancia, especializaçao p/capacitaçao dos orientadores academicos</t>
  </si>
  <si>
    <t>UFOP/FEOP - PESQUISA, EDUCAÇAO, RESGATE E CONSEVAÇAO DA CANTARIA OURO PRETO</t>
  </si>
  <si>
    <t>6284-2005-0</t>
  </si>
  <si>
    <t>01147</t>
  </si>
  <si>
    <t>Relatorio movimentaçao financeira C/C 500.253-8</t>
  </si>
  <si>
    <t>UFOP-DEPRO/UFMG - cessao de funcionario</t>
  </si>
  <si>
    <t>6285-2005-0</t>
  </si>
  <si>
    <t>01148</t>
  </si>
  <si>
    <t>disponibilizaçao Prof. Renato Minelli Figueira p/cooperação tecnica no DEPRO/EM</t>
  </si>
  <si>
    <t>ROTARY CLUB DE OURO PRETO/UFOP - ACORDO DE COOPERAÇAO</t>
  </si>
  <si>
    <t>6288-2005-0</t>
  </si>
  <si>
    <t>01149</t>
  </si>
  <si>
    <t>Serviços parceria em prol do desenvolvimento da comunidade de Ouro Preto</t>
  </si>
  <si>
    <t>11/01/2006 a 11/01/2011</t>
  </si>
  <si>
    <t>311</t>
  </si>
  <si>
    <t>FUNDAÇAO PROJETO SORRIA/UFOP-CONSULTA A PJ</t>
  </si>
  <si>
    <t>8170-2004-0</t>
  </si>
  <si>
    <t>01150</t>
  </si>
  <si>
    <t xml:space="preserve">possibilidade e formas de utilizaçao do logotipo da UFOP e textos alusivos ao convenio </t>
  </si>
  <si>
    <t>apensado proc. 8001-2004</t>
  </si>
  <si>
    <t>MUNICIPIO DE OURO PRETO/IPHAN/IEPHA/CEFET/FAOP/CREA-MG/IEF-MG/UFOP</t>
  </si>
  <si>
    <t>604-2005-0</t>
  </si>
  <si>
    <t>01151</t>
  </si>
  <si>
    <t xml:space="preserve">conservaçao patrimonio cultural e desenvolvimento urbano do Município de Ouro Preto </t>
  </si>
  <si>
    <t>apensado ao proc. 605-2005</t>
  </si>
  <si>
    <t>UFOP/WKVE ASSESSORIA EM SERVIÇOS DE INFORMATICA E TELECOMUNICAÇOES/FEOP</t>
  </si>
  <si>
    <t>2224-2005-0</t>
  </si>
  <si>
    <t>01152</t>
  </si>
  <si>
    <t>prestaçao serviços de acesso à Internet nas instalaçoes do Campus Avançado de Joao Monlevade, MG</t>
  </si>
  <si>
    <t>01/04/2005 a 01/04/2006</t>
  </si>
  <si>
    <t>SEBRAE-MG/SEC. ESTADO DO TURISMO/ SEC.DES.SOCIAL E ESPORTES/MINISTERIO TURISMO/PMOP/UFOP/RDM</t>
  </si>
  <si>
    <t>2339-2005-0</t>
  </si>
  <si>
    <t>01153</t>
  </si>
  <si>
    <t>projeto Desenvolvimento do Turismo em Ouro Preto</t>
  </si>
  <si>
    <t>UFOP-PRPE/SESu-MEC</t>
  </si>
  <si>
    <t>2419-2005-0</t>
  </si>
  <si>
    <t>01154</t>
  </si>
  <si>
    <t>infra-estrutura laboratorial e administrativa do IFAC/UFOP</t>
  </si>
  <si>
    <t>UFOP/MUNICIPIO DE OURO PRETO - REFORMA CODIGO TRIBUTARIO</t>
  </si>
  <si>
    <t>2610-2005-0</t>
  </si>
  <si>
    <t>01155</t>
  </si>
  <si>
    <t>reforma e consolidaçao das leis tributarias municipais</t>
  </si>
  <si>
    <t xml:space="preserve">UFOP/MUNICIPIO DE OURO PRETO-REGULAÇAO DO USO DO SOLO </t>
  </si>
  <si>
    <t>2611-2005-0</t>
  </si>
  <si>
    <t>01156</t>
  </si>
  <si>
    <t>Criaçao do novo codigo de posturas e de uso e ocupaçao do solo</t>
  </si>
  <si>
    <t>UFOP/MUNICIPIO DE OURO PRETO - REGULARIZAÇAO FUNDIARIA</t>
  </si>
  <si>
    <t>2612-2005-0</t>
  </si>
  <si>
    <t>01157</t>
  </si>
  <si>
    <t>Regularizaçao dos imoveis no municipio, incluindo distritos e sede</t>
  </si>
  <si>
    <t>UFOP/MUNICIPIO DE OURO PRETO - APOIO AO FORUM</t>
  </si>
  <si>
    <t>2613-2005-0</t>
  </si>
  <si>
    <t>01158</t>
  </si>
  <si>
    <t>apoio as secretarias e gabinetes das tres varas do Poder Judiciario de Ouro Preto, alem do Juizado Especial e Juizado de Conciliaçao</t>
  </si>
  <si>
    <t>UFOP/MUNICIPIO DE OURO PRETO - DEFESA DO CONSUMIDOR</t>
  </si>
  <si>
    <t>2614-2005-0</t>
  </si>
  <si>
    <t>01159</t>
  </si>
  <si>
    <t>prestar assistencia ao consumidor, atraves do PROCON e atraves de pesquisa de qualidade e acompanhamento de preços</t>
  </si>
  <si>
    <t>UFOP/MUNICIPIO DE OURO PRETO - ASSISTENCIA JUDICIARIA</t>
  </si>
  <si>
    <t>2615-2005-0</t>
  </si>
  <si>
    <t>01160</t>
  </si>
  <si>
    <t>atendimento a populaçao carente do municipio, na sede e nos distritos</t>
  </si>
  <si>
    <t>FACULDADE ARQUIDIOCESANA DE MARIANA/UFOP/FEOP</t>
  </si>
  <si>
    <t>3897-2005-0</t>
  </si>
  <si>
    <t>01161</t>
  </si>
  <si>
    <t>confecçao carteiras estudantis para uso de bibliotecas da UFOP, no Sistema de Bibliotecas e Informação (SISBIN)</t>
  </si>
  <si>
    <t>13/05/2005 a 13/05/2006</t>
  </si>
  <si>
    <t>236</t>
  </si>
  <si>
    <t>UFOP/SERVIÇO MEDICO PERMANENTE-HOSPITAL SEMPER S/A</t>
  </si>
  <si>
    <t>210-2000-0</t>
  </si>
  <si>
    <t>01162</t>
  </si>
  <si>
    <t>01/12/2006 a 01/12/2010</t>
  </si>
  <si>
    <t>505</t>
  </si>
  <si>
    <t>prestaçao contas FG</t>
  </si>
  <si>
    <t xml:space="preserve">UFOP/FG-RELATORIO MOVIMENTAÇAO FINANCEIRA  </t>
  </si>
  <si>
    <t>6379-2005-0</t>
  </si>
  <si>
    <t>01163</t>
  </si>
  <si>
    <t>C/C 14.559-9, AG. 0473-1, BB - curso especializaçao Logistica Empresarial/2005</t>
  </si>
  <si>
    <t>CENTRO INTEGRAÇAO E APOIO EMPRESARIAL LTDA-CINAPE/UFOP</t>
  </si>
  <si>
    <t>6380-2005-0</t>
  </si>
  <si>
    <t>01164</t>
  </si>
  <si>
    <t>convenio estagio</t>
  </si>
  <si>
    <t>29/08/2005 a indeterminado</t>
  </si>
  <si>
    <t>UFOP/MUNICIPIO DE OURO PRETO/FEOP</t>
  </si>
  <si>
    <t>6381-2005-0</t>
  </si>
  <si>
    <t>01165</t>
  </si>
  <si>
    <t>curso a distancia Licenciatura em Pedagogia p/Educação Infantil</t>
  </si>
  <si>
    <t>16/12/2005 a 30/08/2010</t>
  </si>
  <si>
    <t>302</t>
  </si>
  <si>
    <t>FUNDAÇAO CENTRO DE CIENCIAS E EDUCAÇAO SUPERIOR A DISTANCIA DO ESTADO DO RJ-CECIERJ/UFOP - PROTOCOLO E CONVENIO</t>
  </si>
  <si>
    <t>6396-2005-0</t>
  </si>
  <si>
    <t>01166</t>
  </si>
  <si>
    <t>Protocolo Intençoes - Ensino Superior a Distancia p/oferta de cursos na modalidade de ensino a distancia</t>
  </si>
  <si>
    <t>20/04/2007 a 20/04/2012 29/4/2010 a 28/4/2015</t>
  </si>
  <si>
    <t>DORJ, 12/4/2010 e DOU, 29/4/2010</t>
  </si>
  <si>
    <t>MUNICIPIO ANTONIO CARLOS/UFOP/FEOP</t>
  </si>
  <si>
    <t>4459-2005-0</t>
  </si>
  <si>
    <t>01167</t>
  </si>
  <si>
    <t>Termo de reconhecimento de dívida - c/c 2012-500.127-2-CEF</t>
  </si>
  <si>
    <t>UFOP/IPHAN - TERMO ADESAO LOCAL</t>
  </si>
  <si>
    <t>4008-2004-0</t>
  </si>
  <si>
    <t>01168</t>
  </si>
  <si>
    <t>Plano de preservaçao do sitio historico urbano - Termo Geral de Referencia</t>
  </si>
  <si>
    <t>UFMG/UFOP/UNIMONTES - TERMO DE COOPERAÇÃO</t>
  </si>
  <si>
    <t>6476-2005-0</t>
  </si>
  <si>
    <t>01169</t>
  </si>
  <si>
    <t>Curso Licenciatura Ciencis Biologicas, mod. A distancia</t>
  </si>
  <si>
    <t>30/09/2005 a 30/09/2010</t>
  </si>
  <si>
    <t>UFMG/UFJF/UFOP/UNIMONTES - TERMO DE COOPERAÇAO</t>
  </si>
  <si>
    <t>6477-2005-0</t>
  </si>
  <si>
    <t>01170</t>
  </si>
  <si>
    <t>Curso Licenciatura Quimica, mod. A distancia</t>
  </si>
  <si>
    <t>UFMG/UNIMONTES/UFOP - TERMO DE COOPERAÇAO</t>
  </si>
  <si>
    <t>6478-2005-0</t>
  </si>
  <si>
    <t>01171</t>
  </si>
  <si>
    <t>Curso Licenciatura Letras/Português, mod. A distancia</t>
  </si>
  <si>
    <t>23/09/2005 a 23/09/2010</t>
  </si>
  <si>
    <t>UFMG/UFOP/UNIMONTES - TERMO DE COOPERAÇAO</t>
  </si>
  <si>
    <t>6479-2005-0</t>
  </si>
  <si>
    <t>01172</t>
  </si>
  <si>
    <t>Curso Licenciatura Matematica, mod. A distancia</t>
  </si>
  <si>
    <t>UFOP/PREFEITURAS MUNICIPAIS BARAO COCAIS, BOM JESUS DO AMPARO, CATAS ALTAS, CAETE, TAQUARAÇU DE MINAS, ITAMBE DO MATO DENTRO/FEOP</t>
  </si>
  <si>
    <t>6227-2005-0</t>
  </si>
  <si>
    <t>01173</t>
  </si>
  <si>
    <t>verificaçao legalidade aplicaçao da cobrança de taxa de administraçao por parte da FEOP sobre os convenos de implantaçao do curso de licenciatura em pedagogia p/educaçao infantil</t>
  </si>
  <si>
    <t>consulta</t>
  </si>
  <si>
    <t>UFOP/ICHS-DEEDU/FEOP</t>
  </si>
  <si>
    <t>6289-2005-0</t>
  </si>
  <si>
    <t>01174</t>
  </si>
  <si>
    <t>reduçao de custos referente ao curso de pos-graduaçao em educaçao: teoria e metodologia de pesquisa em educaçao</t>
  </si>
  <si>
    <t>exercicios 2009 a 2011</t>
  </si>
  <si>
    <t>DOU, 29/4/2010</t>
  </si>
  <si>
    <t>TELEMIG CELULAR S/A / UFOP</t>
  </si>
  <si>
    <t>6441-2005-0</t>
  </si>
  <si>
    <t>01175</t>
  </si>
  <si>
    <t>Contrato locaçao de imovel não residencial</t>
  </si>
  <si>
    <t>FAPEMIG/UFOP - BGCT - PROF. ANDRE BARROS COTA</t>
  </si>
  <si>
    <t>6442-2005-0</t>
  </si>
  <si>
    <t>01176</t>
  </si>
  <si>
    <t>Edital nº 007/2005 - EDT-30011/05 - bolsistas Manoel Moraes Moura e Adalberto Amorim Pinheiro</t>
  </si>
  <si>
    <t>26/09/2005 a 26/09/2006</t>
  </si>
  <si>
    <t>MUNICIPIO OURO BRANCO/UFOP</t>
  </si>
  <si>
    <t>3157-2005-0</t>
  </si>
  <si>
    <t>01177</t>
  </si>
  <si>
    <t>caixa Festival Inverno 2005</t>
  </si>
  <si>
    <t xml:space="preserve">UFOP/FEOP/PROEX - RELATORIO MOVIMENTAÇAO FINANCEIRA </t>
  </si>
  <si>
    <t>6106-2005-0</t>
  </si>
  <si>
    <t>01178</t>
  </si>
  <si>
    <t>C/C BB14.996-9 - conveno FUFA Festival Inverno 2005</t>
  </si>
  <si>
    <t>UFOP/ESCOLA DE MINAS-DEMIN/FG - PROF. HERNANI M DE LIMA</t>
  </si>
  <si>
    <t>6514-2005-0</t>
  </si>
  <si>
    <t>01179</t>
  </si>
  <si>
    <t>Curso Fechamento de Mina do DEMIN</t>
  </si>
  <si>
    <t>30/08/2005 a 15/10/2005</t>
  </si>
  <si>
    <t>UFOP/FEOP/SIC - RELATORIO MOVIMENTAÇAO FINANCEIRA</t>
  </si>
  <si>
    <t>6515-2005-0</t>
  </si>
  <si>
    <t>01180</t>
  </si>
  <si>
    <t>C/C 15.555-1</t>
  </si>
  <si>
    <t>FAPEMIG/UFOP/DEMIN/FG/QUARTZITO OURO PRETO - PROFA. ROSA MALENA FERNANDES LIMA</t>
  </si>
  <si>
    <t>6516-2005-0</t>
  </si>
  <si>
    <t>01181</t>
  </si>
  <si>
    <t>EDT-2238/05</t>
  </si>
  <si>
    <t>23/11/2005 a 23/11/2007</t>
  </si>
  <si>
    <t>FG/UFOP - PROF. PAULO VON KRUGER</t>
  </si>
  <si>
    <t>6517-2005-0</t>
  </si>
  <si>
    <t>01182</t>
  </si>
  <si>
    <t>Consultoria p/pesquisa e desenvolvimento deprocedimentosp/gerar material contendo In (Indio), a partir do qual sera recuperado seletivamente p/ Empresa Mamoré Min. E Met. Ltda.</t>
  </si>
  <si>
    <t>10/06/2005 a 25/07/2005</t>
  </si>
  <si>
    <t>PASTA AZUL L</t>
  </si>
  <si>
    <t>UFOP/INTELLIGENT SYSTEMS FOR BUSINESS S/A-ISB</t>
  </si>
  <si>
    <t>6518-2005-0</t>
  </si>
  <si>
    <t>01183</t>
  </si>
  <si>
    <t>Protocolo Intenções - Cooperação desenvolvimento de produtos (Software); (1º) convenio software de automaçao p/controle e otimizaçao de britagem (setor de mineraçao); (2º) convenio de desenvolvimento software SSGA</t>
  </si>
  <si>
    <r>
      <rPr>
        <b/>
        <sz val="14"/>
        <rFont val="Arial"/>
        <family val="2"/>
        <charset val="1"/>
      </rPr>
      <t>26/09/2005 a 26/09/2010</t>
    </r>
    <r>
      <rPr>
        <b/>
        <sz val="14"/>
        <color rgb="FFFF0000"/>
        <rFont val="Arial"/>
        <family val="2"/>
        <charset val="1"/>
      </rPr>
      <t xml:space="preserve"> </t>
    </r>
    <r>
      <rPr>
        <b/>
        <sz val="14"/>
        <rFont val="Arial"/>
        <family val="2"/>
        <charset val="1"/>
      </rPr>
      <t>03/07/2006 a 03/07/2008</t>
    </r>
  </si>
  <si>
    <t>241/431/457</t>
  </si>
  <si>
    <t>UFOP/FG/CURSOS DE LOGISTICA 2004-RELATORIO MOVIMENTAÇAO FINANCEIRA</t>
  </si>
  <si>
    <t>6594-2005-0</t>
  </si>
  <si>
    <t>01184</t>
  </si>
  <si>
    <t>C/C 12.709-4</t>
  </si>
  <si>
    <t>prestaçao de contas FEOP</t>
  </si>
  <si>
    <t>UFOP - NUPEB Pos-Graduaçao  / FEOP RELATORIO MOVIMENTAÇAO FINANCEIRA</t>
  </si>
  <si>
    <t>6595-2005-5</t>
  </si>
  <si>
    <t>01185</t>
  </si>
  <si>
    <t>C/C 15.891-7</t>
  </si>
  <si>
    <t>FEOP/UFOP/Lic. Educaçao Infantil - Ouro Preto -RELATORIO MOVIMENTAÇAO FINANCEIRA</t>
  </si>
  <si>
    <t>6596-2005-0</t>
  </si>
  <si>
    <t>01186</t>
  </si>
  <si>
    <t>C/C 15.852-6</t>
  </si>
  <si>
    <t>FEOP/UFOP/Lic. Educaçao Infantil - Mariana - Relatorio Movimentaçao Financeira</t>
  </si>
  <si>
    <t>6597-2005-0</t>
  </si>
  <si>
    <t>01187</t>
  </si>
  <si>
    <t>C/C 15.854-2</t>
  </si>
  <si>
    <t>FEOP/UFOP/Lic. Educaçao Infantil - Itabirito - Relatorio Movimentaçao Financeira</t>
  </si>
  <si>
    <t>6598-2005-0</t>
  </si>
  <si>
    <t>01188</t>
  </si>
  <si>
    <t>C/C 15.856-9</t>
  </si>
  <si>
    <t>FEOP/UFOP/Lic. Educaçao Infantil - Diogo Vasconcelos - Relatorio Movimentaçao Financeira</t>
  </si>
  <si>
    <t>6599-2005-0</t>
  </si>
  <si>
    <t>01189</t>
  </si>
  <si>
    <t>C/C 15.857-7</t>
  </si>
  <si>
    <t>FEOP/UFOP/Lic. Educaçao Infantil - Acaiaca - relatorio Movimentaçao Financeira</t>
  </si>
  <si>
    <t>6600-2005-0</t>
  </si>
  <si>
    <t>01190</t>
  </si>
  <si>
    <t>C/C 15.858-5</t>
  </si>
  <si>
    <t>FEOP/UFOP/Lic. Educaçao Infantil - Inhauma - Relatorio Movimentação Financeira</t>
  </si>
  <si>
    <t>6601-2005-0</t>
  </si>
  <si>
    <t>01191</t>
  </si>
  <si>
    <t>C/C 15.859-3</t>
  </si>
  <si>
    <t>FEOP/UFOP/Lic. Educaçao Infantil - São Joao Del Rei - Relatorio Movimentaçao Financeira</t>
  </si>
  <si>
    <t>6602-2005-0</t>
  </si>
  <si>
    <t>01192</t>
  </si>
  <si>
    <t>C/C 15.860-7</t>
  </si>
  <si>
    <t>FEOP/UFOP/Lic. Educaçao Infantil - Lagoa Dourada - Relatorio Movimentaçao Financeira</t>
  </si>
  <si>
    <t>6603-2005-0</t>
  </si>
  <si>
    <t>01193</t>
  </si>
  <si>
    <t>C/C 15.862-3</t>
  </si>
  <si>
    <t>FEOP/UFOP/Lic. Educaçao Infantil - Entre Rios de Minas - Relatorio Movimentaçao Financeira</t>
  </si>
  <si>
    <t>6604-2005-0</t>
  </si>
  <si>
    <t>01194</t>
  </si>
  <si>
    <t>C/C 15.863-1</t>
  </si>
  <si>
    <t>FEOP/UFOP/Lic. Educaçao Infantil - Desterro de Entre Rios de Minas</t>
  </si>
  <si>
    <t>6605-2005-0</t>
  </si>
  <si>
    <t>01195</t>
  </si>
  <si>
    <t>C/C 15.864-x</t>
  </si>
  <si>
    <t>FEOP/UFOP/Lic. Educaçao Infantil - São Bras do Suaçui - Relatorio movimentaçao Financeira</t>
  </si>
  <si>
    <t>6606-2005-0</t>
  </si>
  <si>
    <t>01196</t>
  </si>
  <si>
    <t>C/C 15.865-8</t>
  </si>
  <si>
    <t>FEOP/UFOP/Lic. Educaçao Infantil - Ritapolis - Relatorio Movimentaçao Financeira</t>
  </si>
  <si>
    <t>6607-2005-0</t>
  </si>
  <si>
    <t>01197</t>
  </si>
  <si>
    <t>C/C 15.866-6</t>
  </si>
  <si>
    <t>FEOP/UFOP/Lic. Educaçao Infantil - São Tiago - Relatorio Movimentaçao Financeira</t>
  </si>
  <si>
    <t>6608-2005-0</t>
  </si>
  <si>
    <t>01198</t>
  </si>
  <si>
    <t>C/C 15.868-2</t>
  </si>
  <si>
    <t>FEOP/UFOP/Lic. Educaçao Infantil - São Vicente de Minas - Relatorio Movimentaçao Financeira</t>
  </si>
  <si>
    <t>6609-2005-0</t>
  </si>
  <si>
    <t>01199</t>
  </si>
  <si>
    <t>C/C 15.869-0</t>
  </si>
  <si>
    <t>FEOP/UFOP/Lic. Educaçao Infantil - Tiradentes - Relatorio Movimentaçao Financeira</t>
  </si>
  <si>
    <t>6610-2005-0</t>
  </si>
  <si>
    <t>01200</t>
  </si>
  <si>
    <t>C/C 15.870-4</t>
  </si>
  <si>
    <t>UFOP/FEOP/CURSO DE GRADUAÇAO EM LETRAS - Prestaçao de Contas</t>
  </si>
  <si>
    <t>6611-2005-0</t>
  </si>
  <si>
    <t>01201</t>
  </si>
  <si>
    <t>C/C 500.149-3</t>
  </si>
  <si>
    <t>GRADUACAO  3</t>
  </si>
  <si>
    <t>UNIVALE/UFOP</t>
  </si>
  <si>
    <t>6613-2005-0</t>
  </si>
  <si>
    <t>01202</t>
  </si>
  <si>
    <t>Protocolo intençoes + convenios</t>
  </si>
  <si>
    <t>01/01/2009 a 01/7/2010</t>
  </si>
  <si>
    <t>DOU, 23/01/2009.</t>
  </si>
  <si>
    <t>FEOP/UFOP</t>
  </si>
  <si>
    <t>3582-2001-0</t>
  </si>
  <si>
    <t>01203</t>
  </si>
  <si>
    <t>administraçao curso de especializaçao em Ensino de Fisica</t>
  </si>
  <si>
    <t>MUNICIPIO DE MARIANA/UFOP/FEOP</t>
  </si>
  <si>
    <t>2477-2003-0</t>
  </si>
  <si>
    <t>01204</t>
  </si>
  <si>
    <t>projeto Educaçao Patrimonial de Mariana</t>
  </si>
  <si>
    <t>GRADUACAO 2</t>
  </si>
  <si>
    <t>493-2004-0</t>
  </si>
  <si>
    <t>01205</t>
  </si>
  <si>
    <t>implementação do Programa PROEXT-SESU</t>
  </si>
  <si>
    <t>FEOP/PROEX/UFOP</t>
  </si>
  <si>
    <t>2144-2004-0</t>
  </si>
  <si>
    <t>01206</t>
  </si>
  <si>
    <t>curso Pre-Vestibular PRE-UFOP</t>
  </si>
  <si>
    <t>NEC/UFOP/FEOP</t>
  </si>
  <si>
    <t>1922-2004-0</t>
  </si>
  <si>
    <t>01207</t>
  </si>
  <si>
    <t>realizaçao curso de Idiomas</t>
  </si>
  <si>
    <t>FAPEMIG/UFOP/DEMIN/FG-PROF. VALDIR COSTA E SILVA</t>
  </si>
  <si>
    <t>6612-2005-0</t>
  </si>
  <si>
    <t>01208</t>
  </si>
  <si>
    <t>EDT-2240/05</t>
  </si>
  <si>
    <t>19/04/2008 a 18/10/2008</t>
  </si>
  <si>
    <t>TRL-TRATAMENTO RESIDUOS LTDA./UFOP</t>
  </si>
  <si>
    <t>6614-2005-0</t>
  </si>
  <si>
    <t>01209</t>
  </si>
  <si>
    <t>PROTOCOLO INTENÇOES</t>
  </si>
  <si>
    <t>RDM RIO DOCE MANGANES S.A/UFOP-PROF. ANDRE DANDERFER</t>
  </si>
  <si>
    <t>6615-2005-0</t>
  </si>
  <si>
    <t>01210</t>
  </si>
  <si>
    <t>Prestaçao serviços CNM 200.344/2005</t>
  </si>
  <si>
    <t>FINEP/FG/CETEC-MG/UFOP/FAPEMIG - CONVENIO FINEP 01.05.0858.00</t>
  </si>
  <si>
    <t>6616-2005-0</t>
  </si>
  <si>
    <t>01211</t>
  </si>
  <si>
    <t>projeto Acreditaçao e des. Ensaios p/garantia da qualidade cachaça - co-executor Ufop: Robson Jose de Cassia F Afonso - valor R$105.00,00+22.00,00+42.500,00</t>
  </si>
  <si>
    <t>15/12/2005 a 15/12/2007</t>
  </si>
  <si>
    <t>DEGRAUS ENGENHARIA E CONSTRUÇOES LTDA./UFOP</t>
  </si>
  <si>
    <t>6617-2005-0</t>
  </si>
  <si>
    <t>01212</t>
  </si>
  <si>
    <t>01/09/2005 a 01/09/2009</t>
  </si>
  <si>
    <t>FAPEMIG/UFOP/DEMIN/FG</t>
  </si>
  <si>
    <t>6618-2005-0</t>
  </si>
  <si>
    <t>01213</t>
  </si>
  <si>
    <t>EDT-2259/05</t>
  </si>
  <si>
    <t>28/10/2005 a 28/10/2007</t>
  </si>
  <si>
    <t>FAPEMIG/UFMG/DEMET-UFMG/FUNDEP/UFOP</t>
  </si>
  <si>
    <t>6619-2005-0</t>
  </si>
  <si>
    <t>01214</t>
  </si>
  <si>
    <t>EDT-541/05</t>
  </si>
  <si>
    <t>21/10/2005 a 21/10/2007</t>
  </si>
  <si>
    <t>UFOP/FEOP/PROGRAD-GERENCIAMENTO 1º PROCESSO SELETIVO DA UFOP 2006</t>
  </si>
  <si>
    <t>6620-2005-0</t>
  </si>
  <si>
    <t>01215</t>
  </si>
  <si>
    <t>C/C 500.274-0</t>
  </si>
  <si>
    <t>FAPEMIG/UFOP/DEMIN/FG-PROF. ADILSON CURI</t>
  </si>
  <si>
    <t>6621-2005-0</t>
  </si>
  <si>
    <t>01216</t>
  </si>
  <si>
    <t>EDT-2237/05</t>
  </si>
  <si>
    <t>UFOP/FEOP/MUNICIPIO BOM JESUS DO AMPARO-RELATORIO MOVIMENTAÇAO FINANCEIRA</t>
  </si>
  <si>
    <t>6622-2005-0</t>
  </si>
  <si>
    <t>01217</t>
  </si>
  <si>
    <t>C/C 500.254-6</t>
  </si>
  <si>
    <t>UFOP/FEOP/MUNICIPIO BARAO DE COCAIS-RELATORIO MOVIMENTAÇAO FINANCEIRA</t>
  </si>
  <si>
    <t>6623-2005-0</t>
  </si>
  <si>
    <t>01218</t>
  </si>
  <si>
    <t>C/C 500.261-9</t>
  </si>
  <si>
    <t>UFOP/FEOP/MUNICIPIO DE CAETE-RELATORIO MOVIMENTAÇAO FINANCEIRA</t>
  </si>
  <si>
    <t>6771-2005-0</t>
  </si>
  <si>
    <t>01219</t>
  </si>
  <si>
    <t>C/C 500.258-9</t>
  </si>
  <si>
    <t>UFOP/FEOP/MUNICIPIO DE CATAS ALTAS-RELATORIO MOVIMENTAÇAO FINANCEIRA</t>
  </si>
  <si>
    <t>6772-2005-0</t>
  </si>
  <si>
    <t>01220</t>
  </si>
  <si>
    <t>C/C 500.262-7</t>
  </si>
  <si>
    <t>UFOP/FEOP/MUNICIPIO DE ITAMBE DO MATO DENTRO-RELATORIO MOVIMENTAÇAO FINANCEIRA</t>
  </si>
  <si>
    <t>6773-2005-0</t>
  </si>
  <si>
    <t>01221</t>
  </si>
  <si>
    <t>C/C 500.257-0</t>
  </si>
  <si>
    <t>UFOP/FEOP/MUNICIPIO DE TAQUARAÇU DE MINAS-RELATORIO MOVIMENTAÇAO FINANCEIRA</t>
  </si>
  <si>
    <t>6774-2005-0</t>
  </si>
  <si>
    <t>01222</t>
  </si>
  <si>
    <t>C/C 500.265-1</t>
  </si>
  <si>
    <t>UFOP/VOTORANTIM METAIS/FG-PROF. CARLOS ALBERTO PEREIRA</t>
  </si>
  <si>
    <t>6775-2005-0</t>
  </si>
  <si>
    <t>01223</t>
  </si>
  <si>
    <t>execuçao trabalho pesquisa: Estudos de novos reagentes na flotaçao</t>
  </si>
  <si>
    <t>21/10/2005 a 21/10/2006</t>
  </si>
  <si>
    <t>CENTRO TREINAMENTO E DESENVOLVIMENTO MGL LTDA/UFOP (GL TREINAMENTOS E DESENVOLVIMENTOS)</t>
  </si>
  <si>
    <t>6776-2005-0</t>
  </si>
  <si>
    <t>01224</t>
  </si>
  <si>
    <t>agencia de integraçao de estagios</t>
  </si>
  <si>
    <t>27/09/2005 a 27/09/2009</t>
  </si>
  <si>
    <t>MUNICIPIO DE OURO PRETO/UFOP/FEOP-ADRIANO S.LOPES DA GAMA CERQUEIRA (NEASPOC)</t>
  </si>
  <si>
    <t>6777-2005-0</t>
  </si>
  <si>
    <t>01225</t>
  </si>
  <si>
    <t xml:space="preserve">Serviços de planejamento e pesquisas de opinião no Municipio de Ouro Preto p/monitoramento dos problemas e açoes. </t>
  </si>
  <si>
    <t>outubro/2005 a setembro/2006</t>
  </si>
  <si>
    <t>UFOP/VOGBr-CVRD/FEOP - PROF. ISSAMU ENDO</t>
  </si>
  <si>
    <t>6778-2005-0</t>
  </si>
  <si>
    <t>01226</t>
  </si>
  <si>
    <t>gerenciamento recursos projeto: modelamento geologico-estrutural e geotecnico das minas de fabrica</t>
  </si>
  <si>
    <t>UFOP/FEOP/INSTITUTO BRASILEIRO DA CACHAÇA-PRESTAÇAO DE CONTAS</t>
  </si>
  <si>
    <t>6779-2005-0</t>
  </si>
  <si>
    <t>01227</t>
  </si>
  <si>
    <t>C/C 500.454-9</t>
  </si>
  <si>
    <t>UFOP/FEOP/TURISMO-PRESTAÇAO CONTAS</t>
  </si>
  <si>
    <t>6780-2005-0</t>
  </si>
  <si>
    <t>01228</t>
  </si>
  <si>
    <t>C/C 500.216-3</t>
  </si>
  <si>
    <t>SEBRAE-BA/FEOP/UFOP-PROFS. ROGELIO L BRANDAO E MAURICIO X COUTRIM</t>
  </si>
  <si>
    <t>6781-2005-0</t>
  </si>
  <si>
    <t>01229</t>
  </si>
  <si>
    <t>prestaçao serviços Programa fortalecimento cadeia produtiva da cachaça de alambique nos municipios da regiao oeste do estado da Bahia</t>
  </si>
  <si>
    <t>30/04/2007 a 23/12/2007</t>
  </si>
  <si>
    <t>UFOP/FEOP/CURSOS DE DIREITO-PRESTAÇAO DE CONTAS</t>
  </si>
  <si>
    <t>6782-2005-0</t>
  </si>
  <si>
    <t>01230</t>
  </si>
  <si>
    <t>C/C 500.031-4</t>
  </si>
  <si>
    <t>CEFET-MG E OUTROS/MUNICIPIO CAMBUQUIRA E OUTROS</t>
  </si>
  <si>
    <t>6525-2005-0</t>
  </si>
  <si>
    <t>01231</t>
  </si>
  <si>
    <t>OFICIO Nº 130/CERAGUAS/2005</t>
  </si>
  <si>
    <t>apensado ao proc. 646-2002-0</t>
  </si>
  <si>
    <t>FUNDAÇAO ESCOLA SUPERIOR DO MINISTERIO PUBLICO DE MG-FESMP/MG-/CENTRO DE ESTUDOS E APERFEIÇOAMENTO FUNCIONAL DO MINISTERIO PUBLICO DO ESTADO DE MG-CEAF/MPMG/UFOP/FG</t>
  </si>
  <si>
    <t>6783-2005-0</t>
  </si>
  <si>
    <t>01232</t>
  </si>
  <si>
    <t>Curso pos-graduaçao lato-sensu em Direito, impacto e recuperaçao ambiental</t>
  </si>
  <si>
    <t>21/07/2005 a certificaçao dos alunos</t>
  </si>
  <si>
    <t>DOU, 16/4/2009</t>
  </si>
  <si>
    <t>FORUM LETRAS 2005</t>
  </si>
  <si>
    <t>UFOP/PROEX/FEOP - FORUM DAS LETRAS 2005</t>
  </si>
  <si>
    <t>6784-2005-0</t>
  </si>
  <si>
    <t>01233</t>
  </si>
  <si>
    <t>Gerenciamento e execução</t>
  </si>
  <si>
    <t>UFOP/IPHAN</t>
  </si>
  <si>
    <t>6785-2005-0</t>
  </si>
  <si>
    <t>01234</t>
  </si>
  <si>
    <t>Projeto: Aquisiçao mobiliario/equipamentos p/a reserva tecnica do museu de Ciencia e tecnica da EM/UFOP</t>
  </si>
  <si>
    <t>apensado ao 3934-2004</t>
  </si>
  <si>
    <t>MUNICIPIO OURO PRETO/FEOP/UFOP-FORUM DAS LETRAS 2005</t>
  </si>
  <si>
    <t>6931-2005-0</t>
  </si>
  <si>
    <t>01235</t>
  </si>
  <si>
    <t>Patrocinio ao Fórum das Letras 2005</t>
  </si>
  <si>
    <t>03/11/2005 a 31/12/2005</t>
  </si>
  <si>
    <t>FAPEMIG/UFOP/DEFAR/FG - PROFA. DENIA ANTUNES SAUDE GUIMARAES</t>
  </si>
  <si>
    <t>6930-2005-0</t>
  </si>
  <si>
    <t>01236</t>
  </si>
  <si>
    <t>CDS-689/05</t>
  </si>
  <si>
    <t>11/11/2007 a 10/04/2008</t>
  </si>
  <si>
    <t>FG-UFOP - PROF. HERMINIO ARIAS NALINI JR.</t>
  </si>
  <si>
    <t>6932-2005-0</t>
  </si>
  <si>
    <t>01237</t>
  </si>
  <si>
    <t>Projeto: Caracterizaçao fisica e diagnostico turistico da regiao do Municipio de Montezuma</t>
  </si>
  <si>
    <t>agosto a dezembro 2005</t>
  </si>
  <si>
    <t>FEOP/UFOP/FUPG DRAMATURGIA - ARTE - RELATORIO MOVIMENTAÇAO FINANCEIRA</t>
  </si>
  <si>
    <t>6933-2005-0</t>
  </si>
  <si>
    <t>01238</t>
  </si>
  <si>
    <t>C/C 14.989-6</t>
  </si>
  <si>
    <t>FEOP/UFOP/VESTIBULAR ESCOLA DE MINAS - RELATORIO MOVIMENTAÇAO FINANCEIRA</t>
  </si>
  <si>
    <t>6934-2005-0</t>
  </si>
  <si>
    <t>01239</t>
  </si>
  <si>
    <t>C/C 14.963-2</t>
  </si>
  <si>
    <t>FEOP/UFOP/PREFEITURA DE NOVA ERA - RELATORIO MOVIMENTAÇAO FINANCEIRA</t>
  </si>
  <si>
    <t>6935-2005-0</t>
  </si>
  <si>
    <t>01240</t>
  </si>
  <si>
    <t>C/C 500.224-4</t>
  </si>
  <si>
    <t>FAPEMIG/UFOP/DENCS/FEOP - PROFA. RENATA NASCIMENTO DE FREITAS</t>
  </si>
  <si>
    <t>6937-2005-0</t>
  </si>
  <si>
    <t>01241</t>
  </si>
  <si>
    <t>CDS-770/05</t>
  </si>
  <si>
    <t>UFOP/MUNICIPIO DE OURO PRETO/SECRETARIA MEIO AMBIENTE</t>
  </si>
  <si>
    <t>6536-2005-0</t>
  </si>
  <si>
    <t>01242</t>
  </si>
  <si>
    <t>termo de parceria -implantaçao de gerenciamento de residuos solidos e doaçao de material reciclavel</t>
  </si>
  <si>
    <t>apensado ao proc. 6363-2006</t>
  </si>
  <si>
    <t>CAMARA MUNICIPAL OURO PRETO/UFOP/IPHAN</t>
  </si>
  <si>
    <t>6940-2005-0</t>
  </si>
  <si>
    <t>01243</t>
  </si>
  <si>
    <t>Desenvolvimento atividades ao acervo fotografico "Jose Goes"</t>
  </si>
  <si>
    <t>FG/UFOP/MUNICIPIO DE OURO PRETO E OUTROS - CONVENIO INTERINSTITUCIONAL</t>
  </si>
  <si>
    <t>6938-2005-0</t>
  </si>
  <si>
    <t>01244</t>
  </si>
  <si>
    <t>Inclusao aluno carente da Escola de Minas e integraçao em programas de assistencia a populaçao carente do municipio nas areas de educaçao, saude e assistencia social (+ 13 termos aditivos)</t>
  </si>
  <si>
    <t>10/10/2008 a 08/10/2011</t>
  </si>
  <si>
    <t>PF, 05/12/2005-1º T.Aditivo</t>
  </si>
  <si>
    <t>DOU, 21/12/2010</t>
  </si>
  <si>
    <t>FG/UFOP-REDEMAT</t>
  </si>
  <si>
    <t>7010-2005-0</t>
  </si>
  <si>
    <t>01245</t>
  </si>
  <si>
    <t>Projeto pedagogico Curso de Especializaçao em Engenharia de Materiais c/enfase em Ferro-ligas</t>
  </si>
  <si>
    <t>nov.2005 a dez.2006</t>
  </si>
  <si>
    <t>FAPEMIG/UFOP/DECBI/FG - PROFA. MARIA TEREZINHA BAHIA</t>
  </si>
  <si>
    <t>7011-2005-0</t>
  </si>
  <si>
    <t>01246</t>
  </si>
  <si>
    <t>CBB-712/05</t>
  </si>
  <si>
    <t>11/11/2005 a 11/11/2007</t>
  </si>
  <si>
    <t>FAPEMIG/UFOP/DECBI/FG - PROF. LUIZ CARLOS CROCCO AFONSO</t>
  </si>
  <si>
    <t>7012-2005-0</t>
  </si>
  <si>
    <t>01247</t>
  </si>
  <si>
    <t>CBB-672/05</t>
  </si>
  <si>
    <t>11/11/2006 a 10/05/2007</t>
  </si>
  <si>
    <t>SECRETARIA DO PATRIMONIO DA UNIAO-GERENCIA REGIONAL DO PATRIMÔNIO-MG/UFOP</t>
  </si>
  <si>
    <t>6537-2005-0</t>
  </si>
  <si>
    <t>01248</t>
  </si>
  <si>
    <t>contrato de cessao de uso gratuito do imovel situado Rua Bernardo Guimaraes, nº 1.322, no Municipio de Belo Horizonte p/Escritorio de apoio Logisitico da UFOP</t>
  </si>
  <si>
    <t>31/07/2006 a 31/07/2011</t>
  </si>
  <si>
    <t>UFOP-PROEX/MEC-SESu</t>
  </si>
  <si>
    <t>7013-2005-0</t>
  </si>
  <si>
    <t>01249</t>
  </si>
  <si>
    <t>Projeto: Programa de Apoio a Educaçao Basica - PROBASE</t>
  </si>
  <si>
    <t>CEFET-OURO PRETO/UFOP/MUNICIPIO DE OURO PRETO/FCJ-FUNDAÇAO CIENCIA JOVEM - CONVENIO INTERINSTITUCIONAL</t>
  </si>
  <si>
    <t>7014-2005-0</t>
  </si>
  <si>
    <t>01250</t>
  </si>
  <si>
    <t>desenvolvimento do Atelier de Ciencias: atividades voltadas p/descobrir a beleza da ciencia e suas aplicaçoes praticas</t>
  </si>
  <si>
    <t>FAPEMIG/UFOP/ICEB/FG - PROFA. MARIA LUCIA PEDROSA</t>
  </si>
  <si>
    <t>7015-2005-0</t>
  </si>
  <si>
    <t>01251</t>
  </si>
  <si>
    <t>CDS-670/05</t>
  </si>
  <si>
    <t>15/11/2005 a 15/11/2007</t>
  </si>
  <si>
    <t>ANTT/UFOP - CONVENIO COOPERAÇAO TECNICO-ADMINISTRATIVA</t>
  </si>
  <si>
    <t>7016-2005-0</t>
  </si>
  <si>
    <t>01252</t>
  </si>
  <si>
    <t>Monitoramento no terminal rodoviario de Ouro Preto - coord. Prof. Joao Esmeraldo da Silva (DEPRO)</t>
  </si>
  <si>
    <t>CVRD/UFOP/FG - PROF. LEONARDO LAGOEIRO</t>
  </si>
  <si>
    <t>7018-2005-0</t>
  </si>
  <si>
    <t>01253</t>
  </si>
  <si>
    <t>Contrato nº 265434-Caracterizaçao textural do minerio de ferro das minas Itabira e Arredores</t>
  </si>
  <si>
    <t>18/11/2005 a 18/01/2006</t>
  </si>
  <si>
    <t>Criaçao de uma Cátedra UNESCO:Agua, Mulheres e Desenvolvimento</t>
  </si>
  <si>
    <t>17/02/2006 a 17/02/2008</t>
  </si>
  <si>
    <t>FAPEMIG/UFOP/DECBI/FUNARBE-PROF. IESO DE MIRANDA CASTRO</t>
  </si>
  <si>
    <t>7017-2005-0</t>
  </si>
  <si>
    <t>01255</t>
  </si>
  <si>
    <t>CBB-718/05</t>
  </si>
  <si>
    <t>23/11/2005 a 23/11/2006</t>
  </si>
  <si>
    <t>FEOP/UFOP-DESPACHO GECON29/05</t>
  </si>
  <si>
    <t>7160-2005-0</t>
  </si>
  <si>
    <t>01256</t>
  </si>
  <si>
    <t>Locaçao de espaço fisico: Bloco A-Administraçao do predio da administraçao do Centro d eArtes e Convençoes da UFOP p/a FEOP</t>
  </si>
  <si>
    <t>PARECER, em 2/12/2005</t>
  </si>
  <si>
    <t>UFOP/FAPEMIG/DEGEO-MAURICIO ANTOIO CARNEIRO</t>
  </si>
  <si>
    <t>UFOP/FAPEMIG</t>
  </si>
  <si>
    <t>FAPEMIG/UFOP/DENCS/FG - PROFA. RENATA NASCIMENTO DE FREITAS</t>
  </si>
  <si>
    <t>FINEP/FG/CETEC-MG/UFOP/SECTS-MG - CONVENIO FINEP 1135/05</t>
  </si>
  <si>
    <t>28-2005-1</t>
  </si>
  <si>
    <t>UFOP/BARRA LONGA/FEOP/NEAD</t>
  </si>
  <si>
    <t>DIRETOR DO CEAD - CONSORCIO PRO-SOMAR (ORIENTAÇÕES)</t>
  </si>
  <si>
    <t>UFOP/MUNICIPIO CATAS ALTAS/FEOP - COORDENAÇAO DO CEAD</t>
  </si>
  <si>
    <t>UFOP/MUNICIPIO DE BARAO DE COCAIS/FEOP - COORDENAÇAO DA CEAD</t>
  </si>
  <si>
    <t>UFOP/MUNICIPIO DE BOM JESUS DO AMPARO/FEOP - COORDENAÇAO DA CEAD</t>
  </si>
  <si>
    <t>UFOP/MUNICIPIO DE CAETE/FEOP - COORDENAÇAO DA CEAD</t>
  </si>
  <si>
    <t>UFOP/MUNICIPIO DE TAGUARAÇU/FEOP - COORDENAÇAO DA CEAD</t>
  </si>
  <si>
    <t>UFOP/PM DE SÃO VICENTE DE MINAS/CEAD</t>
  </si>
  <si>
    <t>UFLAVRAS/UFOP/MUNICIPIOS LAVRAS/AGUANIL/PERDOES/SÃO FRANCISCO PAULA/CAMBUQUIRA/ITUTINGA/CARMO CACHOEIRA/PARAGUAÇU/SANTANA JACARE/FUND. APOIO AO ENSINO, PESQUISA E EXTENSAO</t>
  </si>
  <si>
    <t>FUNDAÇAO CENTRO DE CIENCIAS E EDUCAÇAO SUPERIOR A DISTANCIA DO ESTADO DO RJ-CECIERJ/UFOP</t>
  </si>
  <si>
    <t>UFMG/UFOP/UNIMONTES/UFSJ - TERMO DE COOPERAÇÃO</t>
  </si>
  <si>
    <t>UFMG/UFJF/UFOP/UNIMONTES/UFSJ - TERMO DE COOPERAÇAO</t>
  </si>
  <si>
    <t>UFMG/UFOP/UNIMONTES/UFJF - TERMO DE COOPERAÇAO</t>
  </si>
  <si>
    <t>UFOP/DAIMLER CHRYSLER DO BRASIL LTDA.</t>
  </si>
  <si>
    <t>UFOP / ALBRAS ALUMINO BRASILEIRO S/A</t>
  </si>
  <si>
    <t>UFOP /  BUNGE FERTILIZANTES S/A - UNIDADE ARAXA, MG</t>
  </si>
  <si>
    <t>UFOP / MINERAÇÃO CARAIBA S/A</t>
  </si>
  <si>
    <t>GERDAU AÇOMINAS S/A - OURO BRANCO/ UFOP</t>
  </si>
  <si>
    <t>MUNICIPIO DE ITABIRA / UFOP</t>
  </si>
  <si>
    <t>UFOP/CRISTALIA PRODUTOS QUIMICOS FARMACEUTICOS LTDA.</t>
  </si>
  <si>
    <t>UFOP/LOPES E FILHOS LTDA.</t>
  </si>
  <si>
    <t>UFOP/INSTITUTO EUVALDO LODI - IEL-ES</t>
  </si>
  <si>
    <t>UFOP/HERCULANO MINERAÇÃO LTDA.</t>
  </si>
  <si>
    <t>UFOP/BELFAR LTDA.</t>
  </si>
  <si>
    <t>UFOP/OURO PRETO TENIS CLUBE-OPTC</t>
  </si>
  <si>
    <t>UFOP / POSTO LONGANA LTDA.</t>
  </si>
  <si>
    <t>UFOP/COOPERATIVA AGROPECUARIA DO VALE DO RIO GRANDE LTDA-COPERVALE</t>
  </si>
  <si>
    <t>UFOP/SECRETARIA DE ESTADO DE FAZENDA- ADMINISTRAÇAO FAZENDARIA DE MG - OURO PRETO</t>
  </si>
  <si>
    <t>UFOP/PAPELARIA PAPER BOX LTDA.</t>
  </si>
  <si>
    <t>UFOP / COOPERATIVA REGIONAL DE CAFEICULTORES EM GUAXUPÉ LTDA. - COOXUPÉ</t>
  </si>
  <si>
    <t>UFOP/ORDEM DOS ADVOGADOS DO BRASIL-SEÇAO DE MINAS GERAIS (OAB/MG)</t>
  </si>
  <si>
    <t>UFOP/SERVIÇO AUTONOMO DE AGUA E ESGOTO DE ITABIRITO-SAAE</t>
  </si>
  <si>
    <t>UFOP/EETEB-ESCOLA ENSINO TECNICO EURIPEDES BARSANULFO</t>
  </si>
  <si>
    <t>UFOP/ELETRONUCLEAR (RJ)</t>
  </si>
  <si>
    <t>UFOP/VT PRE-VESTIBULARES LTDA.</t>
  </si>
  <si>
    <t>IPHAN-INSTITUTO DO PATRIMONIO HISTORICO E ARTISTICO NACIONAL / UFOP</t>
  </si>
  <si>
    <t>CNEN-COMISSAO NACIONAL DE ENERGIA NUCLEAR/UFOP</t>
  </si>
  <si>
    <t>UFOP/NUCLEO EDUCACIONAL E CULTURAL NOSSA SENHORA DE FATIMA LTDA.</t>
  </si>
  <si>
    <t>UFOP/UNIMED-OURO PRETO</t>
  </si>
  <si>
    <t>CADE-CONSELHO ADMINISTRATIVO DE DEFESA ECONOMICA/UFOP</t>
  </si>
  <si>
    <t>EMBRATERR-JOAO MONLEVADE/UFOP</t>
  </si>
  <si>
    <t>CIEE-PERNAMBUCO/UFOP</t>
  </si>
  <si>
    <t>UFOP/ADVOCACIA-GERAL DO ESTADO DE MG</t>
  </si>
  <si>
    <t>COMPANHIA SIDERURGICA BELGO MINEIRA-JOAO MONLEVADE/UFOP</t>
  </si>
  <si>
    <t>SAAE-ITABIRA / UFOP</t>
  </si>
  <si>
    <t>OBS.: OS PROCESSOS REFERENTES A ESTAGIOS FORAM TRANSFERIDOS PARA A COORD. ESTAGIO/PROGRAD</t>
  </si>
  <si>
    <t>FEOP/FASCICULOS/NEAD-UFOP</t>
  </si>
  <si>
    <t>UFOP-SIC/FEOP - coord. PROPP/Seminario Iniciaçao Cientifica-SIC</t>
  </si>
  <si>
    <t>FEOP/UFOP-PREFEITURA MUNICIPAL SANTA BÁRBARA</t>
  </si>
  <si>
    <t>PRO-REITORIA DE GRADUAÇAO</t>
  </si>
  <si>
    <t>UFOP/FEOP/ICHS-DEEDU</t>
  </si>
  <si>
    <t>FEOP/UFOP/Lic. Educaçao Infantil - são Vicente de Minas - Relatorio Movimentaçao Financeira</t>
  </si>
  <si>
    <t>UFOP/FEOP/CURSO DE GRADUAÇAO EM LETRAS - Prestaçao de contas</t>
  </si>
  <si>
    <t>CEMIG/UFOP/FG</t>
  </si>
  <si>
    <t>UFOP/IIPA-INSTITUTO INTERNACIONAL DE PESQUISA AMBIENTAL</t>
  </si>
  <si>
    <t>DEEDU/ICHS/UFOP</t>
  </si>
  <si>
    <t>FESMG-MG/CEAF-MG/UFOP/FG</t>
  </si>
  <si>
    <t>FG/UFOP</t>
  </si>
  <si>
    <t>FORUM DAS ARTES FASE II / FEOP</t>
  </si>
  <si>
    <t>MINISTERIO DA CULTURA / UFOP / MECENATO</t>
  </si>
  <si>
    <t>MUNICIPIO DE ITABIRITO/UFOP-FESTIVAL INVERNO OURO PRETO E MARIANA</t>
  </si>
  <si>
    <t>MUNICIPIO DE SANTA BARBARA/UFOP-FESTIVAL INVERNO OURO PRETO E MARIANA</t>
  </si>
  <si>
    <t>MUNICIPIO DE MARIANA/UFOP-FESTIVAL INVERNO OURO PRETO E MARIANA</t>
  </si>
  <si>
    <t>NOVELIS/UFOP/FEOP</t>
  </si>
  <si>
    <t>UFOP/FEOP/CEDUFOP</t>
  </si>
  <si>
    <t>IFP´/SECRETARIA EDUCAÇAO ESPECIAL-SEESP-MEC</t>
  </si>
  <si>
    <t>FORUM DAS LETRAS 2005</t>
  </si>
  <si>
    <t>UFOP/PROEX/FEOP</t>
  </si>
  <si>
    <t>UFOP/SECRETARIA ESTADO EDUCAÇAO/FG</t>
  </si>
  <si>
    <t>UFOP/CVRD/FG - Contrato de Intercâmbio científico e tecnológico</t>
  </si>
  <si>
    <t>UFOP/CBCA/FG</t>
  </si>
  <si>
    <t>UFOP/NUPE/PMOP</t>
  </si>
  <si>
    <t>UFOP/FUNDAÇÃO GORCEIX-FG</t>
  </si>
  <si>
    <t>UNIVERSIDADE FEDERAL DE MINAS GERAIS-UFMG/UFOP</t>
  </si>
  <si>
    <t>UFOP/SECRETARIA  DE CULTURA DO ESTADO DE MINAS GERAIS</t>
  </si>
  <si>
    <t>UFOP/FEOP/IN TUTTION TRAVEL LTDA.</t>
  </si>
  <si>
    <t xml:space="preserve">CEMIG GT/UFOP </t>
  </si>
  <si>
    <t>UFOP/ASSOCIAÇAO DE MINERADORES DA PEDRA LAGOA SANTA</t>
  </si>
  <si>
    <t>UFOP/NOVELIS DO BRASIL S/A/FG</t>
  </si>
  <si>
    <t>CETEC/SECTES/SEDRU/SEPLAG/UEMG/EMBRAPA/UFOP</t>
  </si>
  <si>
    <t xml:space="preserve">PASTA AZUL </t>
  </si>
  <si>
    <t>UFOP/FUNDAÇÃO GORCEIX</t>
  </si>
  <si>
    <t xml:space="preserve">REITORIA - UFOP/FEOP </t>
  </si>
  <si>
    <t>PROTOCOLO INTENÇOES UFOP/INSTITUTO PRO RIO DOCE</t>
  </si>
  <si>
    <t>UFOP/PROEX/IFAC/FEOP</t>
  </si>
  <si>
    <t>UFOP / PROPP-SEAPI</t>
  </si>
  <si>
    <t>SECRETARIA DO ESTADO DA CULTURA DE MG/UFOP</t>
  </si>
  <si>
    <t>UFOP/SENAI-MG/FEOP</t>
  </si>
  <si>
    <t>UFOP/ICHS-DEHIS-DEEDU/ESCOLA ESTADUAL "DOM BENEVIDES"</t>
  </si>
  <si>
    <t>UFOP-DEALI/REVISTA MIDIATO LTDA.</t>
  </si>
  <si>
    <t>UNIVERSIDADES/INSTITUIÇÕES FEDERAIS DE ENSINO-IFES/ANDIFES</t>
  </si>
  <si>
    <t>CONSORCIO INTERMUNICIPAL DE SAUDE DA MICRO-REGIAO DE CARATINGA-CIS-MIRECAR/UFOP/UNIVERSIDADE EDUCACIONAL DE CARATINGA-UNEC</t>
  </si>
  <si>
    <t>FEOP/BANCO REAL S/A</t>
  </si>
  <si>
    <t>UFOP/CRQ-MG-CONSELHO REGIONAL DE QUIMICA</t>
  </si>
  <si>
    <t>FAOP/CEFET/UFOP</t>
  </si>
  <si>
    <t>UFOP/CARLOS HENRIQUE RAMOS MELLO FILHO/JOSE ROBERTO DE OLIVEIRA/JOSE ALBERTO SOARES TENORIO</t>
  </si>
  <si>
    <t>PMOP/CMOP/FAMOP/UFOP</t>
  </si>
  <si>
    <t>CEFET-OURO PRETO/UFOP</t>
  </si>
  <si>
    <t>3385-2005-0</t>
  </si>
  <si>
    <t>UFOP/MINISTERIO DA EDUCAÇAO/SECRETARIA EDUCAÇAO A DISTANCIA-SEED</t>
  </si>
  <si>
    <t>UFOP/TRES MARIAS, MG</t>
  </si>
  <si>
    <t>CETEM-CENTRO DE TECNOLOGIA MINERAL/UFOP</t>
  </si>
  <si>
    <t>UFOP/CIBAPAR-CONSORCIO INTERMUNICIPAL DA BACIA HIDROGRAFIA DO RIO PARAOPEBA</t>
  </si>
  <si>
    <t>UFOP/IBAMA</t>
  </si>
  <si>
    <t>UFMG/UFOP - CO-TITULARIDADE DE PATENTE</t>
  </si>
  <si>
    <t>SEBRAE-MG/SEC. ESTADO DO TURISMO/ SEC.DES.SOCIALE ESPORTES/MINISTERIO TURISMO/PMOP/UFOP/RDM</t>
  </si>
  <si>
    <t>FACULDADE ARQUIDIOCESA DE MARIANA/UFOP/FEOP</t>
  </si>
  <si>
    <t>4008-20040-</t>
  </si>
  <si>
    <t>UFOP/EM-DEPRO/FG</t>
  </si>
  <si>
    <t>UFOP/UNIVERSIDADE D ENICE-SOPHIA ANTIPOLIS-FRANÇA</t>
  </si>
  <si>
    <t>UFOP/CALIFORNIA STATE UNIVERSITY, SACRAMENTO</t>
  </si>
  <si>
    <t>FG/UFOP/MUNICIPIO DE OURO PRETO</t>
  </si>
  <si>
    <t>CEAD</t>
  </si>
  <si>
    <t>UFOP/MUNICIPIO DIOGO DE VASCONCELOS/FEOP-COORD. CEAD</t>
  </si>
  <si>
    <t>7161-2005</t>
  </si>
  <si>
    <t>01257</t>
  </si>
  <si>
    <t>convênio: implantaçao curso licenciatura pedagogia p/educaçao  infantil</t>
  </si>
  <si>
    <t>294</t>
  </si>
  <si>
    <t>UFOP/MUNICIPIO ACAIACA/FEP-COORD. CEAD</t>
  </si>
  <si>
    <t>7162-2005</t>
  </si>
  <si>
    <t>01258</t>
  </si>
  <si>
    <t>convenio: implantaçao curso licenciatura pedagogia p/educaçao  infantil</t>
  </si>
  <si>
    <t>295</t>
  </si>
  <si>
    <t>UFOP/MUNICIPIO INHAUMA/FEOP-COORD. CEAD</t>
  </si>
  <si>
    <t>7163-2005</t>
  </si>
  <si>
    <t>01259</t>
  </si>
  <si>
    <t>296</t>
  </si>
  <si>
    <t>UFOP/MUNICIPIO MARIANA/FEOP-COORD. CEAD</t>
  </si>
  <si>
    <t>7164-2005</t>
  </si>
  <si>
    <t>01260</t>
  </si>
  <si>
    <t>297</t>
  </si>
  <si>
    <t>UFOP/MUNICIPIO ITABIRITO/FEOP-COORD. CEAD</t>
  </si>
  <si>
    <t>7165-2005</t>
  </si>
  <si>
    <t>01261</t>
  </si>
  <si>
    <t>01/01/2006 a 31/12/2010</t>
  </si>
  <si>
    <t>298</t>
  </si>
  <si>
    <t>FAPEMIG/UFOP/DECBI/FG/UFMG-COORD. DEOCLECIO ALVES CHIANCA JR.</t>
  </si>
  <si>
    <t>7166-2005</t>
  </si>
  <si>
    <t>01262</t>
  </si>
  <si>
    <t>T.O. CBB-685/05</t>
  </si>
  <si>
    <t>11/11/2007 a 10/05/2008</t>
  </si>
  <si>
    <t>CEAD - CONSULTA</t>
  </si>
  <si>
    <t>7167-2005</t>
  </si>
  <si>
    <t>01263</t>
  </si>
  <si>
    <t>contratos ou convenios UFOP e Prefeituras Municipais p/implantaçao de cursos de licenciatura e/u pos-graduaçao lato sensu</t>
  </si>
  <si>
    <t>CONSULTA</t>
  </si>
  <si>
    <t>FAPEMIG/UFJF/CB-UFJF/FADEPE/UFV/UFLA/UFOP/FIOCRUZ/FNED/UFMG</t>
  </si>
  <si>
    <t>7168-2005</t>
  </si>
  <si>
    <t>01264</t>
  </si>
  <si>
    <t>T.O. REDE-2793/05</t>
  </si>
  <si>
    <t>MUNICIPIO PIEDADE DE PONTE NOVA</t>
  </si>
  <si>
    <t>7169-2005</t>
  </si>
  <si>
    <t>01265</t>
  </si>
  <si>
    <t>termo de reconhecimento de divida</t>
  </si>
  <si>
    <t>FAPEMIG/UFMG/CAMARA DE PESQUISA-UFMG/FUNDEP/UFOP-COORD. FABIO ALVES DA SILVA JR.</t>
  </si>
  <si>
    <t>6939-2005</t>
  </si>
  <si>
    <t>01266</t>
  </si>
  <si>
    <t>T.O. SHA-910/05</t>
  </si>
  <si>
    <t>14/12/2005 a 14/12/2007</t>
  </si>
  <si>
    <t>GRADUAÇAO 4</t>
  </si>
  <si>
    <t>UFOP/FG - REDECORP</t>
  </si>
  <si>
    <t>267-2006</t>
  </si>
  <si>
    <t>01267</t>
  </si>
  <si>
    <t>convenio cooperaçao academico-cientifica - criaçao da Rede UFOP/GORCEIX de cursos corporativos e para profissionais-REDECORP</t>
  </si>
  <si>
    <t>ARQUIVADO-27/10/2006</t>
  </si>
  <si>
    <t>FAPEMIG/UFLA/DEP.MEDICINA VETERINARIA-UFLA/UFOP/FAEPE-COORD. RAIMUNDO VICENTE DE SOUSA</t>
  </si>
  <si>
    <t>268-2006</t>
  </si>
  <si>
    <t>01268</t>
  </si>
  <si>
    <t>T.O. CAG-1593/05</t>
  </si>
  <si>
    <t>12/11/2005 a 12/11/2007</t>
  </si>
  <si>
    <t>CAPES/UFOP - PDEE</t>
  </si>
  <si>
    <t>269-2006</t>
  </si>
  <si>
    <t>01269</t>
  </si>
  <si>
    <t>convenio: concessao bolsas de estudo no exterior ao Programa de Doutorado no pais c/estagio no exterior-PDEE</t>
  </si>
  <si>
    <t>FAPEMIG/UFOP/DEFIS/FEOP-COORD. MARCO AURELIO BOSELLI</t>
  </si>
  <si>
    <t>270-2006</t>
  </si>
  <si>
    <t>01270</t>
  </si>
  <si>
    <t>T.O. CEX-682/05</t>
  </si>
  <si>
    <t>18/11/2005 a 18/11/2007</t>
  </si>
  <si>
    <t>FAPEMIG/UFOP/DEGEO/FEOP-COORD. ANGELICA FORTES D C VARAJAO</t>
  </si>
  <si>
    <t>271-2006</t>
  </si>
  <si>
    <t>01271</t>
  </si>
  <si>
    <t>T.O. CRA-716/05</t>
  </si>
  <si>
    <t>16/11/2005 a 16/11/2007</t>
  </si>
  <si>
    <t>FAPEMIG/UFOP/DECBI/FEOP-COORD. SERVIO PONTES RIBEIRO</t>
  </si>
  <si>
    <t>272-2006</t>
  </si>
  <si>
    <t>01272</t>
  </si>
  <si>
    <t>T.O. CRA-1240/05</t>
  </si>
  <si>
    <t>FAPEMIG/UFOP/FG - CONVENIO CONCESSAO DE BOLSAS Nº 5.14/05</t>
  </si>
  <si>
    <t>273-2006</t>
  </si>
  <si>
    <t>01273</t>
  </si>
  <si>
    <t>concessao e pagamento de bolsas implementadas nos programas institucionais e demas modalidades - valor: R$800.00,00</t>
  </si>
  <si>
    <t>01/12/2007 A 01/12/2008</t>
  </si>
  <si>
    <t>FINEP/FUNDE/UFMG/FAPEMIG/UFOP - CONVENIO Nº 1498/04-executor UFOP: LUIZ CARLOS CROCCO AFONSO</t>
  </si>
  <si>
    <t>346-2006</t>
  </si>
  <si>
    <t>01274</t>
  </si>
  <si>
    <t>conv./projeto: Proteoma estrutural e funcional do veneno do escorpiao amarelo titus serrulatus</t>
  </si>
  <si>
    <t>15/12/2004 a 15/12/2006</t>
  </si>
  <si>
    <t>CVRD/UFOP/FG-COORD. CESAR MENDONÇA FERREIRA (DEGEO)</t>
  </si>
  <si>
    <t>361-2006</t>
  </si>
  <si>
    <t>01275</t>
  </si>
  <si>
    <t>contrato/projeto; Minerografia quantitativa volumetrica p/caracterizaçao mineralogica e microestrutural de particulas de pellet feed</t>
  </si>
  <si>
    <t>02/01/2006 a 02/01/2008</t>
  </si>
  <si>
    <t>322/486/631</t>
  </si>
  <si>
    <t>NTI/PROGRAD-COMPROMISSO DE PRESTAÇAO DE SEVIÇOS</t>
  </si>
  <si>
    <t>398-2006</t>
  </si>
  <si>
    <t>01276</t>
  </si>
  <si>
    <t>termo: geraçao de material de divulgaçao da UFOP, formato de midia digital (compact disc), c/recursos interativos</t>
  </si>
  <si>
    <t>ARQUIVADO, 23/7/2008</t>
  </si>
  <si>
    <t>FAPEMIG/UFOP/DECBI/FEOP-COORD. RENATA GUERRA DE AS</t>
  </si>
  <si>
    <t>399-2006</t>
  </si>
  <si>
    <t>01277</t>
  </si>
  <si>
    <t>T.O. CBB-671/05</t>
  </si>
  <si>
    <t>06/12/2005 a 06/12/2007</t>
  </si>
  <si>
    <t>FAPEMIG/UFOP/DEFIS/FEOP-CORD. ANTONIO CLARET SOARES SABIONI</t>
  </si>
  <si>
    <t>400-2006</t>
  </si>
  <si>
    <t>01278</t>
  </si>
  <si>
    <t>T.O. CEX-1463/05</t>
  </si>
  <si>
    <t>FAPEMIG/UFOP/DEMIN/FEOP-COORD. ISSAMU ENDO</t>
  </si>
  <si>
    <t>401-2006</t>
  </si>
  <si>
    <t>01279</t>
  </si>
  <si>
    <t>T.O. TEC-767/05</t>
  </si>
  <si>
    <t>FAPEMIG/UFOP/DEALI/FEOP-COORD. MARCELO EUSTAQUIO SILVA</t>
  </si>
  <si>
    <t>402-2006</t>
  </si>
  <si>
    <t>01280</t>
  </si>
  <si>
    <t>T.O. CDS-758/05</t>
  </si>
  <si>
    <t>01/12/2005 a 01/12/2007</t>
  </si>
  <si>
    <t>FAPEMIG/UFOP/DECBI/FEOP-COORD. MARIA RITA SILVERIO PIRES</t>
  </si>
  <si>
    <t>403-2006</t>
  </si>
  <si>
    <t>01281</t>
  </si>
  <si>
    <t>T.O. CRA-690/05</t>
  </si>
  <si>
    <t>16/11/2007 a 15/05/2008</t>
  </si>
  <si>
    <t>FAPEMIG/UFOP/DEGEO/FEOP-COORD. MAURICIO ANTONIO CARBEIRO</t>
  </si>
  <si>
    <t>404-2006</t>
  </si>
  <si>
    <t>01282</t>
  </si>
  <si>
    <t>T.O. CRA-2032/05</t>
  </si>
  <si>
    <t>16/12/2007 a 15/11/2008</t>
  </si>
  <si>
    <t>FAPEMIG/UFOP/MUSEU CIENCIA E TECNICA-EM/FEOP-COORD. ANTONIO LUCIANO GANDINI</t>
  </si>
  <si>
    <t>405-2006</t>
  </si>
  <si>
    <t>01283</t>
  </si>
  <si>
    <t>T.O. EDT-2586/05</t>
  </si>
  <si>
    <t>09/02/2008 a 08/02/2009</t>
  </si>
  <si>
    <t>CALAMB MINASGEO LTDA/UFOP</t>
  </si>
  <si>
    <t>462-2006</t>
  </si>
  <si>
    <t>01284</t>
  </si>
  <si>
    <t xml:space="preserve">convenio: realizaçao estagio e concessao bolsa de etagio </t>
  </si>
  <si>
    <t>01/11/2006 a 01/11/2010</t>
  </si>
  <si>
    <t>UFOP/CENTRO DE PROMOÇAO HUMANA ANTONIO FREDERICO HOZANA</t>
  </si>
  <si>
    <t>502-2006</t>
  </si>
  <si>
    <t>01285</t>
  </si>
  <si>
    <t>termo cessao não onerosa - doaçao generos alimenticios</t>
  </si>
  <si>
    <t>doado em 07/12/2005.</t>
  </si>
  <si>
    <t>MUNICIPIO DE OURO PRETO-SEMAE/UFOP/FEOP-PROF. HERMINIO ARIAS NALINI JR (DEGEO)</t>
  </si>
  <si>
    <t>528-2006</t>
  </si>
  <si>
    <t>01286</t>
  </si>
  <si>
    <t>convenio: analises quimicas da agua do Munic. de Ouro Preto, MG</t>
  </si>
  <si>
    <t>14/03/2006 a 14/03/2007</t>
  </si>
  <si>
    <t>MUNICIPIO DE SANTA CRUZ DO ESCALVADO/UFOP - PROF. MARCIO ANTONIO MOREIRA GALVAO</t>
  </si>
  <si>
    <t>529-2006</t>
  </si>
  <si>
    <t>01287</t>
  </si>
  <si>
    <t>convenio: estudo sorologico e biomolecular em animais e vetores p/detecçao de agentes transmissores de riquetsioses</t>
  </si>
  <si>
    <t>02/01/2007 a 02/01/2008</t>
  </si>
  <si>
    <t>318/573</t>
  </si>
  <si>
    <t>CINE VILA RICA- RELATORIO MOVIMENTAÇAO FINANCEIRA</t>
  </si>
  <si>
    <t>530-2006</t>
  </si>
  <si>
    <t>01288</t>
  </si>
  <si>
    <t>C/C 13.710-3- BANCO DO BRASIL</t>
  </si>
  <si>
    <t>fundos</t>
  </si>
  <si>
    <t>RADIO UFOP FM - RELATORIO MOVIMENTAÇAO FINANCEIRA</t>
  </si>
  <si>
    <t>531-2006</t>
  </si>
  <si>
    <t>01289</t>
  </si>
  <si>
    <t>C/C 500.089-6 - CEF</t>
  </si>
  <si>
    <t>FEOP/UFOP/PREF. MUNICIPAL ITABIRITO - LIC. MATEMATICA-PRESTAÇAO CONTAS 2002/2005</t>
  </si>
  <si>
    <t>532-2006</t>
  </si>
  <si>
    <t>01290</t>
  </si>
  <si>
    <t>C/C 500.105-1 - CEF</t>
  </si>
  <si>
    <t>UFOP-EM-DEGEO / FG - PROF. HERMINIO ARIAS NALINI JR.</t>
  </si>
  <si>
    <t>579-2006</t>
  </si>
  <si>
    <t>01291</t>
  </si>
  <si>
    <t>convenio: Implementaçao e otimizaçao de tecnicas analiticas de geoquimica do DEGEO/EM</t>
  </si>
  <si>
    <t>06/02/2006 a 31/07/2006</t>
  </si>
  <si>
    <t>CVRD/UFOP/FG- PROF. LEONARDO L. LAGOEIRO (DEGEO)</t>
  </si>
  <si>
    <t>580-2006</t>
  </si>
  <si>
    <t>01292</t>
  </si>
  <si>
    <t>contrato: Caracterizaçao mineralogica e geoquimica das formaçoes ferriferas e encaixantes da mina de Gongo Soco, Quadrilatero Ferrifero, MG</t>
  </si>
  <si>
    <t>01/02/2006 a 01/05/2007</t>
  </si>
  <si>
    <t>323/546</t>
  </si>
  <si>
    <t>PROFA. MARIA APARECIDA MAZZILLI - CEAD</t>
  </si>
  <si>
    <t>581-2006</t>
  </si>
  <si>
    <t>01293</t>
  </si>
  <si>
    <t>consulta de aplicaçao da Res. CEPE 2.040/01 p/professor substituto</t>
  </si>
  <si>
    <t>FEOP/UFOP/PM OURO PRETO/06-RELATORIO MOVIMENTAÇAO FINANCEIRA</t>
  </si>
  <si>
    <t>587-2006</t>
  </si>
  <si>
    <t>01294</t>
  </si>
  <si>
    <t>C/C 16.484-4 - BB</t>
  </si>
  <si>
    <t>FEOP/UFOP/PM ACAIACA/06-RELATORIO MOVIMENTAÇAO FINANCEIRA</t>
  </si>
  <si>
    <t>588-2006</t>
  </si>
  <si>
    <t>01295</t>
  </si>
  <si>
    <t>C/C 16.486-0 - BB</t>
  </si>
  <si>
    <t>FEOP/UFOP/PM PEQUERI/06-RELATORIO MOVIMENTAÇAO FINANCEIRA</t>
  </si>
  <si>
    <t>589-2006</t>
  </si>
  <si>
    <t>01296</t>
  </si>
  <si>
    <t>C/C16.487-9 - BB</t>
  </si>
  <si>
    <t>FEOP/UFOP/PM GUIRICEMA/06-RELATORIO MOVIMENTAÇAO FINANCEIRA</t>
  </si>
  <si>
    <t>590-2006</t>
  </si>
  <si>
    <t>01297</t>
  </si>
  <si>
    <t>c/c 16.488-7 - BB</t>
  </si>
  <si>
    <t>FEOP/UFOP/PM D. EUZEBIA/06-RELATORIO MOVIMENTAÇAO FINANCEIRA</t>
  </si>
  <si>
    <t>591-2006</t>
  </si>
  <si>
    <t>01298</t>
  </si>
  <si>
    <t>C/C 16.489-5 - BB</t>
  </si>
  <si>
    <t>FEOP/UFOP/PM B. BRAGA/06-RELATORIO MOVIMENTAÇAO FINANCEIRA</t>
  </si>
  <si>
    <t>592-2006</t>
  </si>
  <si>
    <t>01299</t>
  </si>
  <si>
    <t>C/C 16.491-7 -- BB</t>
  </si>
  <si>
    <t>FEOP/UFOP/PM S.S.V.ALEGRE/06-RELATORIO MOVIMENTAÇAO FINANCEIRA</t>
  </si>
  <si>
    <t>593-2006</t>
  </si>
  <si>
    <t>01300</t>
  </si>
  <si>
    <t>C/C 16.492-5 - BB</t>
  </si>
  <si>
    <t>FEOP/UFOP/PM TOCANTINS/06-RELATORIO MOVIMENTAÇAO FINANCEIRA</t>
  </si>
  <si>
    <t>594-2006</t>
  </si>
  <si>
    <t>01301</t>
  </si>
  <si>
    <t>c/c 16.493-3 - BB</t>
  </si>
  <si>
    <t>FEOP/UFOP/PM B. PIRES/06-RELATORIO MOVIMENTAÇAO FINANCEIRA</t>
  </si>
  <si>
    <t>595-2006</t>
  </si>
  <si>
    <t>01302</t>
  </si>
  <si>
    <t>C/C 16.454-1 - BB</t>
  </si>
  <si>
    <t>FEOP/UFOP/PM ARACITABA/06-RELATORIO MOVIMENTAÇAO FINANCEIRA</t>
  </si>
  <si>
    <t>596-2006</t>
  </si>
  <si>
    <t>01303</t>
  </si>
  <si>
    <t>C/C 16.455-X - BB</t>
  </si>
  <si>
    <t>FEOP/UFOP/PM D. TURVO/06-RELATORIO MOVIMENTAÇAO FINANCEIRA</t>
  </si>
  <si>
    <t>597-2006</t>
  </si>
  <si>
    <t>01304</t>
  </si>
  <si>
    <t>C/C 16.456-8 - BB</t>
  </si>
  <si>
    <t>FEOP/UFOP/PM DIVINESIA/06-RELATORIO MOVIMENTAÇAO FINANCEIRA</t>
  </si>
  <si>
    <t>598-2006</t>
  </si>
  <si>
    <t>01305</t>
  </si>
  <si>
    <t>C/C 16.499-2 - BB</t>
  </si>
  <si>
    <t>FEOP/UFOP/PM PIRIQUITO/06-RELATORIO MOVIMENTAÇAO FINANCEIRA</t>
  </si>
  <si>
    <t>599-2006</t>
  </si>
  <si>
    <t>01306</t>
  </si>
  <si>
    <t>C/C 16.500-X - BB</t>
  </si>
  <si>
    <t>FEOP/UFOP/PM TIMOTEO/06-RELATORIO MOVIMENTAÇAO FINANCEIRA</t>
  </si>
  <si>
    <t>600-2006</t>
  </si>
  <si>
    <t>01307</t>
  </si>
  <si>
    <t>C/C 16.501-8 - BB</t>
  </si>
  <si>
    <t>FEOP/UFOP/PM COLUNA/06-RELATORIO MOVIMENTAÇAO FINANCEIRA</t>
  </si>
  <si>
    <t>601-2006</t>
  </si>
  <si>
    <t>01308</t>
  </si>
  <si>
    <t>C/C 16.502-6 - BB</t>
  </si>
  <si>
    <t>FEOP/UFOP/PM C. NOVO/06-RELATORIO MOVIMENTAÇAO FINANCEIRA</t>
  </si>
  <si>
    <t>602-2006</t>
  </si>
  <si>
    <t>01309</t>
  </si>
  <si>
    <t>C/C 16.503-4 - BB</t>
  </si>
  <si>
    <t>FEOP/UFOP/PM P. D'AGUA/06-RELATORIO MOVIMENTAÇAO FINANCEIRA</t>
  </si>
  <si>
    <t>603-2006</t>
  </si>
  <si>
    <t>01310</t>
  </si>
  <si>
    <t>c/c 16.504-2 - BB</t>
  </si>
  <si>
    <t>FEOP/UFOP/PM F. LAGO NEGRO/06-RELATORIO MOVIMENTAÇAO FINANCEIRA</t>
  </si>
  <si>
    <t>604-2006</t>
  </si>
  <si>
    <t>01311</t>
  </si>
  <si>
    <t>C/C 16.505-0 - BB</t>
  </si>
  <si>
    <t>FEOP/UFOP/PM DIONISIO/06-RELATORIO MOVIMENTAÇAO FINANCEIRA</t>
  </si>
  <si>
    <t>605-2006</t>
  </si>
  <si>
    <t>01312</t>
  </si>
  <si>
    <t>C/C 16.506-9 - BB</t>
  </si>
  <si>
    <t>FEOP/UFOP/PM IPABA/06-RELATORIO MOVIMENTAÇAO FINANCEIRA</t>
  </si>
  <si>
    <t>606-2006</t>
  </si>
  <si>
    <t>01313</t>
  </si>
  <si>
    <t>C/C 16.507-7 - BB</t>
  </si>
  <si>
    <t>FEOP/UFOP/PM B. ORIENTE/06-RELATORIO MOVIMENTAÇAO FINANCEIRA</t>
  </si>
  <si>
    <t>607-2006</t>
  </si>
  <si>
    <t>01314</t>
  </si>
  <si>
    <t>C/C 16.508-5 - BB</t>
  </si>
  <si>
    <t>FEOP/UFOP/PM B.V. MINAS/06-RELATORIO MOVIMENTAÇAO FINANCEIRA</t>
  </si>
  <si>
    <t>608-2006</t>
  </si>
  <si>
    <t>01315</t>
  </si>
  <si>
    <t>C/C 16.509-3 - BB</t>
  </si>
  <si>
    <t>SERV IÇO MUNICIPAL DE AGUA E ESGOTO DE OURO PRETO-SEMAE/UFOP</t>
  </si>
  <si>
    <t>623-2006</t>
  </si>
  <si>
    <t>01316</t>
  </si>
  <si>
    <t>convenio nº 02: estagios</t>
  </si>
  <si>
    <t>23/02/2006 a 31/12/2008</t>
  </si>
  <si>
    <t>FG/UFOP-PROF. FERNANDO GABRIEL SILVA ARAUJO</t>
  </si>
  <si>
    <t>1818-2006</t>
  </si>
  <si>
    <t>01317</t>
  </si>
  <si>
    <t>Conv./Projetos: -Caracterizaçao e tratamento ... ferro-ligas de manganes; -estudo geometalurgico ... manganes; -mineralogia de minerios de manganes; produçao d... altos-fornos</t>
  </si>
  <si>
    <t>ARQUIVADO-12/6/2006</t>
  </si>
  <si>
    <t>FESTIVAL INVERNO 2005</t>
  </si>
  <si>
    <t>ECAD-ESCRITORIO CENTRAL DE ARRECADAÇAO DE DISTRIBUIÇAO</t>
  </si>
  <si>
    <t>6526-2005</t>
  </si>
  <si>
    <t>01318</t>
  </si>
  <si>
    <t>notificaçao de 06/10/2005 - Festival de Inverno 2005</t>
  </si>
  <si>
    <t xml:space="preserve">NOTIFICAÇAO </t>
  </si>
  <si>
    <t>FG/UFOP-PROF. ELOISIO QUEIROZ PENA E TEC.ADM. GRACILIANO DIMAS FRANCISCO (DEMET)</t>
  </si>
  <si>
    <t>1834-2006</t>
  </si>
  <si>
    <t>01319</t>
  </si>
  <si>
    <t>conv./projeto: Topicos de qualidade de quartzo p/uso em fornos de produçao de Ca-Si</t>
  </si>
  <si>
    <t>01/12/2005 a 31/05/2006</t>
  </si>
  <si>
    <t>FG/UFOP-PROFS. CLAUDIO BATISTA VIEIRA E FERNANDO LEOPOLDO VON KRUGER (DEMET)</t>
  </si>
  <si>
    <t>1835-2006</t>
  </si>
  <si>
    <t>01320</t>
  </si>
  <si>
    <t>conv./projeto de desenvolvimento de coperaçao tecnico-cientifica na area de geometalurgia</t>
  </si>
  <si>
    <t>01/08/2005 a 30/11/2005</t>
  </si>
  <si>
    <t>UFOP/SESu-MEC- COORDENAÇAO: PROEx</t>
  </si>
  <si>
    <t>1836-2006</t>
  </si>
  <si>
    <t>01321</t>
  </si>
  <si>
    <t>convenio: Fórum das Letras 2006</t>
  </si>
  <si>
    <t>UFOP/SESu-MEC- COORDENAÇÃO: PROEx</t>
  </si>
  <si>
    <t>1837-2006</t>
  </si>
  <si>
    <t>01322</t>
  </si>
  <si>
    <t>convenio: Festival de Inverno de Ouro Pret e Mariana - 2006</t>
  </si>
  <si>
    <t>FUNDAÇAO ECOLOGICA E CULTURAL VARZEA DAS FLORES/UFOP</t>
  </si>
  <si>
    <t>1847-2006</t>
  </si>
  <si>
    <t>01323</t>
  </si>
  <si>
    <t>convenio: transmissao, por emissora de radiodifusa, de programaçao educatiae cultura em diversas formas</t>
  </si>
  <si>
    <t>CONSTRUTORA BARBOSA MELLO S.A./FEOP</t>
  </si>
  <si>
    <t>1910-2006</t>
  </si>
  <si>
    <t>01324</t>
  </si>
  <si>
    <t>convenio: estagio curricular estudantes do curso de Engenharia Civil</t>
  </si>
  <si>
    <t>06/02/2006 A 06/02/2011</t>
  </si>
  <si>
    <t>UFOP/MUNICIPIO DE OURO PRETO - INCULTEC - CONVENIO PMOP N° 063/2006</t>
  </si>
  <si>
    <t>1933-2006</t>
  </si>
  <si>
    <t>01325</t>
  </si>
  <si>
    <t>convenio: Implantaçao da Incubadora Cultural e Tecnologica de Ouro Preto-INCULTEC - valor: R$74.324,50 (termo aditivo)</t>
  </si>
  <si>
    <t>20/06/2006 a 1°/06/2012</t>
  </si>
  <si>
    <t>DOU, 27/7/2010</t>
  </si>
  <si>
    <t>CVRD/UFOP/FG-GILBERTO FERNANDES (DECIV)</t>
  </si>
  <si>
    <t>1935-2006</t>
  </si>
  <si>
    <t>01326</t>
  </si>
  <si>
    <t>cont./projeto: Estudo do lastro ferrovia c/escoria de aciaria - valor: R$161.392,74</t>
  </si>
  <si>
    <t>01/03/2006 a 01/08/2007</t>
  </si>
  <si>
    <t>348/559</t>
  </si>
  <si>
    <t>UFOP/SBAC-SOCIEDADE BRASILEIRA DE ANALISES CLINICAS</t>
  </si>
  <si>
    <t>1936-2006</t>
  </si>
  <si>
    <t>01327</t>
  </si>
  <si>
    <t>convenio: parceria realizaçao curso de pos-graduaçao lato sensu: Especializaçao em Analises Clinicas</t>
  </si>
  <si>
    <t>18/05/2006 a 18/05/2008</t>
  </si>
  <si>
    <t>FAPEMIG/UFOP/DEQUI/FEOP-LAURENT FREDERIC GIL</t>
  </si>
  <si>
    <t>1937-2006</t>
  </si>
  <si>
    <t>01328</t>
  </si>
  <si>
    <t>T.O. CEX-714/05</t>
  </si>
  <si>
    <t>06/12/2005 a 06/12/2006</t>
  </si>
  <si>
    <t>FAPEMIG/UFOP/DEGEO/FEOP-LUIS DE ALMEIDA PRADO BACELLAR</t>
  </si>
  <si>
    <t>1938-2006</t>
  </si>
  <si>
    <t>01329</t>
  </si>
  <si>
    <t>T.O. TEC-760/05</t>
  </si>
  <si>
    <t>08/12/2007 a 07/12/2008</t>
  </si>
  <si>
    <t>DESCENTRALIZAÇAO</t>
  </si>
  <si>
    <t>UFOP/FEOP - CPA/SINAES</t>
  </si>
  <si>
    <t>7069-2005</t>
  </si>
  <si>
    <t>01330</t>
  </si>
  <si>
    <t>conv./projeto academico p/apoio a avaliaçao institucional da UFOP - valor R$60.000,00</t>
  </si>
  <si>
    <t>janeiro a dezembro 2006</t>
  </si>
  <si>
    <t>FORUM LETRAS</t>
  </si>
  <si>
    <t>UFOP/FEOP- FORUM LETRAS 2005 (DESCENTRALIZAÇAO ORÇAMENTARIA)</t>
  </si>
  <si>
    <t>7044-2005</t>
  </si>
  <si>
    <t>01331</t>
  </si>
  <si>
    <t>convenio:realizaçao e execuçao do Fórum das Letras - R$50.000,00</t>
  </si>
  <si>
    <t>07/11/2005 a 07/01/2006</t>
  </si>
  <si>
    <t>UFOP/FEOP - SEED-MEC</t>
  </si>
  <si>
    <t>7379-2005</t>
  </si>
  <si>
    <t>01332</t>
  </si>
  <si>
    <t>conv./proj. academico p/apoio ao desenv. Das atividades da modalidade de ensino a distancia da UFOP - valor R$409.178,60</t>
  </si>
  <si>
    <t>31/12/2006 a 30/06/2008</t>
  </si>
  <si>
    <t>UFOP/FEOP - MEC/FNDE (INCLUSAO DIGITAL BASEADA NA EDUCAÇAO E PESQUISA)</t>
  </si>
  <si>
    <t>7469-2005</t>
  </si>
  <si>
    <t>01333</t>
  </si>
  <si>
    <t>convenio: Modernizaçao transmissao do sinal da TV escola e uso das tecnologias de integraçao e comunicaçao na educaçao - valor R$760.000,00</t>
  </si>
  <si>
    <t>01/01/2006 A 30/08/2007</t>
  </si>
  <si>
    <t>335/668</t>
  </si>
  <si>
    <t>UFOP/FEOP - CONVENIO 105/2005-SESu</t>
  </si>
  <si>
    <t>7470-2005</t>
  </si>
  <si>
    <t>01334</t>
  </si>
  <si>
    <t>convenio: projeto implantaçao do Nucleo de Educaçao Especial Inclusiva - valor R$53.349,00</t>
  </si>
  <si>
    <t>dez. 2006 a 31/12/2007</t>
  </si>
  <si>
    <t>UFOP/FEOP - PORTARIA 047/2005-SESu</t>
  </si>
  <si>
    <t>7471-2005</t>
  </si>
  <si>
    <t>01335</t>
  </si>
  <si>
    <t>conv./proj. academico p/desenvolvimento das atividades no Campus Joao Monlevade na UFOP - valor R$ 68.166,48</t>
  </si>
  <si>
    <t>jan. de 2006 a 31/05/2008</t>
  </si>
  <si>
    <t>UFOP/FEOP - AO PLN 0051/2004-LOA</t>
  </si>
  <si>
    <t>7472-2005</t>
  </si>
  <si>
    <t>01336</t>
  </si>
  <si>
    <t>convenio:Modernizaçao e recuperaçao da infra-estrutura do espaço cultural do ICHS/UFOP, em Mariana, MG - vaor R$ 140.000,00</t>
  </si>
  <si>
    <t>14/12/2005 a 31/12/2008</t>
  </si>
  <si>
    <t>UFOP/FEOP - PORTARIA 078/20055 - SESu</t>
  </si>
  <si>
    <t>7473-2005</t>
  </si>
  <si>
    <t>01337</t>
  </si>
  <si>
    <t>convenio: Investimento em reformas e adaptaçao de espaço p/abrigar os cursos de Musica e Artes Cenicas do ICHS da UFOP - valor R$ 292.080,77</t>
  </si>
  <si>
    <t>29/03/2007 a 30/01/2008</t>
  </si>
  <si>
    <t>UFOP/FEOP - SUS-OP</t>
  </si>
  <si>
    <t>7474-2005</t>
  </si>
  <si>
    <t>01338</t>
  </si>
  <si>
    <t>convenio: Programa de melhoria de condiçoes de funcionamento do LAPAC da EF/UFOP - valor R$ 60.703,30</t>
  </si>
  <si>
    <t>16/12/2005 a 16/06/2006</t>
  </si>
  <si>
    <t>UFOP/FEOP - EMENDAS ANDIFES, PROCEI, PROBASE E MAMBEMBE</t>
  </si>
  <si>
    <t>7475-2005</t>
  </si>
  <si>
    <t>01339</t>
  </si>
  <si>
    <t>conv./Proj. de melhoria das condiçoes de infra-estrutura de informatica e de laboratorios de ensino e pesquisa da UFOP - valor R$68.166,48</t>
  </si>
  <si>
    <t>dez. 2005 a 31/10/2008</t>
  </si>
  <si>
    <t>UFOP/FEOP - MEC/SESu</t>
  </si>
  <si>
    <t>7476-2005</t>
  </si>
  <si>
    <t>01340</t>
  </si>
  <si>
    <t>convenio: Apoio financeiro p/recuperaça das instalaçoes de bombeamento de agua p/Campus Morro do Cruzeiro da UFOP - valor R$201.330,00</t>
  </si>
  <si>
    <t>31/07/2007 a 30/08/2007</t>
  </si>
  <si>
    <t>FEOP/FORUM DAS LETRAS/MINISTERIO TURISMO - RELATORIO MOVIMENTAÇAO FINANCEIRA</t>
  </si>
  <si>
    <t>1971-2006</t>
  </si>
  <si>
    <t>01341</t>
  </si>
  <si>
    <t>C/C 16.088-1 BB</t>
  </si>
  <si>
    <t>FEOP/FORUM DAS LETRAS-RELATORIO MOVIMENTAÇAO FINANCEIRA</t>
  </si>
  <si>
    <t>1972-2006</t>
  </si>
  <si>
    <t>01342</t>
  </si>
  <si>
    <t>C/C 16.090-3 BB</t>
  </si>
  <si>
    <t>FEOP/FORUM DAS LETRAS/INSCRIÇOES - RELATORIO MOVIMENTAÇAO FINANCEIRA</t>
  </si>
  <si>
    <t>1973-2006</t>
  </si>
  <si>
    <t>01343</t>
  </si>
  <si>
    <t>C/C 15.928-X BB</t>
  </si>
  <si>
    <t>FEOP/FORUM DAS LETRAS-PATROCINIO - RELATORIO MOVIMENTAÇAO FINANCEIRA</t>
  </si>
  <si>
    <t>1974-2006</t>
  </si>
  <si>
    <t>01344</t>
  </si>
  <si>
    <t>C/C 16.091-1BB</t>
  </si>
  <si>
    <t>FEOP/UFP/DCA DE JOAO MONLEVADE - RELATORIO MOVIMENTAÇAO FINANCEIRA</t>
  </si>
  <si>
    <t>1975-2006</t>
  </si>
  <si>
    <t>01345</t>
  </si>
  <si>
    <t>C/C 16.384-8 BB</t>
  </si>
  <si>
    <t>UFOP/FEOP/LAPAC - RELATORIO MOVIMENTAÇAO FINANCEIRA</t>
  </si>
  <si>
    <t>1976-2006</t>
  </si>
  <si>
    <t>01346</t>
  </si>
  <si>
    <t>C/C 16.383-X BB</t>
  </si>
  <si>
    <t>FEOP/UFOP/OURO PRETO CIDADE DIGITAL - RELATORIO MOVIMENTAÇAO FINANCEIRA</t>
  </si>
  <si>
    <t>1977-2006</t>
  </si>
  <si>
    <t>01347</t>
  </si>
  <si>
    <t>C/C 16.263-9 BB</t>
  </si>
  <si>
    <t>UFOP/FEOP/IFAC/NOVELIS - RELATORIO MOVIMENTAÇAO FINANCEIRA</t>
  </si>
  <si>
    <t>1978-2006</t>
  </si>
  <si>
    <t>01348</t>
  </si>
  <si>
    <t>C/C 500.236-8 BB</t>
  </si>
  <si>
    <t>FEOP/UFOP/UNIVALE/NUPEB - RELATORIO MOVIMENTAÇAO FINANCEIRA</t>
  </si>
  <si>
    <t>1979-2006</t>
  </si>
  <si>
    <t>01349</t>
  </si>
  <si>
    <t>C/C 16.185-3 BB</t>
  </si>
  <si>
    <t>FUNDAÇAO GERALDO PERLINGEIRO DE ABREU-FGPA/CENTRO UNIVERSITARIO DO LESTE DE MG-UNILESTE/UFOP/FEOP - DEOCLECIO CHIANCA JR. (NUPEB)</t>
  </si>
  <si>
    <t>1980-2006</t>
  </si>
  <si>
    <t>01350</t>
  </si>
  <si>
    <t>Convenio: Execuçao de projetos de pesquisa MESTRADO E DOUTORADO</t>
  </si>
  <si>
    <t>ENCERRADO, 27/8/2008.</t>
  </si>
  <si>
    <t>FEOP/UFOP/PIS/CEAD - RELATORIO MOVIMENTAÇAO FINANCEIRA</t>
  </si>
  <si>
    <t>1981-2006</t>
  </si>
  <si>
    <t>01351</t>
  </si>
  <si>
    <t>C/C 16.248-5 BB</t>
  </si>
  <si>
    <t>FEOP/UFOP/REET PROD CACHAÇA - RELATORIO MOVIMENTAÇAO FINANCEIRA</t>
  </si>
  <si>
    <t>1982-2006</t>
  </si>
  <si>
    <t>01352</t>
  </si>
  <si>
    <t>C/C 16.240-X BB</t>
  </si>
  <si>
    <t>FEOP/UFP/P. ACAD. CPA/SINAES - RELATORIO MOVIMENTAÇAO FINANCEIRA</t>
  </si>
  <si>
    <t>1983-2006</t>
  </si>
  <si>
    <t>01353</t>
  </si>
  <si>
    <t>C/C 16.382-1 BB</t>
  </si>
  <si>
    <t>MUNICIPIO DE OURO PRETO/UFOP - CONVENIO PMOP Nº 019/06</t>
  </si>
  <si>
    <t>1984-2006</t>
  </si>
  <si>
    <t>01354</t>
  </si>
  <si>
    <t>convenio: Educaçao musical para a populaçao de Ouro Preto</t>
  </si>
  <si>
    <t>01/03/2006 a 31/12/2006</t>
  </si>
  <si>
    <t>353/470</t>
  </si>
  <si>
    <t>GRANDE HOTEL DE OURO PRETO/UFOP</t>
  </si>
  <si>
    <t>2008-2006</t>
  </si>
  <si>
    <t>01355</t>
  </si>
  <si>
    <t xml:space="preserve">convenio: estagio curricular </t>
  </si>
  <si>
    <t>13/01/2006 a 13/01/2008</t>
  </si>
  <si>
    <t>343</t>
  </si>
  <si>
    <t>PASTA AZUL H</t>
  </si>
  <si>
    <t>GECON/PF/UFOP - CONSULTA RES. CEPE 2.845/2006</t>
  </si>
  <si>
    <t>2010-2006</t>
  </si>
  <si>
    <t>01356</t>
  </si>
  <si>
    <t>Orientaçoes a Resoluçao CEPE 2.845/2006</t>
  </si>
  <si>
    <t>CONSULTA, em14/3/2006</t>
  </si>
  <si>
    <t>FEOP/FORUM DAS LETRAS/SESu - RELATORIO MOVIMENTAÇAO FINANCEIRA</t>
  </si>
  <si>
    <t>2011-2006</t>
  </si>
  <si>
    <t>01357</t>
  </si>
  <si>
    <t>C/C 16.089-X - BB</t>
  </si>
  <si>
    <t>UFOP/BNDES - ANTONIO LUCIANO GANDINI, DIRETOR MUSEU EM</t>
  </si>
  <si>
    <t>2058-2006</t>
  </si>
  <si>
    <t>01358</t>
  </si>
  <si>
    <t>convenio: Modernizaçao de reserva tecnica do Museu de Ciencia e Tecnica da Escola de Minas/UFOP</t>
  </si>
  <si>
    <t>FUNAFARMA/FUNACOOP-FUND. DA COOPERATIVA DE ECONOMIA E CREDITO MUTUO DOS EMPREGADOS DA NOVELIS DO BRASIL/UFOP</t>
  </si>
  <si>
    <t>2075-2006</t>
  </si>
  <si>
    <t>01359</t>
  </si>
  <si>
    <t>convenio: Estagio curricular p/estudantes do curso de Farmacia</t>
  </si>
  <si>
    <t>06/04/2006 a 06/04/2010</t>
  </si>
  <si>
    <t>351</t>
  </si>
  <si>
    <t>TRIBUNAL DE JUSTIÇA DO ESTADO DE MINAS GERAIS/UFOP</t>
  </si>
  <si>
    <t>1165-2003</t>
  </si>
  <si>
    <t>01360</t>
  </si>
  <si>
    <t xml:space="preserve">convenio: Instalaçao do Juizado de Conciliaçao </t>
  </si>
  <si>
    <t>UFOP - RESOLUÇAO CUNI Nº 533 - CRIA "CAMPUS" AVANÇADO DA UFOP EM JOAO MONLEVADE</t>
  </si>
  <si>
    <t>2503-2002</t>
  </si>
  <si>
    <t>01361</t>
  </si>
  <si>
    <t>projeto de implantaçao de um campus avançado no município de Joao Monlevade</t>
  </si>
  <si>
    <t>resoluçao CUNI, em 16/5/2001</t>
  </si>
  <si>
    <t>UFMG/UFOP/FUNDEP</t>
  </si>
  <si>
    <t>2103-2006</t>
  </si>
  <si>
    <t>01362</t>
  </si>
  <si>
    <t>conveno: intercambio educacional, cultural, cientifico, tecnologico e profissional</t>
  </si>
  <si>
    <t>FAPEMIG/UFOP/DEHIS/FUNARBE-COORD. CLAUDIA MARIA DAS GRAÇAS CHAVES</t>
  </si>
  <si>
    <t>2132-2006</t>
  </si>
  <si>
    <t>01363</t>
  </si>
  <si>
    <t>termo aditivo 01/2006 ao T.O. SHA-1797/05 + contrato comodato de emprestimo dos bens: 01 computador e 01 monitor + contrato comodato emprestimo de 01 notebook</t>
  </si>
  <si>
    <t>29/08/2008 a 29/08/2010</t>
  </si>
  <si>
    <t>950-969-contrato</t>
  </si>
  <si>
    <t>GECON/PF/UFOP - ORIENTAÇOES</t>
  </si>
  <si>
    <t>2142-2006</t>
  </si>
  <si>
    <t>01364</t>
  </si>
  <si>
    <t>Medida Provisoria nº 283, de 23/02/2006</t>
  </si>
  <si>
    <t>24/3/2006-consulta</t>
  </si>
  <si>
    <t>FUNDAÇAO VALE DO RIO DOCE/UFOP</t>
  </si>
  <si>
    <t>2143-2006</t>
  </si>
  <si>
    <t>01365</t>
  </si>
  <si>
    <t>contrato: cessao onerosa do predio da Estaçao Ferroviaria de Ouro Preto - projeto Trem da Vale</t>
  </si>
  <si>
    <t>05/05/2006 a 05/05/2016</t>
  </si>
  <si>
    <t>390/1071</t>
  </si>
  <si>
    <t>DOU, 04/5/2009</t>
  </si>
  <si>
    <t>UFOP/IFAC/FEOP - COORD. DEFIL</t>
  </si>
  <si>
    <t>2157-2006</t>
  </si>
  <si>
    <t>01366</t>
  </si>
  <si>
    <t>convenio: curso Mestrado em Filosofia</t>
  </si>
  <si>
    <t>UFOP/MUNICIPIO DE CATAS ALTAS</t>
  </si>
  <si>
    <t>2170-2006</t>
  </si>
  <si>
    <t>01367</t>
  </si>
  <si>
    <t>convenio: realizaçao do Programa de Apoio a Educaçao Basica-PROBASE</t>
  </si>
  <si>
    <t xml:space="preserve">26/04/2006 a 26/04/2007 </t>
  </si>
  <si>
    <t>364</t>
  </si>
  <si>
    <t>UFOP/ESTADO DE MG-SECRETARIA DE ESTADO DE EDUCAÇAO-SEE</t>
  </si>
  <si>
    <t>2171-2006</t>
  </si>
  <si>
    <t>01368</t>
  </si>
  <si>
    <t>convenio: estagios curriculares supervisionados aos alunos matriculados nos cursos de formaçao de professores p/educaçao basica-licenciatura plena</t>
  </si>
  <si>
    <t>24/08/2007 a 24/08/2008</t>
  </si>
  <si>
    <t>PETROLEO BRASILEIRO S.A.-PETROBRAS/UFOP - CONTRATO Nº 6000.0019839.06.2</t>
  </si>
  <si>
    <t>2245-2006</t>
  </si>
  <si>
    <t>01369</t>
  </si>
  <si>
    <t>convenio: curso de Geologia do Petroleo "lato sensu" (em seis areas)</t>
  </si>
  <si>
    <t>03/04/2006 a 15/12/2006</t>
  </si>
  <si>
    <t>397</t>
  </si>
  <si>
    <t>UFOP/FEOP/FINEP - RELATORIO MOVIMENTAÇAO FINANCEIRA - COORD. TANUS JORGE NAGEM</t>
  </si>
  <si>
    <t>2271-2006</t>
  </si>
  <si>
    <t>01370</t>
  </si>
  <si>
    <t>c/c 15.212-9 BB</t>
  </si>
  <si>
    <t>UFOP/GERDAU AÇOMINAS/FG - PROFS. GUSTAVO PEIXOTO SILVA E MARCONE JAMILSON F SOUZA (DECOM)</t>
  </si>
  <si>
    <t>2272-2006</t>
  </si>
  <si>
    <t>01371</t>
  </si>
  <si>
    <t>convenio: projeto: Planejamento de embarque - uma ferramenta de melhoria de custos operacionais</t>
  </si>
  <si>
    <t>10/03/2006 a 03/09/2006</t>
  </si>
  <si>
    <t>403</t>
  </si>
  <si>
    <t>UFOP/MUNICIPIO OURO PRETO - NEASPOC - RELATORIO MOVIMENTAÇAO FINANCEIRA</t>
  </si>
  <si>
    <t>2360-2006</t>
  </si>
  <si>
    <t>01372</t>
  </si>
  <si>
    <t>C/C 16.948-X BB</t>
  </si>
  <si>
    <t>PETROLEO BRASILEIRO S.A.-PETROBRAS/UFOP - MODELOS DE TERMO DE COOPERAÇAO E CONVENIO ESPECIFICO</t>
  </si>
  <si>
    <t>2402-2006</t>
  </si>
  <si>
    <t>01373</t>
  </si>
  <si>
    <t>implantaçao de uma rede tematica</t>
  </si>
  <si>
    <t>18/4/2006-consulta modelo</t>
  </si>
  <si>
    <t>APENSADO AO PROC. 4981-2006</t>
  </si>
  <si>
    <t>FG/DECIV-LABORAT. DE GEOTECNIA/UFOP - RELATORIO MOVIMENTAÇAO FINANCEIRA</t>
  </si>
  <si>
    <t>2443-2006</t>
  </si>
  <si>
    <t>01374</t>
  </si>
  <si>
    <t>C/C BB 16.992-7</t>
  </si>
  <si>
    <t>FG/DECIV-LABORAT. DE ESTRUTURAS/UFOP - RELATORIO MOVIMENTAÇAO FINANCEIRA</t>
  </si>
  <si>
    <t>2444-2006</t>
  </si>
  <si>
    <t>01375</t>
  </si>
  <si>
    <t>C/C BB 1.993-5</t>
  </si>
  <si>
    <t>MUNICIPIO DE OURO PRETO/UFOP - PROGRAMA HUMANISTA -  CONVENIO FUNCIONAMENTO DE CURSINHOS</t>
  </si>
  <si>
    <t>01376</t>
  </si>
  <si>
    <t>curso pre-tecnico e cursinho pre-universitário - Convenios 043/2011 bolsas - valor: R$24.300,00</t>
  </si>
  <si>
    <t>fevereiro a novembro 2011</t>
  </si>
  <si>
    <t>DEPRO/UFOP - PRESTAÇAO SERVIÇOS VALOR LIMITE</t>
  </si>
  <si>
    <t>2457-2006</t>
  </si>
  <si>
    <t>01377</t>
  </si>
  <si>
    <t>prestaçao de serviços</t>
  </si>
  <si>
    <t>prestaçao serviços</t>
  </si>
  <si>
    <t>AGROMIDIA SOFTWARE LTDA / UFOP - TERMO COMODATO</t>
  </si>
  <si>
    <t>2539-2006</t>
  </si>
  <si>
    <t>01378</t>
  </si>
  <si>
    <t>licença de uso do software DietPro 4.0</t>
  </si>
  <si>
    <t>MAPTEX INFORMATICA DO BRASIL LTDA. / FEOP - CONVENIO</t>
  </si>
  <si>
    <t>2540-2006</t>
  </si>
  <si>
    <t>01379</t>
  </si>
  <si>
    <t>Estagio curricular</t>
  </si>
  <si>
    <t>MUNICIPIO DE OURO PRETO / UFOP - COORDENAÇAO DO NEASPOC/ICHS</t>
  </si>
  <si>
    <t>2563-2006</t>
  </si>
  <si>
    <t>01380</t>
  </si>
  <si>
    <t>Programa "Ouro Preto é Legal" - Regularizaçao Fundiaria de Antnio Pereira</t>
  </si>
  <si>
    <t>25/04/2006 a 31/12/2006</t>
  </si>
  <si>
    <t xml:space="preserve">GECON/PF/UFOP - REGISTROS </t>
  </si>
  <si>
    <t>2564-2006</t>
  </si>
  <si>
    <t>01381</t>
  </si>
  <si>
    <t>Tecnicos-administrativos em atividades de docencia</t>
  </si>
  <si>
    <t>7/4/2006 - consulta</t>
  </si>
  <si>
    <t>FEOP/UFOP/PETROBRAS - RELATORIO MOVIMENTAÇAO FINANCEIRA</t>
  </si>
  <si>
    <t>2591-2006</t>
  </si>
  <si>
    <t>01382</t>
  </si>
  <si>
    <t>C/C 16.853-X</t>
  </si>
  <si>
    <t>FEOP/UFOP/NTI VEST - RELATORIO MOVIMENTAÇAO FINANCEIRA</t>
  </si>
  <si>
    <t>2592-2006</t>
  </si>
  <si>
    <t>01383</t>
  </si>
  <si>
    <t>C/C 17.079-8</t>
  </si>
  <si>
    <t>FEOP/UFOP/PM RIO DOCE - RELATORIO MOVIMENTAÇAO FINANCEIRA</t>
  </si>
  <si>
    <t>2593-2006</t>
  </si>
  <si>
    <t>01384</t>
  </si>
  <si>
    <t>C/C 17.041-0</t>
  </si>
  <si>
    <t>FEOP/UFOP/PM BARRA LONGA - RELATORIO MOVIMENTAÇAO FINANCEIRA</t>
  </si>
  <si>
    <t>2594-2006</t>
  </si>
  <si>
    <t>01385</t>
  </si>
  <si>
    <t>C/C 17.040-2</t>
  </si>
  <si>
    <t>FEOP/UFOP/ PM ALVINOPOLIS - RELATORIO MOVIMENTAÇAO FINANCEIRA</t>
  </si>
  <si>
    <t>2595-2006</t>
  </si>
  <si>
    <t>01386</t>
  </si>
  <si>
    <t>C/C 17.039-9</t>
  </si>
  <si>
    <t>MUNICIPIO DE MARIANA / UFOP-ICHS - CONVENIO</t>
  </si>
  <si>
    <t>2597-2006</t>
  </si>
  <si>
    <t>01387</t>
  </si>
  <si>
    <t>coral Canto e Arte do ICHS</t>
  </si>
  <si>
    <t>UFOP/MUNICIPIO DE BARRA LONGA/FEOP - COORD. CEAD</t>
  </si>
  <si>
    <t>2621-2006</t>
  </si>
  <si>
    <t>01388</t>
  </si>
  <si>
    <t>implantação curso de licenciatura em educaçao basica - anos iniciais do ensino fundamental</t>
  </si>
  <si>
    <t>24/05/2006 a 24/05/2010</t>
  </si>
  <si>
    <t>368</t>
  </si>
  <si>
    <t>UFOP/MUNICIPIO DE ALVINOPOLIS/FEOP - COOR. CEAD</t>
  </si>
  <si>
    <t>2622-2006</t>
  </si>
  <si>
    <t>01389</t>
  </si>
  <si>
    <t>369</t>
  </si>
  <si>
    <t>UFOP/MUNICIPIO DE RIO DOCE/FEOP - COORD. CEAD</t>
  </si>
  <si>
    <t>2623-2006</t>
  </si>
  <si>
    <t>01390</t>
  </si>
  <si>
    <t>24/05/2006 a 24/05/2011</t>
  </si>
  <si>
    <t>370</t>
  </si>
  <si>
    <t>CENTRO DE REFERENCIA DA JUVENTUDE/UFOP</t>
  </si>
  <si>
    <t>2624-2006</t>
  </si>
  <si>
    <t>01391</t>
  </si>
  <si>
    <t>estagio curricular e concessão bolsa de estagio</t>
  </si>
  <si>
    <t>07/04/2006 a 07/04/2010</t>
  </si>
  <si>
    <t>371</t>
  </si>
  <si>
    <t>CAMARA MUNICIPAL DE OURO PRETO/UFOP/FEOP - COORD. RIVANIA MARIA TOTTA SANT'ANA (DELET/ICHS)</t>
  </si>
  <si>
    <t>2657-2006</t>
  </si>
  <si>
    <t>01392</t>
  </si>
  <si>
    <t>proj. extensao: Curso de treinamento em lingua portuguesa: capacitaçao para o trabalho</t>
  </si>
  <si>
    <t>24/04/2006 a 31/12/2006</t>
  </si>
  <si>
    <t>378</t>
  </si>
  <si>
    <t>UFOP/MINERAÇAO CORUMBAENSE REUNIDA S.A</t>
  </si>
  <si>
    <t>2697-2006</t>
  </si>
  <si>
    <t>01393</t>
  </si>
  <si>
    <t>04/05/2006 a 04/05/2011</t>
  </si>
  <si>
    <t>374</t>
  </si>
  <si>
    <t>FG/UFOP - COORD. PROF. VERSIANE ALBIS LEAO (DEMET)</t>
  </si>
  <si>
    <t>2764-2006</t>
  </si>
  <si>
    <t>01394</t>
  </si>
  <si>
    <t>projeto: Estudos da oxidaçao quimica de concentrados sulfetados de zinco</t>
  </si>
  <si>
    <t>01/05/2006 a 30/04/2008</t>
  </si>
  <si>
    <t>434</t>
  </si>
  <si>
    <t>CIMES-CENTRO INTEGRADO DE MEDICINA E SEGURANÇA DO TRABALHADOR/UFOP</t>
  </si>
  <si>
    <t>2765-2006</t>
  </si>
  <si>
    <t>01395</t>
  </si>
  <si>
    <t>08/05/2006 a 08/05/2010</t>
  </si>
  <si>
    <t>389</t>
  </si>
  <si>
    <t>PRESTAÇAO SERVIÇOS P7</t>
  </si>
  <si>
    <t>UFOP/GERDAU AÇOMINAS/FEOP - PROF. HENOR ARTUR DE SOUZA (DECAT)</t>
  </si>
  <si>
    <t>2785-2006</t>
  </si>
  <si>
    <t>01396</t>
  </si>
  <si>
    <t>proj. Transferencia de calor aplicada a fornos de reaquecimento</t>
  </si>
  <si>
    <t>04/09/2006 a 04/09/2007</t>
  </si>
  <si>
    <t>448</t>
  </si>
  <si>
    <t>FG/UFOP;DEGEO-LABORATORIO DE RAIOS X-RELATORIO MOVIMENTAÇAO FINANCEIRA</t>
  </si>
  <si>
    <t>3171-2006</t>
  </si>
  <si>
    <t>01397</t>
  </si>
  <si>
    <t>C/C 10.300-4</t>
  </si>
  <si>
    <t>FG/UFOP/DEEO-MICROLAB - RELATORIO MOVIMENTAÇAO FINANCEIRA</t>
  </si>
  <si>
    <t>3173-2006</t>
  </si>
  <si>
    <t>01398</t>
  </si>
  <si>
    <t>C/C 9.198-7</t>
  </si>
  <si>
    <t>FG/UFOP/DEGEO-LAMIN - RELATORIO MOVIMENTAÇAO FINANCEIRA</t>
  </si>
  <si>
    <t>3174-2006</t>
  </si>
  <si>
    <t>01399</t>
  </si>
  <si>
    <t>C/C 9.581-8</t>
  </si>
  <si>
    <t>UFOP/CIEE-MG - CENTRO DE INTEGRAÇAO EMPRESA-ESCOLA</t>
  </si>
  <si>
    <t>3219-2006</t>
  </si>
  <si>
    <t>01400</t>
  </si>
  <si>
    <t>Programa estagio (extra-curricular ou curricular)</t>
  </si>
  <si>
    <t>26/5/2006-INDETERMINADO</t>
  </si>
  <si>
    <t>379</t>
  </si>
  <si>
    <t>CAMARA MUNICIPAL DE OURO PRETO/UFOP/FEOP - INSTRUTORA: IRACILENE C FERREIRA (PROGRAD)</t>
  </si>
  <si>
    <t>3260-2006</t>
  </si>
  <si>
    <t>01401</t>
  </si>
  <si>
    <t>curso de treinamento em Cerimonial Publico e Etiqueta</t>
  </si>
  <si>
    <t>24/04/2006 a 31/07/2006</t>
  </si>
  <si>
    <t>447</t>
  </si>
  <si>
    <t>DEPARTAMENTO ESTRADAS E RODAGEM DO ESTADO DE MG-DER-MG/UFOP/FG</t>
  </si>
  <si>
    <t>3267-2006</t>
  </si>
  <si>
    <t>01402</t>
  </si>
  <si>
    <t>implantação Curso de Mestrado Profissional em Geotecnica de Pavimentos</t>
  </si>
  <si>
    <t>pendente instrumento</t>
  </si>
  <si>
    <t>UFOP/PLANTAR SIDERURGICA S/A</t>
  </si>
  <si>
    <t>3335-2006</t>
  </si>
  <si>
    <t>01403</t>
  </si>
  <si>
    <t>16/05/2006 a 16/05/2011</t>
  </si>
  <si>
    <t>375</t>
  </si>
  <si>
    <t>PRESTAÇAO SERVIÇOS P5</t>
  </si>
  <si>
    <t>FG/UFOP - PROF. CESAR MENDONÇA FERREIRA (DEGEO)</t>
  </si>
  <si>
    <t>3336-2006</t>
  </si>
  <si>
    <t>01404</t>
  </si>
  <si>
    <t>proj. Caracterizaçao de quartzo p/fins metalurgicos</t>
  </si>
  <si>
    <t>01/03/2006 a 30/06/2006</t>
  </si>
  <si>
    <t>404</t>
  </si>
  <si>
    <t>FEOP/UFOP/VALE INFORMATICA BARAO DE COCAIS - PRESTAÇAO DE CONTAS FINAL</t>
  </si>
  <si>
    <t>3337-2006</t>
  </si>
  <si>
    <t>01405</t>
  </si>
  <si>
    <t>C/C 500.015-2</t>
  </si>
  <si>
    <t>UFOP/FEOP/UNILESTE - PRESTAÇAO DE CONTAS FINAL</t>
  </si>
  <si>
    <t>3338-2006</t>
  </si>
  <si>
    <t>01406</t>
  </si>
  <si>
    <t>C/C 500.234-1</t>
  </si>
  <si>
    <t>GR S.A - SERVIÇOS DE ALIMENTAÇAO/ UFOP</t>
  </si>
  <si>
    <t>3339-2006</t>
  </si>
  <si>
    <t>01407</t>
  </si>
  <si>
    <t>05/05/2006 a 05/05/2010</t>
  </si>
  <si>
    <t>377</t>
  </si>
  <si>
    <t>FG/UFOP/DEGEO LAB. GEOQUIMICA - RELATORIO MOVIMENTAÇAO FINANCEIRA</t>
  </si>
  <si>
    <t>3340-2006</t>
  </si>
  <si>
    <t>01408</t>
  </si>
  <si>
    <t>C/C 13.931-9</t>
  </si>
  <si>
    <t>UNIVERSIDADE FEDERAL DE VIÇOSA-UFV / UFOP</t>
  </si>
  <si>
    <t>3420-2006</t>
  </si>
  <si>
    <t>01409</t>
  </si>
  <si>
    <t>contrato: definiçao titularidade e autoria dos inventos: "Gel fitoterapico p/cicatrizaçao de feridas de peles em humanos com ou sem diabetes</t>
  </si>
  <si>
    <t>511</t>
  </si>
  <si>
    <t>ASSOCIAÇAO MINEIRA DE MOUNTAINBOARD-AMMB/UFOP</t>
  </si>
  <si>
    <t>3399-2006</t>
  </si>
  <si>
    <t>01410</t>
  </si>
  <si>
    <t>Autorizaçao de uso do terreno da UFOP no Campus Morro do Cruzeiro p/realizaçao da etapa do ouro do Brasil open de mountainboard-mountain festival</t>
  </si>
  <si>
    <t>11/07/2006 a 20/09/2006</t>
  </si>
  <si>
    <t>418</t>
  </si>
  <si>
    <t>SECRETARIA DE ESTADO DE PLANEJAMENTO E GESTAO-SEPLAG/UFOP</t>
  </si>
  <si>
    <t>3407-2006</t>
  </si>
  <si>
    <t>01411</t>
  </si>
  <si>
    <t>07/07/2007 a 06/07/2008</t>
  </si>
  <si>
    <t>FEOP/UFOP/INFRA-ESTRUTURA CAMPI -ATEND. COMUNIDADE-RELATORIO MOVIMENTAÇAO FINANCEIRA</t>
  </si>
  <si>
    <t>3427-2006</t>
  </si>
  <si>
    <t>01412</t>
  </si>
  <si>
    <t>C/C 16.379-1</t>
  </si>
  <si>
    <t>FEOPUFOP/NEI - RELATORIO MOVIMENTAÇAO FINANCEIRA</t>
  </si>
  <si>
    <t>3428-2006</t>
  </si>
  <si>
    <t>01413</t>
  </si>
  <si>
    <t>C/C 16.376-7</t>
  </si>
  <si>
    <t>FEOP/UFOP/INFRA-ESTRUTURA DOS CAMPI DA UFOP - RELATORIO MOVIMENTAÇAO FINANCEIRA</t>
  </si>
  <si>
    <t>3429-2006</t>
  </si>
  <si>
    <t>01414</t>
  </si>
  <si>
    <t>C/C 16.381-3</t>
  </si>
  <si>
    <t>COORDENADORIA DE ASSUNTOS COMUNITARIOS-UFOP - PLANO DE TRABALHO</t>
  </si>
  <si>
    <t>3430-2006</t>
  </si>
  <si>
    <t>01415</t>
  </si>
  <si>
    <t>Programa de Bolsa Permanencia</t>
  </si>
  <si>
    <t>para analise</t>
  </si>
  <si>
    <t>convenio intercambio academico, cientifico e cultural</t>
  </si>
  <si>
    <t>31/07/2006 a 31/07/2011 - renovado automaticamente</t>
  </si>
  <si>
    <t>439</t>
  </si>
  <si>
    <t>GECON/PF/UFOP - CONSULTA</t>
  </si>
  <si>
    <t>3438-2006</t>
  </si>
  <si>
    <t>01417</t>
  </si>
  <si>
    <t>NDJ LTDA - Departamento Juridico</t>
  </si>
  <si>
    <t>06/06/2006 - p/consulta</t>
  </si>
  <si>
    <t>FG/UFOP/SEBRAE 032-2003 - RELATORIO MOVIMENTAÇAO FINANCEIRA</t>
  </si>
  <si>
    <t>3439-2006</t>
  </si>
  <si>
    <t>01418</t>
  </si>
  <si>
    <t>C/C 14.351-0</t>
  </si>
  <si>
    <t>PRESTAÇAO DE CONTAS FG</t>
  </si>
  <si>
    <t>FG/UFOP/PET 123-04-SESU - RELATORIO MOVIMENTAÇAO FINANCEIRA</t>
  </si>
  <si>
    <t>3440-2006</t>
  </si>
  <si>
    <t>01419</t>
  </si>
  <si>
    <t>C/C 14.352-9</t>
  </si>
  <si>
    <t>FG/UFOP/SEED-MEC0112004- RELATORIO MOVIMENTAÇAO FINANCEIRA</t>
  </si>
  <si>
    <t>3441-2006</t>
  </si>
  <si>
    <t>01420</t>
  </si>
  <si>
    <t>C/C 14.353-7</t>
  </si>
  <si>
    <t>FG/UFOP/SESU-MEC 596-04 - RELATORIO MOVIMENTAÇAO FINANCEIRA</t>
  </si>
  <si>
    <t>3442-2006</t>
  </si>
  <si>
    <t>01421</t>
  </si>
  <si>
    <t>C/C 14.354-5</t>
  </si>
  <si>
    <t>FG/UFOP/SESU-MEC 524-04 - RELATORIO MOVIMENTAÇAO FINANCEIRA</t>
  </si>
  <si>
    <t>3443-2006</t>
  </si>
  <si>
    <t>01422</t>
  </si>
  <si>
    <t>C/C 14.355-3</t>
  </si>
  <si>
    <t>FG/UFOP/SESU-MEC 305-04 - RELATORIO MOVIMENTAÇAO FINANCEIRA</t>
  </si>
  <si>
    <t>3444-2006</t>
  </si>
  <si>
    <t>01423</t>
  </si>
  <si>
    <t>C/C 14.356-1</t>
  </si>
  <si>
    <t>FG/UFOP/SESU MEC PROEX - RELATORIO MOVIMENTAÇAO FINANCEIRA</t>
  </si>
  <si>
    <t>3445-2006</t>
  </si>
  <si>
    <t>01424</t>
  </si>
  <si>
    <t>C/C 14.357-X</t>
  </si>
  <si>
    <t>FG/UFOP/SDE 024-2004 - RELATORIO MOVIMENTAÇAO FINANCEIRA</t>
  </si>
  <si>
    <t>3446-2006</t>
  </si>
  <si>
    <t>01425</t>
  </si>
  <si>
    <t>C/C 14.358-8</t>
  </si>
  <si>
    <t>AMDA/CETEC/UFOP/OSCIP/DOCTOR-SYS - TERMO DE COMPROMISSO</t>
  </si>
  <si>
    <t>3790-2006</t>
  </si>
  <si>
    <t>01426</t>
  </si>
  <si>
    <t>gestao integrada hidrica, ambiental e agricola da Bacia Hidrografica</t>
  </si>
  <si>
    <t>FAPEMIG/UFOP - TERMO DE DOAÇAO Nº  6.224/06</t>
  </si>
  <si>
    <t>3803-2006</t>
  </si>
  <si>
    <t>01427</t>
  </si>
  <si>
    <t>doaçao de equipamentos informatica (valor: R$69.104,08)</t>
  </si>
  <si>
    <t>DOAÇAO</t>
  </si>
  <si>
    <t>391</t>
  </si>
  <si>
    <t>UFOP/ENUT-DEALI/FEOP - COORDENAÇAO: DEALI/ENUT</t>
  </si>
  <si>
    <t>,</t>
  </si>
  <si>
    <t>01428</t>
  </si>
  <si>
    <t>curso pos-graduaçao lato sensu em gestao de alimentos e alimentaçao coletiva - 4ª ediçao</t>
  </si>
  <si>
    <t>09/05/2007 a 31/12/2009</t>
  </si>
  <si>
    <t>DOU, 27/8/2009</t>
  </si>
  <si>
    <t>FEOP/UFOP/CURSO POS-GRADUAÇAO GESTAO-ALIMENTOS E ALIMENTAÇAO COLETIVA - 4ª EDIÇAO - RELATORIO MOVIMENTAÇAO FINANCEIRA</t>
  </si>
  <si>
    <t>3950-2006</t>
  </si>
  <si>
    <t>01429</t>
  </si>
  <si>
    <t>C/C 500.240-6</t>
  </si>
  <si>
    <t>PRESTAÇAO SERVIÇOS PS7</t>
  </si>
  <si>
    <t>INSTITUTO ESTRADA REAL-FIEMG/SECRETARIA DE ESTADO DA CULTURA DE MG-SETUR-MG/SEBRAE-MG/UFOP</t>
  </si>
  <si>
    <t>3989-2006</t>
  </si>
  <si>
    <t>01430</t>
  </si>
  <si>
    <t xml:space="preserve">projeto: pesquisas de demandas turisticas no circuito estrada real </t>
  </si>
  <si>
    <t>apensado proc. 6941-2006</t>
  </si>
  <si>
    <t>FG/UFOP - CONSULTORIA: PROF. FERNANDO GABRIEL DA SILVA ARAUJO</t>
  </si>
  <si>
    <t>4022-2006</t>
  </si>
  <si>
    <t>01431</t>
  </si>
  <si>
    <t>projetos: caracterizaçao e tratamento de metais pesados em materias-primas e produtos; estudo geometalurgico de granulados e sinteres; mineralogia de materias primas; produçao de ligas em altos-fornos</t>
  </si>
  <si>
    <t>01/04/2006 a 31/03/2010</t>
  </si>
  <si>
    <t>402</t>
  </si>
  <si>
    <t>UFOP/UNIDADES ACADEMICAS E ADMINISTRATIVAS</t>
  </si>
  <si>
    <t>4049-2006</t>
  </si>
  <si>
    <t>01432</t>
  </si>
  <si>
    <t>prestaçao de serviços no valor limite</t>
  </si>
  <si>
    <t>FAPEMIG/FG/UFOP - PROF. ADILSON CURI</t>
  </si>
  <si>
    <t>4050-2006</t>
  </si>
  <si>
    <t>01433</t>
  </si>
  <si>
    <t>T.O. PROC. Nº 003/2006</t>
  </si>
  <si>
    <t>23/05/2006 A 23/05/2008</t>
  </si>
  <si>
    <t>FAPEMIG/FG/UFOP - PROF. ROSA MALENA FERNANDES LIMA</t>
  </si>
  <si>
    <t>4051-2006</t>
  </si>
  <si>
    <t>01434</t>
  </si>
  <si>
    <t>T.O. PROC. Nº 002/2003</t>
  </si>
  <si>
    <t>FAPEMIG/FG/UFOP - PROF. HERNANI MOTA DE LIMA</t>
  </si>
  <si>
    <t>4095-2006</t>
  </si>
  <si>
    <t>01435</t>
  </si>
  <si>
    <t>T.O. PROC. Nº 001/2006</t>
  </si>
  <si>
    <t>FESTIVAL INVERNO 2006</t>
  </si>
  <si>
    <t>FEOP/UFOP - FESTIVAL DE INVERNO OURO PRETO E MARIANA 2006</t>
  </si>
  <si>
    <t>1749-2006</t>
  </si>
  <si>
    <t>01436</t>
  </si>
  <si>
    <t>abertura de contrato UFOP e FEOP p/realizaçao do Festival de Inverno de Ouro Preto e Mariana 2006</t>
  </si>
  <si>
    <t>01/06/2006 a 01/06/2007</t>
  </si>
  <si>
    <t>396</t>
  </si>
  <si>
    <t xml:space="preserve">UFOP/PROEX/FEOP - FORUM DAS LETRAS 2006 </t>
  </si>
  <si>
    <t>4116-2006</t>
  </si>
  <si>
    <t>01437</t>
  </si>
  <si>
    <t xml:space="preserve">Gerenciamento e execuçao do Fórum das Letras 2006 sob coord. Profs. Fabio Faversani (PROEX) e Guiomar Mª de Grammont M de A e Souza </t>
  </si>
  <si>
    <t>25/10/2006 a 31/12/2006</t>
  </si>
  <si>
    <t>482</t>
  </si>
  <si>
    <t xml:space="preserve">Proc. 1750-2006 apensado a este </t>
  </si>
  <si>
    <t xml:space="preserve">FORUM DAS LETRAS </t>
  </si>
  <si>
    <t>PETROBRAS/UFOP - PROEX - PATROCINIO</t>
  </si>
  <si>
    <t>4117-2006</t>
  </si>
  <si>
    <t>01438</t>
  </si>
  <si>
    <t>captaçao de recursos para o Forum das Letras 2006</t>
  </si>
  <si>
    <t>captaçao recursos</t>
  </si>
  <si>
    <t>PROEX - CONSULTA</t>
  </si>
  <si>
    <t>4118-2006</t>
  </si>
  <si>
    <t>01439</t>
  </si>
  <si>
    <t xml:space="preserve">possibilidade de associar tecnicos-administrativos e docentes que irao trabalhar no Festival de Inverno Ouro Preto e Mariana 2006 ao Centro de Capacitaçao, Treinamento e Cultura Terra Verde p/fins de recebimento dos valores referentes a pagamento </t>
  </si>
  <si>
    <t>PRESTAÇAO DE SERVIÇOS PS5</t>
  </si>
  <si>
    <t>FEOP/UFOP/MBR - PROF. VALDIR COSTA E SILVA (DEMIN)</t>
  </si>
  <si>
    <t>4119-2006</t>
  </si>
  <si>
    <t>01440</t>
  </si>
  <si>
    <t>consultoria: vibraçoes no Morro do Chapeu</t>
  </si>
  <si>
    <t>MUNICIPIO DE OURO PRETO/UFOP/ADOP/NOVELIS</t>
  </si>
  <si>
    <t>4120-2006</t>
  </si>
  <si>
    <t>01441</t>
  </si>
  <si>
    <t>Curso de Educaçao Ambiental - coord. PROEx</t>
  </si>
  <si>
    <t>MUNICIPIO DE IPATINGA-PREF.MUNICIPAL IPATINGA/UFOP</t>
  </si>
  <si>
    <t>4166-2006</t>
  </si>
  <si>
    <t>01442</t>
  </si>
  <si>
    <t>aguardando posiçao da Prefeitura</t>
  </si>
  <si>
    <t>MUNICIPIO DE OURO PRETO/FEOP/UFOP - FESTIVAL INVERNO 2006</t>
  </si>
  <si>
    <t>4167-2006</t>
  </si>
  <si>
    <t>01443</t>
  </si>
  <si>
    <t>execuçao do projeto: Festival de Inverno de Ouro Preto e Marian 2006, sob coord. Profs. Fabio Faversani (PROEx) e Guiomar Mª de Grammont M de Souza (IFAC)</t>
  </si>
  <si>
    <t>UFOP/VOTORANTIM METAIS/FEOP - PROF. CARLOS ALBERTO PEREIRA (DEMIN)</t>
  </si>
  <si>
    <t>4201-2006</t>
  </si>
  <si>
    <t>01444</t>
  </si>
  <si>
    <t>Estudos do efeito do Eh na flotaçao do minerio sulfetado p/otimizaçao do processo produtivo da unidade Morro Agudo Paracatu, MG - valor: R$30.600,00</t>
  </si>
  <si>
    <t>FEOP</t>
  </si>
  <si>
    <t>FG/UFOP - SALVADOR GENTIL DOS SANTOS (GECON)</t>
  </si>
  <si>
    <t>4202-2006</t>
  </si>
  <si>
    <t>01445</t>
  </si>
  <si>
    <t>contrato: elaboraçao de contratos/convenios de prestaçao de serviços de consultores, de projetos de pesquisa e de bolsa de incentivo - valor R$12.873,18</t>
  </si>
  <si>
    <t>01/06/2008 a 30/06/2009</t>
  </si>
  <si>
    <t>DOU, 23/01/2009</t>
  </si>
  <si>
    <t>MUNICIPIO DE MARIANA/FEOP/UFOP-FESTIVAL INVERNO 2006</t>
  </si>
  <si>
    <t>4242-2006</t>
  </si>
  <si>
    <t>01446</t>
  </si>
  <si>
    <t>execuçao do projeto: Festival de Inverno de Ouro Preto e Mariana 2006, sob coord. Profs. Fabio Faversani (PROEx) e Guiomar Mª de Grammont M de Souza (IFAC)</t>
  </si>
  <si>
    <t>23/06/2006 a 31/08/2006</t>
  </si>
  <si>
    <t>398</t>
  </si>
  <si>
    <t>CVRD/UFOP/FG - PROF. ISSAMU ENDO (DEGEO)</t>
  </si>
  <si>
    <t>4287-2006</t>
  </si>
  <si>
    <t>01447</t>
  </si>
  <si>
    <t>proj. Geologia estrutural e mapeamento geologico na Serra de Carajas</t>
  </si>
  <si>
    <t>26/06/2006 a 09/08/2006</t>
  </si>
  <si>
    <t>409</t>
  </si>
  <si>
    <t>FG/UFOP-MARIA JOSE DE OLIVEIRA MENEZES (GECON)</t>
  </si>
  <si>
    <t>4288-2006</t>
  </si>
  <si>
    <t>01448</t>
  </si>
  <si>
    <t>contrato: Elaboraçao de contratos de prestaçao de serviços de consultores, de projetos de pesquisa e de bolsas de incentivo - valor R$4.057,65</t>
  </si>
  <si>
    <t>01/06/2008 a 01/07/2010</t>
  </si>
  <si>
    <t>DOU, 20/8/2009</t>
  </si>
  <si>
    <t>UFOP/FEOP - GESTAO DO LAPAC/EF (apensado ao proc. 3479-2006-CSU)</t>
  </si>
  <si>
    <t>3341-2006</t>
  </si>
  <si>
    <t>01449</t>
  </si>
  <si>
    <t>prestaçao de serviços p/execuçao do plano de trabalho relativo ao proj. academico de melhoria das condiçoes de funcionamento do LAPAC</t>
  </si>
  <si>
    <t>no CSU-apensado proc. 3479-2006-DL 090/06</t>
  </si>
  <si>
    <t>FG/UFOP - PROF. JOAO ESMERALDO DA SILVA (DEPRO)</t>
  </si>
  <si>
    <t>4325-2006</t>
  </si>
  <si>
    <t>01450</t>
  </si>
  <si>
    <t>orientaçao de pesquisa e coord. Modulo do curso de especializaçao em Sistemas Minero-Metalurgicos (SMM)</t>
  </si>
  <si>
    <t>01/03/2006 a 28/02/2007</t>
  </si>
  <si>
    <t>407</t>
  </si>
  <si>
    <t>FG/UFOP - PROF. JONAS DURVAL CREMASCO (DEPRO)</t>
  </si>
  <si>
    <t>4326-2006</t>
  </si>
  <si>
    <t>01451</t>
  </si>
  <si>
    <t>406</t>
  </si>
  <si>
    <t>FG/UFOP - PROF. JORGE LUIZ BRESCIA MURTA (DEPRO)</t>
  </si>
  <si>
    <t>4327-2006</t>
  </si>
  <si>
    <t>01452</t>
  </si>
  <si>
    <t>405</t>
  </si>
  <si>
    <t>PRESTAÇAO SERVIÇOS PS8</t>
  </si>
  <si>
    <t>FG/UFOP - PROFS. CORNELIO DE FREITAS CARVALHO E MAURICIO XAVIER COUTRIM (DEQUI)</t>
  </si>
  <si>
    <t>4328-2006</t>
  </si>
  <si>
    <t>01453</t>
  </si>
  <si>
    <t>proj. Estudo de impacto ambiental e plano de controle ambiental - implantaçao da bateria 5 da coqueria 3 da Usiminas</t>
  </si>
  <si>
    <t>SESu-MEC/UFOP/FEOP - FESTIVAL INVERNO DE OURO PRETO E MARIANA 2006</t>
  </si>
  <si>
    <t>4382-2006</t>
  </si>
  <si>
    <t>01454</t>
  </si>
  <si>
    <t>apoio a realizaçao do Festival de Inverno de Ouro Preto e Mariana 2006 - valor R$100.000,00</t>
  </si>
  <si>
    <t>11/07/2006 a 30/09/2006</t>
  </si>
  <si>
    <t>415</t>
  </si>
  <si>
    <t>FG/UFOP-PROFS. MARCONE JAMILSON FREITAS SOUZA, ALEXANDRE XAVIER MARTINS E TATIANA ALVES COSTA (DECOM)</t>
  </si>
  <si>
    <t>4424-2006</t>
  </si>
  <si>
    <t>01455</t>
  </si>
  <si>
    <t>proj. Pesquisa operacional aplicado a mineraçao</t>
  </si>
  <si>
    <t>18/03/2006 a 03/06/2006</t>
  </si>
  <si>
    <t>413</t>
  </si>
  <si>
    <t>UFOP/FEDERAÇAO MINEIRA DE CICLISMO-FMC - CONTRATO CESSAO USO GRATUITO TERRENO</t>
  </si>
  <si>
    <t>4425-2006</t>
  </si>
  <si>
    <t>01456</t>
  </si>
  <si>
    <t>realizaçao da Prova do Campeonato Brasileiro de Mountain Bike - Cross Country</t>
  </si>
  <si>
    <t>11/07/2006 a 15/08/2006</t>
  </si>
  <si>
    <t>421</t>
  </si>
  <si>
    <t>FG/UFOP - PROF. ELOISIO QUEIROZ PENA (DEMET)</t>
  </si>
  <si>
    <t>4439-2006</t>
  </si>
  <si>
    <t>01457</t>
  </si>
  <si>
    <t>contrato de orientaçao de pesquisa e coordenaçao de modulo de curso</t>
  </si>
  <si>
    <t>425</t>
  </si>
  <si>
    <t>FG/UFOP - PROF. CLAUDIO BATISTA VIEIRA (DEMET)</t>
  </si>
  <si>
    <t>4441-2006</t>
  </si>
  <si>
    <t>01458</t>
  </si>
  <si>
    <t>contrato de orientaçao de pesquisa e coordenaçao de modulo do curso de especializaçao em Sistemas Minero-Metalurgicos (SMM)</t>
  </si>
  <si>
    <t>424</t>
  </si>
  <si>
    <t>FG/UFOP - PROF. JADER MARTINS (DEMIN)</t>
  </si>
  <si>
    <t>4486-2006</t>
  </si>
  <si>
    <t>01459</t>
  </si>
  <si>
    <t xml:space="preserve">contrato de orientaçao de pesquisa </t>
  </si>
  <si>
    <t>01/04/2006 a 31/05/2006</t>
  </si>
  <si>
    <t>419</t>
  </si>
  <si>
    <t>FG/UFOP - PROF. WILSON TRIGUEIRO DE SOUZA (DEMIN)</t>
  </si>
  <si>
    <t>4487-2006</t>
  </si>
  <si>
    <t>01460</t>
  </si>
  <si>
    <t>01/04/2007 a 01/10/2007</t>
  </si>
  <si>
    <t>CONSELHO NACIONAL DE DESENVOLVIMENTO CIENTIFICO E TECNOLOGICO-CNPq/UFOP - INTERLOCUTOR: PROPP</t>
  </si>
  <si>
    <t>4576-2006</t>
  </si>
  <si>
    <t>01461</t>
  </si>
  <si>
    <t>protocolo de cooperaçao tecnica: atuaçao conjunta na realizaçao de projetos de pesquisa cientifica, tecnologica e/ou de inovaçao</t>
  </si>
  <si>
    <t>26/10/2006 a 26/10/2009</t>
  </si>
  <si>
    <t>429</t>
  </si>
  <si>
    <t>GERDAU AÇOMINAS/UFOP - PROF. PAULO SANTOS ASSIS (DEMET)</t>
  </si>
  <si>
    <t>4577-2006</t>
  </si>
  <si>
    <t>01462</t>
  </si>
  <si>
    <t>projeto: consultoria sobre acidente no alto-forno da Gerdau Açominas</t>
  </si>
  <si>
    <t>01/08/2005 a 31/03/2006</t>
  </si>
  <si>
    <t>UFOP/TJMG/VARA DA INFANCIA E DA JUVENTUDE DA COMARCA DE OURO PRETO, MG</t>
  </si>
  <si>
    <t>4700-2006</t>
  </si>
  <si>
    <t>01463</t>
  </si>
  <si>
    <t>cessao gratuita de imovel para projeto: "Serviço interprofissional de atendimento a mulher-SIAME"</t>
  </si>
  <si>
    <t>09/08/2006 a 09/08/2009</t>
  </si>
  <si>
    <t>441</t>
  </si>
  <si>
    <t>UFOP-IFAC/TESSITURA EDITORA ASSESSORIA E CONSULTORIA LTDA.-TESSITURA</t>
  </si>
  <si>
    <t>4701-2006</t>
  </si>
  <si>
    <t>01464</t>
  </si>
  <si>
    <t>contrato co-publicaçao da revista Artefilosofia</t>
  </si>
  <si>
    <t>PREESTAÇAO CONTAS FEOP</t>
  </si>
  <si>
    <t>FINEP/FEOP/UFOP - PRESTAÇAO CONTAS FINAL</t>
  </si>
  <si>
    <t>4717-2006</t>
  </si>
  <si>
    <t>01465</t>
  </si>
  <si>
    <t>C/C 9.590-7</t>
  </si>
  <si>
    <t>PMOP</t>
  </si>
  <si>
    <t>MUNICIPIO DE OURO PRETO/UFOP - PROGRAMA "JOVENS DE OURO"</t>
  </si>
  <si>
    <t>01466</t>
  </si>
  <si>
    <t>viabilizaçao do Programa "Jovens de Ouro" no ambito da UFOP  valor: R$ 105.318,00 (UFOP_ e R$ 53.856,00 (PMOP)</t>
  </si>
  <si>
    <t>DOU, 10/5/2011, p. 45</t>
  </si>
  <si>
    <t>UFOP/FEOP/PROGRAD - PRESTAÇAO DE CONTAS, CONTRATO nº 042</t>
  </si>
  <si>
    <t>4936-2006</t>
  </si>
  <si>
    <t>01467</t>
  </si>
  <si>
    <t xml:space="preserve">C/C nº 500.274-0 - VESTIBULAR 2006 - periodo 31/08/2005 a 31/12/2005 </t>
  </si>
  <si>
    <t>FAPEMIG/UFOP/NUPEB/FEOP - IESO DE MIRANDA CASTRO (NUPEB)</t>
  </si>
  <si>
    <t>4937-2006</t>
  </si>
  <si>
    <t>01468</t>
  </si>
  <si>
    <t>T.O. EDT-1390/06 - Manutençao dos sequenciadores de DNA locados no NUPEB e na EMBRAPA-Sete Lagoas</t>
  </si>
  <si>
    <t>21/08/2007 a 20/07/2008</t>
  </si>
  <si>
    <t>FAPEMIG/UFOP/PROPP/FEOP - TANUS JORGE NAGEM (PROPP)</t>
  </si>
  <si>
    <t>4938-2006</t>
  </si>
  <si>
    <t>01469</t>
  </si>
  <si>
    <t>T.O. EDT-2067/06 - Prioridades institucionais p/aquisiçao de livros tecnicos-cientificos para a pos-graduaçao da UFOP</t>
  </si>
  <si>
    <t>24/08/2007 a 23/02/2008</t>
  </si>
  <si>
    <t>FAPEMIG/UFOP/DEGEO/FEOP - HERMINIO ARIAS NALINI JR (DEGEO)</t>
  </si>
  <si>
    <t>4939-2006</t>
  </si>
  <si>
    <t>01470</t>
  </si>
  <si>
    <t>T.O. EDT-1378/06 - Manutençao dos espectrometros do laboratorio de geoquimica ambiental do DEGEO/UFOP</t>
  </si>
  <si>
    <t>14/08/2006 a 14/08/2008</t>
  </si>
  <si>
    <t>PETROBRAS/USP/UNB/UFRN/UNESP/UFOP/UNICAMP/INPE/UERJ/UFRJ/UFPR/UFRGS/UFF/UFMG/OBSERVATORIO NACIONAL-ON - TERMO COOPERAÇAO Nº 0050.0022710.06-4</t>
  </si>
  <si>
    <t>4981-2006</t>
  </si>
  <si>
    <t>01471</t>
  </si>
  <si>
    <t>implantaçao de uma rede tematica em rede de estudos geotectonicos-REDE-aplicada a industria de petroleo e gas e de energias renovaveis</t>
  </si>
  <si>
    <t>13/06/2009 a 12/06/2012</t>
  </si>
  <si>
    <t>PROC. 2402-2006 APENSADO</t>
  </si>
  <si>
    <t>UFOP/CURSO DE ESPECIALIZAÇAO EM LOGISTICA EMPRESARIAL-PRESTAÇAO DE CONTAS</t>
  </si>
  <si>
    <t>4983-2006</t>
  </si>
  <si>
    <t>01472</t>
  </si>
  <si>
    <t>C/C 9.668-7 e 12.709-4 - Banco Brasil</t>
  </si>
  <si>
    <t>UFOP/FEOP/DECIV-LABORATORIO DE ESTRUTURAS-RELATORIO DE MOVIMENTAÇAO FINANCEIRA</t>
  </si>
  <si>
    <t>5105-2006</t>
  </si>
  <si>
    <t>01473</t>
  </si>
  <si>
    <t>C/C 500.271-6</t>
  </si>
  <si>
    <t>UFOP/FG/1º CONGRESSO DE NUTRIÇAO - RELATORIO DE MOVIMENTAÇAO FINANCEIRA (PROC. 7045-2004)</t>
  </si>
  <si>
    <t>5120-2006</t>
  </si>
  <si>
    <t>01474</t>
  </si>
  <si>
    <t>C/C 13.219-5</t>
  </si>
  <si>
    <t>1475</t>
  </si>
  <si>
    <t>UFOP/FG/V &amp; M - 6º T.A. - RELATORIO MOVIMENTAÇAO FINANCEIRA (CONV. PROC. 3131-2001)</t>
  </si>
  <si>
    <t>5121-2006</t>
  </si>
  <si>
    <t>01475</t>
  </si>
  <si>
    <t>C/C 13.697-2</t>
  </si>
  <si>
    <t>1476</t>
  </si>
  <si>
    <t>UFOP/FG/USIINAS - 5ª O.S. - RELATORIO MOVIMENTAÇAO FINANCEIRA (CONV. PROF. 1037-2001)</t>
  </si>
  <si>
    <t>5122-2006</t>
  </si>
  <si>
    <t>01476</t>
  </si>
  <si>
    <t>C/C  73.217-6</t>
  </si>
  <si>
    <t>1477</t>
  </si>
  <si>
    <t>UFOP/FG/POS-FILOSOFIA 2005- RELATORIO MOVIMENTAÇAO FINANCEIRA (CONV. PROC. 2067-2003)</t>
  </si>
  <si>
    <t>5123-2006</t>
  </si>
  <si>
    <t>01477</t>
  </si>
  <si>
    <t>C/C  14.030-9</t>
  </si>
  <si>
    <t>1478</t>
  </si>
  <si>
    <t>UFOP/FG/VOTORANTIM METAIS METALURGIA CENTRO DE CUSTOS - RELATORIO MOVIMENTAÇAO FINANCEIRA (CONV. PROC. 2764-2006)</t>
  </si>
  <si>
    <t>5124-2006</t>
  </si>
  <si>
    <t>01478</t>
  </si>
  <si>
    <t>C/C 14.642-0</t>
  </si>
  <si>
    <t>1479</t>
  </si>
  <si>
    <t>UFOP/FG/NVMM - RELATORIO MOVIMENTAÇAO FINANCEIRA (CONV. PROC. 1143-2001</t>
  </si>
  <si>
    <t>5125-2006</t>
  </si>
  <si>
    <t>01479</t>
  </si>
  <si>
    <t>C/C 106.802-0</t>
  </si>
  <si>
    <t>1480</t>
  </si>
  <si>
    <t>UFOP/FINEP METALURGIA 2879/04 - RELATORIO MOVIMENTAÇAO FINANCEIRA (CONV. PROC. 8151-2004)</t>
  </si>
  <si>
    <t>5126-2006</t>
  </si>
  <si>
    <t>01480</t>
  </si>
  <si>
    <t>C/C 14.193-3</t>
  </si>
  <si>
    <t>1481</t>
  </si>
  <si>
    <t>MUNICIPIO DE OURO BRANCO/UFOP</t>
  </si>
  <si>
    <t>5106-2006</t>
  </si>
  <si>
    <t>01481</t>
  </si>
  <si>
    <t>ESTAGIO E CONCESSAO DE BOLSA DE ESTAGIO</t>
  </si>
  <si>
    <t>19/06/2006 a 19/06/2010</t>
  </si>
  <si>
    <t>442</t>
  </si>
  <si>
    <t>1482</t>
  </si>
  <si>
    <t>UFOP/FEOP - MEC/FNDE - RIVED</t>
  </si>
  <si>
    <t>5318-2006</t>
  </si>
  <si>
    <t>01482</t>
  </si>
  <si>
    <t>programa de formaçao continuada em MIDIAS NA EDUCAÇAO</t>
  </si>
  <si>
    <t>no CSU-apensado proc. 6543-2006, DL 194-2006</t>
  </si>
  <si>
    <t>1483</t>
  </si>
  <si>
    <t>5319-2006</t>
  </si>
  <si>
    <t>01483</t>
  </si>
  <si>
    <t>apoio a capacitaçao e desenvolvimento de conteudo EDUCACIONAL DIGITAL INTERATIVO</t>
  </si>
  <si>
    <t>no CSU-apensado proc. 6844-2006, DL 210-2006</t>
  </si>
  <si>
    <t>1484</t>
  </si>
  <si>
    <t xml:space="preserve">MUNICIPIO DE OURO PRETO/UFOP (CURSOS LICENCIATURAS EM MATEMATICA E MUSICA) </t>
  </si>
  <si>
    <t>5389-2006</t>
  </si>
  <si>
    <t>01484</t>
  </si>
  <si>
    <t>desenvolvimento atividades de reforço escolar e formaçao musical aos participantes do Programa "Jovens de Ouro"</t>
  </si>
  <si>
    <t>451</t>
  </si>
  <si>
    <t>1485</t>
  </si>
  <si>
    <t>MUNICIPIO DE OURO PRETO-SEMAE/UFOP-DEMIN</t>
  </si>
  <si>
    <t>5390-2006</t>
  </si>
  <si>
    <t>01485</t>
  </si>
  <si>
    <t>plano de recuperaçao de area degradada-PRAD, na area Camarinhas, São Sebastiao, Ouro Preto</t>
  </si>
  <si>
    <t>1486</t>
  </si>
  <si>
    <t>FG/UFOP - FERNANDO GABRIEL DA SILVA ARAUJO (DEFIS)</t>
  </si>
  <si>
    <t>5391-2006</t>
  </si>
  <si>
    <t>01486</t>
  </si>
  <si>
    <t>orientaçao de pesquisa e coordenaçao de curso de especializaçao em sistemas minero-metalurgicos</t>
  </si>
  <si>
    <t>456</t>
  </si>
  <si>
    <t>1487</t>
  </si>
  <si>
    <t>UFOP/FEOP - CARLOS FREDERICO M DA CUNHA CAVALCANTI (DECOM)</t>
  </si>
  <si>
    <t>5430-2006</t>
  </si>
  <si>
    <t>01487</t>
  </si>
  <si>
    <t>monitoramento operacional do processo de combate de derramamento de oleo em corpos hidricos-MODEO - valor: R$49.140,00</t>
  </si>
  <si>
    <t>04/01/2007 a 04/03/2008</t>
  </si>
  <si>
    <t>1488</t>
  </si>
  <si>
    <t>FEOP/UFOP/DEMIN - RELATORIO MOVIMENTAÇAO FINANCEIRA</t>
  </si>
  <si>
    <t>5431-2006</t>
  </si>
  <si>
    <t>01488</t>
  </si>
  <si>
    <t>C/C 500.264-3</t>
  </si>
  <si>
    <t>1489</t>
  </si>
  <si>
    <t>FEOP/UFOP/DEP. DECEA - RELATORIO MOVIMENTAÇAO FINANCEIRA</t>
  </si>
  <si>
    <t>5432-2006</t>
  </si>
  <si>
    <t>01489</t>
  </si>
  <si>
    <t>C/C 500.280-5</t>
  </si>
  <si>
    <t>1490</t>
  </si>
  <si>
    <t>FEOP/UFOP/PROJETOS ESPECIAIS-DECEA - RELATORIO MOVIMENTAÇAO FINANCEIRA</t>
  </si>
  <si>
    <t>5433-2006</t>
  </si>
  <si>
    <t>01490</t>
  </si>
  <si>
    <t>C/C 500.284-8</t>
  </si>
  <si>
    <t>1491</t>
  </si>
  <si>
    <t>IHM ENGENHARIA E SISTEMAS DE AUTOMAÇAO LTDA/UFOP</t>
  </si>
  <si>
    <t>5469-2006</t>
  </si>
  <si>
    <t>01491</t>
  </si>
  <si>
    <t>07/08/2006 A 07/08/2008</t>
  </si>
  <si>
    <t>445</t>
  </si>
  <si>
    <t>1492</t>
  </si>
  <si>
    <t>INDUSTRIA CARBONIFERA RIO DESERTO LTDA/UFOP</t>
  </si>
  <si>
    <t>5470-2006</t>
  </si>
  <si>
    <t>01492</t>
  </si>
  <si>
    <t>446</t>
  </si>
  <si>
    <t>1493</t>
  </si>
  <si>
    <t>UFOP/CEAD/MUNICIPIO DE BARAO DE COCAIS</t>
  </si>
  <si>
    <t>5169-2006</t>
  </si>
  <si>
    <t>01493</t>
  </si>
  <si>
    <t xml:space="preserve">Programa de educaçao continuada - midias na educaçao, oferecido pela SEED/MEC </t>
  </si>
  <si>
    <t>24/10/2006 a 23/05/2007</t>
  </si>
  <si>
    <t>472</t>
  </si>
  <si>
    <t>1494</t>
  </si>
  <si>
    <t>UFOP/CEAD/MUNICIPIO DE JEQUERI</t>
  </si>
  <si>
    <t>5542-2006</t>
  </si>
  <si>
    <t>01494</t>
  </si>
  <si>
    <t>474</t>
  </si>
  <si>
    <t>1495</t>
  </si>
  <si>
    <t>UFOP/CEAD/MUNICIPIO DE MARIPA DE MINAS</t>
  </si>
  <si>
    <t>5543-2006</t>
  </si>
  <si>
    <t>01495</t>
  </si>
  <si>
    <t>1496</t>
  </si>
  <si>
    <t>UFOP/CEAD/MUNICIPIO DE TIMOTEO</t>
  </si>
  <si>
    <t>5544-2006</t>
  </si>
  <si>
    <t>01496</t>
  </si>
  <si>
    <t>03/09/2006 a 30/04/2007</t>
  </si>
  <si>
    <t>477</t>
  </si>
  <si>
    <t>1497</t>
  </si>
  <si>
    <t>UFOP/CEAD/MUNICIPIO DE BERILO</t>
  </si>
  <si>
    <t>5545-2006</t>
  </si>
  <si>
    <t>01497</t>
  </si>
  <si>
    <t>473</t>
  </si>
  <si>
    <t>1498</t>
  </si>
  <si>
    <t>UFOP/CEAD/MUNICIPIO DE OURO PRETO</t>
  </si>
  <si>
    <t>5546-2006</t>
  </si>
  <si>
    <t>01498</t>
  </si>
  <si>
    <t>1499</t>
  </si>
  <si>
    <t>UFOP/CEAD/MUNICIPIO DE TOCANTINS</t>
  </si>
  <si>
    <t>5547-2006</t>
  </si>
  <si>
    <t>01499</t>
  </si>
  <si>
    <t>01/09/2006 a 30/04/2007</t>
  </si>
  <si>
    <t>468</t>
  </si>
  <si>
    <t>1500</t>
  </si>
  <si>
    <t>UFOP/FEOP/MINc/CANTARIA-ENG. GEOLOGICA-RELATORIO MOVIMENTAÇAO FINANCEIRA</t>
  </si>
  <si>
    <t>5529-2006</t>
  </si>
  <si>
    <t>01500</t>
  </si>
  <si>
    <t>C/C 16.018-0</t>
  </si>
  <si>
    <t>1501</t>
  </si>
  <si>
    <t>UFOP/FEOP/REF.ADP.C.M.INT.FIL-PRO-REITORIA DE ORÇ.FINANÇAS-RELATORIO MOVIMENTAÇAO FINANCEIRA</t>
  </si>
  <si>
    <t>5530-2006</t>
  </si>
  <si>
    <t>01501</t>
  </si>
  <si>
    <t>C/C 16.378-3</t>
  </si>
  <si>
    <t>1502</t>
  </si>
  <si>
    <t>UFOP/FEOP/RADIO MINSERÇAO/CEAD-RELATORIO MOVIMENTAÇAO FINANCEIRA</t>
  </si>
  <si>
    <t>5531-2006</t>
  </si>
  <si>
    <t>01502</t>
  </si>
  <si>
    <t>C/C 15.850-X</t>
  </si>
  <si>
    <t>fundos - CANCELADO</t>
  </si>
  <si>
    <t>1503</t>
  </si>
  <si>
    <t>UFOP/FEOP/NUTRIÇAO/MEST.PROFESSOR-RELATORIO MOVIMENTAÇAO FINANCEIRA</t>
  </si>
  <si>
    <t>5532-2006</t>
  </si>
  <si>
    <t>01503</t>
  </si>
  <si>
    <t>C/C 16.830-0</t>
  </si>
  <si>
    <t>1504</t>
  </si>
  <si>
    <t>UFOP/FEOP/PM BRAS PIRES/CEAD-RELATORIO MOVIMENTAÇAO FINANCEIRA</t>
  </si>
  <si>
    <t>5533-2006</t>
  </si>
  <si>
    <t>01504</t>
  </si>
  <si>
    <t>C/C 16.494-1</t>
  </si>
  <si>
    <t>1505</t>
  </si>
  <si>
    <t>FEOP/UFOP/SAMARCO-04-RELATORIO MOVIMENTAÇAO FINANCEIRA</t>
  </si>
  <si>
    <t>5534-2006</t>
  </si>
  <si>
    <t>01505</t>
  </si>
  <si>
    <t>C/C 16.984-6</t>
  </si>
  <si>
    <t>1506</t>
  </si>
  <si>
    <t>FEOP/UFOP/POS-GRAD.GESTAO ALIM. E ALI. COLETIVA-RELATORIO MOVIMENTAÇAO FINANCEIRA</t>
  </si>
  <si>
    <t>5535-2006</t>
  </si>
  <si>
    <t>01506</t>
  </si>
  <si>
    <t>C/C 16.167-5</t>
  </si>
  <si>
    <t>1507</t>
  </si>
  <si>
    <t>FEOP/UFOP/PREF. ITABIRITO/CEAD-RELATORIO MOVIMENTAÇAO FINANCEIRA</t>
  </si>
  <si>
    <t>5536-2006</t>
  </si>
  <si>
    <t>01507</t>
  </si>
  <si>
    <t>C/C 23.456-7</t>
  </si>
  <si>
    <t>1508</t>
  </si>
  <si>
    <t>FEOP/UFOP/MODERNIZAÇAO RECUPERAÇAO DO ICHS-PRO-REITORIA DE ORÇ.FINANÇAS-RELATORIO MOVIMENTAÇAO FINANCEIRA</t>
  </si>
  <si>
    <t>5537-2006</t>
  </si>
  <si>
    <t>01508</t>
  </si>
  <si>
    <t>C/C16.377-5</t>
  </si>
  <si>
    <t>1509</t>
  </si>
  <si>
    <t>FEOP/UFOP/POS GRADUAÇAO EDUC.AMBIENTAL/ESCOLA DE MINAS-RELATORIO MOVIMENTAÇAO FINANCEIRA</t>
  </si>
  <si>
    <t>5538-2006</t>
  </si>
  <si>
    <t>01509</t>
  </si>
  <si>
    <t>C/C 17.109-3</t>
  </si>
  <si>
    <t>1510</t>
  </si>
  <si>
    <t>FEOP/UFOP/GERDAU AÇOMINAS-FEST. 2006-PRO-EREITORIA DE ORÇAMENTO E FINANÇAS-RELATORIO MOVIMENTAÇAO FINANCEIRA</t>
  </si>
  <si>
    <t>5539-2006</t>
  </si>
  <si>
    <t>01510</t>
  </si>
  <si>
    <t>C/C 16.988-9</t>
  </si>
  <si>
    <t>1511</t>
  </si>
  <si>
    <t>FEOP/UFOP/CEAD - RELATORIO MOVIMENTAÇAO FINANCEIRA</t>
  </si>
  <si>
    <t>5540-2006</t>
  </si>
  <si>
    <t>01511</t>
  </si>
  <si>
    <t>C/C 16.380-5</t>
  </si>
  <si>
    <t>1512</t>
  </si>
  <si>
    <t xml:space="preserve">FEOP/UFOP/SESu - RELATORIO MOVIMENTAÇAO FINANCEIRA </t>
  </si>
  <si>
    <t>5541-2006</t>
  </si>
  <si>
    <t>01512</t>
  </si>
  <si>
    <t>C/C 500.213-9</t>
  </si>
  <si>
    <t>1513</t>
  </si>
  <si>
    <t>UFOP/FG/POUPANÇA/EMBRAER - RELATORIO MOVIMENTAÇAO FINANCEIRA</t>
  </si>
  <si>
    <t>5556-2006</t>
  </si>
  <si>
    <t>01513</t>
  </si>
  <si>
    <t>C/C 12.119-3</t>
  </si>
  <si>
    <t>1514</t>
  </si>
  <si>
    <t>UFOP/FG/CEMIG CONTRATO 4570008672 - RELATORIO MOVIMENTAÇAO FINANCEIRA</t>
  </si>
  <si>
    <t>5495-2006</t>
  </si>
  <si>
    <t>01514</t>
  </si>
  <si>
    <t>C/C 15.001-0</t>
  </si>
  <si>
    <t>1515</t>
  </si>
  <si>
    <t>UFOP/FEOP/R.D.M RIO DOCE - RELATORIO MOVIMENTAÇAO FINANCEIRA</t>
  </si>
  <si>
    <t>5496-2006</t>
  </si>
  <si>
    <t>01515</t>
  </si>
  <si>
    <t>C/C 16.267-1</t>
  </si>
  <si>
    <t>1516</t>
  </si>
  <si>
    <t>FUNDAÇAO EDUCACIONAL DE CARATINGA-FUNEC/CENTRO UNIVERSITARIO DE CARATINGA-UNEC/UFOP/FEOP - COORD. NUPEB</t>
  </si>
  <si>
    <t>5595-2006</t>
  </si>
  <si>
    <t>01516</t>
  </si>
  <si>
    <t>Proj. doutorado na area Bioquimica Estrutural e Fisiologica, da aluna Alessandra de Paula Carli - Orientador: Milton Hercules Guerra</t>
  </si>
  <si>
    <t>05/12/2006 a 05/12/2010</t>
  </si>
  <si>
    <t>453</t>
  </si>
  <si>
    <t>1517</t>
  </si>
  <si>
    <t>FINEP/UFOP - CONVENIO Nº 65.0404.00 - CONTRATO DE DOAÇAO DE BENS</t>
  </si>
  <si>
    <t>5596-2006</t>
  </si>
  <si>
    <t>01517</t>
  </si>
  <si>
    <t>transferencia de bens do proj. "Tecnologia de tratamento termico de gemas - eliminaçao ou deslocamento de inclusoes de esmeraldas e rubelitas"</t>
  </si>
  <si>
    <t>1518</t>
  </si>
  <si>
    <t>MINISTGERIO DO TURISMO-CEF/FEOP - CONTRATO DE REPASSE Nº 2602.0168.033-29/2004</t>
  </si>
  <si>
    <t>5687-2006</t>
  </si>
  <si>
    <t>01518</t>
  </si>
  <si>
    <t>apoio a projetos de infra-estrutura turistica - no Estado de Minas Gerais</t>
  </si>
  <si>
    <t>30/12/2004 a 31/12/2005</t>
  </si>
  <si>
    <t>1519</t>
  </si>
  <si>
    <t>CAIXA ECONOMICA FEDERAL-CEF/UFOP/FEOP</t>
  </si>
  <si>
    <t>5686-2006</t>
  </si>
  <si>
    <t>01519</t>
  </si>
  <si>
    <t>concessao de credito pela CEF aos estudantes dos cursos de pos-graduaçao, mestrado e doutorado, ministrados pela UFOP</t>
  </si>
  <si>
    <t>instrumento em analise</t>
  </si>
  <si>
    <t>1520</t>
  </si>
  <si>
    <t>UFOP/REDE NACIONAL DE ENSINO E PESQUISA-RNP (PROJETO CIDADES DIGITAIS)</t>
  </si>
  <si>
    <t>5317-2006</t>
  </si>
  <si>
    <t>01520</t>
  </si>
  <si>
    <t>criação de infra-estrutura p/acesso a Internet global as unidades de ensino, saude e serviços publicos nas cidades de  Barbacena e Tiradentes - valor R$910.000,00</t>
  </si>
  <si>
    <t>06/12/2006 a 30/09/2009</t>
  </si>
  <si>
    <t>DOU, 01/4/2009</t>
  </si>
  <si>
    <t>1521</t>
  </si>
  <si>
    <t>MUNICIPIO DE BERILO/UFOP - PROFA. MARTA DE LANA (DEACL/EF)</t>
  </si>
  <si>
    <t>5961-2006</t>
  </si>
  <si>
    <t>01521</t>
  </si>
  <si>
    <t>Doença de Chagas no Municipio de Berilo, Vale do Jequitinhonha, MG: epidemiologia, clinica, terapeutica e controle- valor: 7000,00</t>
  </si>
  <si>
    <t>06/04/2009 a 06/04/2013</t>
  </si>
  <si>
    <t>DOU, 15/4/2009</t>
  </si>
  <si>
    <t>1522</t>
  </si>
  <si>
    <t>MUNICIPIO DE OURO PRETO/UFOP - ENUT: INTERNATO RURAL</t>
  </si>
  <si>
    <t>01522</t>
  </si>
  <si>
    <t xml:space="preserve">estagio curricular supervisionado em Nutriçao Social </t>
  </si>
  <si>
    <t>491</t>
  </si>
  <si>
    <t>1523</t>
  </si>
  <si>
    <t>FAPEMIG/CETEC/FG/UFOP - COORD. OLGUITA GERALDA F ROCHA</t>
  </si>
  <si>
    <t>5960-2006</t>
  </si>
  <si>
    <t>01523</t>
  </si>
  <si>
    <t>T.O. DEG-2771/06 - Acreditaçao e desenv. de ensaios p/garantia da qualidade da cachaça</t>
  </si>
  <si>
    <t>25/12/2009 a 31/3/2010</t>
  </si>
  <si>
    <t>1524</t>
  </si>
  <si>
    <t>FAPEMIG/UFOP/DEQUI/FG - COORD. KATIA MONTEIRO NOVACK (DEQUI)</t>
  </si>
  <si>
    <t>6106-2006</t>
  </si>
  <si>
    <t>01524</t>
  </si>
  <si>
    <t>T.O. EDT-1217/06 - Formaçao da rede multi-usuarios: DMTA-MG</t>
  </si>
  <si>
    <t>03/10/2007 a 02/10/2008</t>
  </si>
  <si>
    <t>1525</t>
  </si>
  <si>
    <t>FG/UFOP - CLAUDIO BATISTA VIEIRA (DEMET)</t>
  </si>
  <si>
    <t>6136-2006</t>
  </si>
  <si>
    <t>01525</t>
  </si>
  <si>
    <t>contrato: orientaçao de pesquisa e coordenaçao de modulos-geometalurgia. (Valor R$23.000,00)</t>
  </si>
  <si>
    <t>01/04/2006 a 31/05/2007</t>
  </si>
  <si>
    <t>460</t>
  </si>
  <si>
    <t>1526</t>
  </si>
  <si>
    <t xml:space="preserve">UFOP/FEOP - MEC/SESu - PRESTAÇAO DE CONTAS (PROC. 7476-2005) </t>
  </si>
  <si>
    <t>6086-2006</t>
  </si>
  <si>
    <t>01526</t>
  </si>
  <si>
    <t>C/C 16.379-1 - programa de recuperaçao das instalaçoes de bombeamento de agua no Campus Morro do Cruzeiro da UFOP</t>
  </si>
  <si>
    <t>prestaçao de contas parcial</t>
  </si>
  <si>
    <t>1527</t>
  </si>
  <si>
    <t>UFOP/FEOP - PORTARIA 078/20055 - SESu - PRESTAÇAO DE CONTAS (proc. 7473-2005)</t>
  </si>
  <si>
    <t>6087-2006</t>
  </si>
  <si>
    <t>01527</t>
  </si>
  <si>
    <t>C/C 16.378-3 - reforma e adaptaçao de espaço p/ abrigar os cursos de musica eartes cenicas do IFAC/UFOP</t>
  </si>
  <si>
    <t>1528</t>
  </si>
  <si>
    <t>UFOP/FEOP - EMENDAS ANDIFES, PROCEI, PROBASE E MAMBEMBE - PRESTAÇAO DE CONTAS (proc. 7475-2005)</t>
  </si>
  <si>
    <t>6088-2006</t>
  </si>
  <si>
    <t>01528</t>
  </si>
  <si>
    <t>C/C 16.383-X - prog. Melhoria das condiçoes de infra-estrutura de informatica e de laboratorios de ensino e de pesquisa da UFOP</t>
  </si>
  <si>
    <t>1529</t>
  </si>
  <si>
    <t>FG/UFOP - MARCELO MARTINS NETO E LUIZ FERNANDO EV (CONTRATO)</t>
  </si>
  <si>
    <t>6292-2006</t>
  </si>
  <si>
    <t>01529</t>
  </si>
  <si>
    <t>prestaçao de serviço de avaliação do potencial petrolifero de bacias sedimentares especificas (Marajo, Foz do Amazonas, ..., Alto Tapajos e São Francisco</t>
  </si>
  <si>
    <t>01/09/2006 a 28/02/2007</t>
  </si>
  <si>
    <t>464</t>
  </si>
  <si>
    <t>1530</t>
  </si>
  <si>
    <t>UFOP/CONSTRUTORA NORBERTO ODEBRECHT S.A.</t>
  </si>
  <si>
    <t>6316-2006</t>
  </si>
  <si>
    <t>01530</t>
  </si>
  <si>
    <t>Estagio profissional. Cultural e social aos estudantes da UFOP</t>
  </si>
  <si>
    <t>16/10/2006 a 16/10/2010</t>
  </si>
  <si>
    <t>461</t>
  </si>
  <si>
    <t>1531</t>
  </si>
  <si>
    <t>ANTT/UFOP - PROC. ANTT Nº 50500.007201/2006-79</t>
  </si>
  <si>
    <t>6615-2006</t>
  </si>
  <si>
    <t>01531</t>
  </si>
  <si>
    <t>implantaçao do plano de açao de fiscalizaçao nos serviços de transporte de passageiros, visando o monitoramento no terminal rodoviario de  Ouro Preto - Valor: R$110.221,00 (conveno n. 009/ANTT/2006)</t>
  </si>
  <si>
    <t>31/10/2006 a 31/10/2007</t>
  </si>
  <si>
    <t>462/633</t>
  </si>
  <si>
    <t>1532</t>
  </si>
  <si>
    <t>MUNICIPIO DE OURO PRETO-SECRETARIA MUNICIPAL DE MEIO AMBIENTE/UFOP</t>
  </si>
  <si>
    <t>6363-2006</t>
  </si>
  <si>
    <t>01532</t>
  </si>
  <si>
    <t>projeto: Coleta Seletiva "Ouro Preto + Limpa e Solidaria"</t>
  </si>
  <si>
    <t>1533</t>
  </si>
  <si>
    <t>FAPEMIG/UFOP/FEOP - ROSA MALENA FERNANDES LIMA (DEMIN)</t>
  </si>
  <si>
    <t>6364-2006</t>
  </si>
  <si>
    <t>01533</t>
  </si>
  <si>
    <t>T.O. EDT-2522/06 - caracterizaçao tecnologica de pedra sabao, talco e residuos de pedreiras e de oficinas de artesanato de pedra sabao de Ouro Preto</t>
  </si>
  <si>
    <t>17/10/2008 a 16/10/2009</t>
  </si>
  <si>
    <t>1534</t>
  </si>
  <si>
    <t>FAPEMIG/UFOP/FEOP - LUIS DE ALMEIDA PRADO BACELLAR (DEGEO)</t>
  </si>
  <si>
    <t>6365-2006</t>
  </si>
  <si>
    <t>01534</t>
  </si>
  <si>
    <t>T.O. EDT-3000/06 - estimativa d eparametros hidrodinamicos dos aquiferos da bacia do alto rio das velhas por metodos hidrologicos</t>
  </si>
  <si>
    <t>16/10/2006 a 16/10/2008</t>
  </si>
  <si>
    <t>1535</t>
  </si>
  <si>
    <t>FAPEMIG/UFOP/FG - WILSON TRIGUEIRO DE SOUZA (DEMIN)</t>
  </si>
  <si>
    <t>6443-2006</t>
  </si>
  <si>
    <t>01535</t>
  </si>
  <si>
    <t>T.O. EDT-2521/06 - incremento tecnologico na produçao de pedra sabao no distrito de Santa Rita em Ouro Preto, MG</t>
  </si>
  <si>
    <t>17/10/2007 a 16/04/2008</t>
  </si>
  <si>
    <t>1536</t>
  </si>
  <si>
    <t>FAPEMIG/UFOP/FG - HERNANI MOTA DE LIMA (DEMIN)</t>
  </si>
  <si>
    <t>6444-2006</t>
  </si>
  <si>
    <t>01536</t>
  </si>
  <si>
    <t>T.O. EDT-2526/06- agregaçao de valor tecnologico, funcional e ambiental na extraçao de ouro por draga no Rio Gualaxo do Norte - Mariana, proj. piloto: apoio a arranjo produtivo local de base mineral</t>
  </si>
  <si>
    <t>17/10/2006 a 17/10/2007</t>
  </si>
  <si>
    <t>1537</t>
  </si>
  <si>
    <t>UFOP/EF-DEACL/FEOP (CONVENIO CURSO POS GRAD)</t>
  </si>
  <si>
    <t>6447-2006</t>
  </si>
  <si>
    <t>01537</t>
  </si>
  <si>
    <t>9ª ediçao do Curso de pos-graduaçao lato sensu em citologia clinica</t>
  </si>
  <si>
    <t>27/6/2008 a 31/12/2012</t>
  </si>
  <si>
    <t>DOU, 13/7/2009</t>
  </si>
  <si>
    <t>1538</t>
  </si>
  <si>
    <t>FAPEMIG/UFOP/FG/DECBI - SERVIO PONTES RIBEIRO</t>
  </si>
  <si>
    <t>6536-2006</t>
  </si>
  <si>
    <t>01538</t>
  </si>
  <si>
    <t>T.O. CRA-226/04 - Analise ecologica e anatomica da herbivoria foliar em especies bioacumuladoras e tolerantes a altas concentraçoes de arsenio</t>
  </si>
  <si>
    <t>1539</t>
  </si>
  <si>
    <t>FACULDADE DE ADMINISTRAÇAO DE MARIANA-FAMA/UFOP</t>
  </si>
  <si>
    <t>6537-2006</t>
  </si>
  <si>
    <t>01539</t>
  </si>
  <si>
    <t>estagio curricular aos alunos do curso de adminsitraçao de empresas da FAMA, em areas afins, na UFOP</t>
  </si>
  <si>
    <t>1540</t>
  </si>
  <si>
    <t>CVRD/UFOP/FG - CONTRATO PRESTAÇAO SERVIÇOS EDUCACIONAIS</t>
  </si>
  <si>
    <t>6538-2006</t>
  </si>
  <si>
    <t>01540</t>
  </si>
  <si>
    <t>participaçao do funcionario da CVRD: Antonio da Costa Santos Neto, no curso de mestrado profissionalizante em Engenharia de Barragens</t>
  </si>
  <si>
    <t>1541</t>
  </si>
  <si>
    <t>FUNASA/UFOP - GEORGE LUIZ  MACHADO COELHO (DEFAR)</t>
  </si>
  <si>
    <t>6539-2006</t>
  </si>
  <si>
    <t>01541</t>
  </si>
  <si>
    <t>realizaçao do programa "Distribuiçao espacial da desntriçao da populaçao infantil e das nosologias prevalentes no periodo de 2000 a 2006, em todas as populaçoes indigenas aldeadas em MG"</t>
  </si>
  <si>
    <t>490</t>
  </si>
  <si>
    <t>1542</t>
  </si>
  <si>
    <t>FG-NUPEC/UFOP - FERNANDO GABRIEL DA SILVA ARAUJO (DEFIS)</t>
  </si>
  <si>
    <t>6562-2006</t>
  </si>
  <si>
    <t>01542</t>
  </si>
  <si>
    <t>desenvolvimento de projetos de pesquisas na area de Engenharia de Materiais e Metalurgia, no NUPEC-Nucleo de Pesquisa e Educaçao Continuada/FG - valor: R$193.200,00</t>
  </si>
  <si>
    <t>01/10/2006 a 31/03/2008</t>
  </si>
  <si>
    <t>515</t>
  </si>
  <si>
    <t>1543</t>
  </si>
  <si>
    <t>UFOP/MINERAÇOES BRASILEIRAS REUNIDAS-MBR/FEOP - MARCONE JAMILSON FREITAS SOUZA (DECOM) - ANEXO PRESTAÇAO CONTAS</t>
  </si>
  <si>
    <t>6563-2006</t>
  </si>
  <si>
    <t>01543</t>
  </si>
  <si>
    <t>planejamento trimestral de produçao e vendas da MBR</t>
  </si>
  <si>
    <t>1544</t>
  </si>
  <si>
    <t>FEOP/UFOP/ORQUESTRA EXPERIMENTAL DA UFOP - RELATORIO DE MOVIMENTAÇAO FINANCEIRA</t>
  </si>
  <si>
    <t>6630-2006</t>
  </si>
  <si>
    <t>01544</t>
  </si>
  <si>
    <t>C/C 500.242-2</t>
  </si>
  <si>
    <t>1545</t>
  </si>
  <si>
    <t>FG/UFOP - MARCELO AUGUSTO MARTINS NETO (DEGEO) - CONTRATO DES. PROJETO</t>
  </si>
  <si>
    <t>6703-2006</t>
  </si>
  <si>
    <t>01545</t>
  </si>
  <si>
    <t>Estudo de integraçao regional visando a montagem dos arcabouços estratigrafico e estrutural, assim como avaliaçao dos sistemas petroliferos da bacia de Pelotas - valor: R$44.275,00</t>
  </si>
  <si>
    <t>01/09/2006 a 31/12/2006</t>
  </si>
  <si>
    <t>1546</t>
  </si>
  <si>
    <t>FAPEMIG/UFOP/FEOP - ANDRE BARROS COTA (DEFIS)</t>
  </si>
  <si>
    <t>6656-2006</t>
  </si>
  <si>
    <t>01546</t>
  </si>
  <si>
    <t>T.O. EDT-3075/06 - Estruturaçao e manutençao do serviço de apoio a propriedade intelectual da UFOP</t>
  </si>
  <si>
    <t>16/10/206 a 16/10/2007</t>
  </si>
  <si>
    <t>1547</t>
  </si>
  <si>
    <t>ACCENTURE DO BRASIL LTDA/UFOP</t>
  </si>
  <si>
    <t>6667-2006</t>
  </si>
  <si>
    <t>01547</t>
  </si>
  <si>
    <t>06/09/2006 a 06/09/2010</t>
  </si>
  <si>
    <t>1548</t>
  </si>
  <si>
    <t>CVRD/UFOP/FG - ISSAMU ENDO (DEGEO) - CONTRATO</t>
  </si>
  <si>
    <t>6750-2006</t>
  </si>
  <si>
    <t>01548</t>
  </si>
  <si>
    <t>Modelamento geologico estrutural do deposito ferrifero de Brucutu e Dois Irmaos - valor: R$51.480,00</t>
  </si>
  <si>
    <t>16/10/2006 a 16/01/2010</t>
  </si>
  <si>
    <t>1549</t>
  </si>
  <si>
    <t>UFOP/FG - CONTRATO REALIZAÇAO EVENTO - COOD. /ENUT</t>
  </si>
  <si>
    <t>6789-2006</t>
  </si>
  <si>
    <t>01549</t>
  </si>
  <si>
    <t>Iorganizaçao e realizaçao do evento: COMAN - Congresso Mineiro de alimentação e Nutrição</t>
  </si>
  <si>
    <t>01/07/2007 a 31/12/2009, prorrogado automaticamente</t>
  </si>
  <si>
    <t>1550</t>
  </si>
  <si>
    <t>FEOP/UFOP/PMOP/ENUT - PRESTAÇAO DE CONTAS PARCIAL</t>
  </si>
  <si>
    <t>6790-2006</t>
  </si>
  <si>
    <t>01550</t>
  </si>
  <si>
    <t>C/C 500.135-4</t>
  </si>
  <si>
    <t>1551</t>
  </si>
  <si>
    <t>FUNDAÇÃO OURO BRANCO-FOB/UFOP</t>
  </si>
  <si>
    <t>6810-2006</t>
  </si>
  <si>
    <t>01551</t>
  </si>
  <si>
    <t>Estacio curricular obrigatorio a estudantes regularmente matriculados nos cursos da UFOP</t>
  </si>
  <si>
    <t>16/10/2006 a 16/10/2011</t>
  </si>
  <si>
    <t>1552</t>
  </si>
  <si>
    <t>HOSPITAL LIFE CENTER SISTEMA DE SAUDE S.A./UFOP</t>
  </si>
  <si>
    <t>6872-2006</t>
  </si>
  <si>
    <t>01552</t>
  </si>
  <si>
    <t>Estagio supervisionado em Nutriçao Clinica a estudantes regularmente matriculados no curso de nutriçao da UFOP</t>
  </si>
  <si>
    <t>10/01/2007 a 10/01/2009</t>
  </si>
  <si>
    <t>1553</t>
  </si>
  <si>
    <t>UFOP/FG - CLAUDIO BATISTA VIEIRA E FERNANDO LEOPOLDO VON KRUGER (DEMET)</t>
  </si>
  <si>
    <t>6939-2006</t>
  </si>
  <si>
    <t>01553</t>
  </si>
  <si>
    <t>consultoria em geometalurgia aplicada a processos industriais de fabricaçao de ferro primario e de ligas de silicio de manganes - materiais primas, produtos e sub-produtos - contrato valor R$128.800,00</t>
  </si>
  <si>
    <t>01/12/2005 a 31/12/2006</t>
  </si>
  <si>
    <t>1554</t>
  </si>
  <si>
    <t>UFOP/FG - CLAUDIO BATISTA VIEIRA (DEMET)</t>
  </si>
  <si>
    <t>6940-2006</t>
  </si>
  <si>
    <t>01554</t>
  </si>
  <si>
    <t>consultoria em geometalurgia aplicada a pelotizaçao de minerios de ferro - contrato valor R$16.560,00</t>
  </si>
  <si>
    <t>01/01/2006 a 31/12/2006</t>
  </si>
  <si>
    <t>1555</t>
  </si>
  <si>
    <t>INSTITUTO ESTRADA REAL-IER/UFOP/FG - CONTRATO PRESTAÇAO DE SERVÇOS Nº 23727</t>
  </si>
  <si>
    <t>6941-2006</t>
  </si>
  <si>
    <t>01555</t>
  </si>
  <si>
    <t>pesquisa p/identificar o perfil e as características gerais dos turistas que viajam p/a Estrada Real, nos seus seis circuitos certificados: Diamantes, Serra do Cipo, Ouro, Trilha dos Inconfidentes, Vilas e Fazenda de Minas e Aguas - valor: R$149.430,00</t>
  </si>
  <si>
    <t>27/07/2006 a 26/07/2007</t>
  </si>
  <si>
    <t>1556</t>
  </si>
  <si>
    <t>UFOP/FG - CARLOS ALBERTO PEREIRA (DEMIN)</t>
  </si>
  <si>
    <t>7011-2006</t>
  </si>
  <si>
    <t>01556</t>
  </si>
  <si>
    <t>Proj. Aproveitamento de residuos/rejeitos de zinco.Valor: R$20.000,00 - Votorantim Metais - VM</t>
  </si>
  <si>
    <t>07/11/2006 a 06/11/2007</t>
  </si>
  <si>
    <t>1557</t>
  </si>
  <si>
    <t>EMPRESA MUNICIPAL DE TURISMO DE BELO HORIZONTE S/A-BELOTUR/UFOP</t>
  </si>
  <si>
    <t>7061-2006</t>
  </si>
  <si>
    <t>01557</t>
  </si>
  <si>
    <t>concessao de estagio curricular a estudantes regularmente matriculados nos cursos da UFOP</t>
  </si>
  <si>
    <t>01/10/2006 a 01/10/2010</t>
  </si>
  <si>
    <t>1558</t>
  </si>
  <si>
    <t>SEBRAE-MG/UFOP/FG - COORDENAÇAO NEASPOC/ICHS</t>
  </si>
  <si>
    <t>7096-2006</t>
  </si>
  <si>
    <t>01558</t>
  </si>
  <si>
    <t>serviços tecnicos especializados em pesquisas, na modalidade de entrevistas pessoais in loco</t>
  </si>
  <si>
    <t>1559</t>
  </si>
  <si>
    <t>7097-2006</t>
  </si>
  <si>
    <t>01559</t>
  </si>
  <si>
    <t>serviços tecnicos especializados em pesquisas, na modalidade de telemarketing</t>
  </si>
  <si>
    <t>1560</t>
  </si>
  <si>
    <t>intercambio entre estudantes, pesquisadores e professores pertencentes às duas instituiçoes</t>
  </si>
  <si>
    <t>01/12/2006 a 01/12/2011</t>
  </si>
  <si>
    <t>1561</t>
  </si>
  <si>
    <t>UNIAO-MINISTERIO DO MEIO AMBIENTE-MMA/ANDIFES - ACORDO DE COOPERAÇAO</t>
  </si>
  <si>
    <t>7196-2006</t>
  </si>
  <si>
    <t>01561</t>
  </si>
  <si>
    <t>integraçao de esforços p/realizar açoes visando o intercambio detemas ambientais que integrem os setores de pesquisa, ensino e, especialmente, extensao das IFES</t>
  </si>
  <si>
    <t>aguardando publicaçao DOU pela ANDIFES</t>
  </si>
  <si>
    <t>1562</t>
  </si>
  <si>
    <t>MINERAÇOES BRASILEIRAS REUNIDAS S/A-MBR/UFOP (NOVA LIMA)</t>
  </si>
  <si>
    <t>7197-2006</t>
  </si>
  <si>
    <t>01562</t>
  </si>
  <si>
    <t>concessao estagio de interesse curricular a estudantes regularmente matriculados na UFOP</t>
  </si>
  <si>
    <t>15/09/2006 a 15/09/2010</t>
  </si>
  <si>
    <t>1563</t>
  </si>
  <si>
    <t>UFOP/ADRIANA MARIA DE FIGUEIREDO E OUTROS - CONTRATO DE CESSAO DE DIREITOS PATRIMONIAIS</t>
  </si>
  <si>
    <t>7227-2006</t>
  </si>
  <si>
    <t>01563</t>
  </si>
  <si>
    <t>cessao e transferencia a UFOP de todos os direitos sobre a obra "Professor, profissao em tres tempos: genero, saude e saber docente", p/publicaçao em lingua portuguesa</t>
  </si>
  <si>
    <t>definitiva</t>
  </si>
  <si>
    <t>1564</t>
  </si>
  <si>
    <t>FAPEMIG/UFOP/FEOP - GILSON ANTONIO NUNES (MUSEU CIENCIA E TECNICA EM)</t>
  </si>
  <si>
    <t>7267-2006</t>
  </si>
  <si>
    <t>01564</t>
  </si>
  <si>
    <t>T.O. EDT-2826/06 - Ciencia na comunidade-planetario itinerante. Valor R$48.720,00</t>
  </si>
  <si>
    <t>20/11/207 a 19/05/2008</t>
  </si>
  <si>
    <t>1565</t>
  </si>
  <si>
    <t>FAPEMIG/UFOP/FEOP - ANTONIO LUCIANO GANDINI (MUSEU CIENCIA E TECNICA EM)</t>
  </si>
  <si>
    <t>7268-2006</t>
  </si>
  <si>
    <t>01565</t>
  </si>
  <si>
    <t>T.O. EDT-2836/06 - Criaçao de kits para o ensino de ciencias. Valor R$33.579,57</t>
  </si>
  <si>
    <t>06/12/2008 a 05/12/2009</t>
  </si>
  <si>
    <t>1566</t>
  </si>
  <si>
    <t>FG/UFOP/NUPEC-CURSO FERRO LIGAS -PRESTAÇAO DE CONTAS</t>
  </si>
  <si>
    <t>7308-2006</t>
  </si>
  <si>
    <t>01566</t>
  </si>
  <si>
    <t>C/C 16.950-1</t>
  </si>
  <si>
    <t>1567</t>
  </si>
  <si>
    <t>FOCO RECURSOS HUMANOS LTDA/UFOP - CONVENIO ESTAGIO</t>
  </si>
  <si>
    <t>7394-2006</t>
  </si>
  <si>
    <t>01567</t>
  </si>
  <si>
    <t>agente de integraçao de estagios de estudantes</t>
  </si>
  <si>
    <t>21/11/2006 a 21/11/2010</t>
  </si>
  <si>
    <t>1568</t>
  </si>
  <si>
    <t>UFOP/FG - WALDYR LOPES DE OLIVEIRA FILHO(DEMIN)</t>
  </si>
  <si>
    <t>7478-2006</t>
  </si>
  <si>
    <t>01568</t>
  </si>
  <si>
    <t>desenvolvimento do projeto "Auditoria geotecnica nas estruturas de contençao de rejeitos" - valor 19.200,00</t>
  </si>
  <si>
    <t>07/08/2006 a 28/07/2007</t>
  </si>
  <si>
    <t>1569</t>
  </si>
  <si>
    <t>UFOP/FG - PAULO CESAR SOUZA (DEGEO)</t>
  </si>
  <si>
    <t>7479-2006</t>
  </si>
  <si>
    <t>01569</t>
  </si>
  <si>
    <t>desenvolvimento projeto "Austral: elaboraçao de perfis litologicos de poços" - valor R$ 23.000,00</t>
  </si>
  <si>
    <t>01/10/2006 a 31/12/2006</t>
  </si>
  <si>
    <t>1570</t>
  </si>
  <si>
    <t>UFOP/FEOP/PROGRAD - RELATORIO DE MOVIMENTAÇAO FINANCEIRA</t>
  </si>
  <si>
    <t>7544-2006</t>
  </si>
  <si>
    <t>01570</t>
  </si>
  <si>
    <t>C/C 7544-2006 - programa melhoria das condiçoes de ingresso e permanencia nos cursos de graduaçao da UFOP</t>
  </si>
  <si>
    <t>1571</t>
  </si>
  <si>
    <t>FG/UFOP/DEFIS - RELATORIO MOVIMENTAÇAO FINANCEIRA</t>
  </si>
  <si>
    <t>7636-2006</t>
  </si>
  <si>
    <t>01571</t>
  </si>
  <si>
    <t>C/C BB 5.630-8, ag. 3.394-4</t>
  </si>
  <si>
    <t>1572</t>
  </si>
  <si>
    <t>MUNICIPIO DE OURO PRETO/UFOP - TERMO CESSAO DE USO GRATUITO</t>
  </si>
  <si>
    <t>7782-2006</t>
  </si>
  <si>
    <t>01572</t>
  </si>
  <si>
    <t>cessao uso a titulo gratuito de bem movel: conservaçao, uso e guarda do acervo fotografico "Jose Goes", pertencente ao Municipio de Ouro Preto</t>
  </si>
  <si>
    <t>1573</t>
  </si>
  <si>
    <t>FARMACIA DE MANIPULAÇAO PHYTO NATURA LTDA (ANAGALLIS)/UFOP</t>
  </si>
  <si>
    <t>7837-2006</t>
  </si>
  <si>
    <t>01573</t>
  </si>
  <si>
    <t>realizaçao de estagio de estudantes</t>
  </si>
  <si>
    <t>1574</t>
  </si>
  <si>
    <t>FARMACIA DE MANIPULAÇAO VALENTE DE MELO LTDA-PHARMA LIMA/UFOP</t>
  </si>
  <si>
    <t>7838-2006</t>
  </si>
  <si>
    <t>01574</t>
  </si>
  <si>
    <t>20/10/2006 a 20/10/2010</t>
  </si>
  <si>
    <t>ESTAGIO E6</t>
  </si>
  <si>
    <t>1575</t>
  </si>
  <si>
    <t>HOMEOPATIA E PRODUTOS NATURAIS SÃO LUCAS LTDA/UFOP</t>
  </si>
  <si>
    <t>7840-2006</t>
  </si>
  <si>
    <t>01575</t>
  </si>
  <si>
    <t>30/03/2006 a 30/03/2010</t>
  </si>
  <si>
    <t>1576</t>
  </si>
  <si>
    <t>UFOP/PREFEITURA MUNIICIPAL DE BARBACENA-PMB/MINISTERIO DAS COMUNICAÇOES</t>
  </si>
  <si>
    <t>7890-2006</t>
  </si>
  <si>
    <t>01576</t>
  </si>
  <si>
    <t>implementaçao de açoes e definiçao de metas necessarias ao projeto: "Cidades Digitais"</t>
  </si>
  <si>
    <t>PRESTAÇAO SERVÇOS PS7</t>
  </si>
  <si>
    <t>1577</t>
  </si>
  <si>
    <t>UFOP/FG - FERNANDO GABRIEL DA S ARAUJO (DEFIS)</t>
  </si>
  <si>
    <t>7982-2006</t>
  </si>
  <si>
    <t>01577</t>
  </si>
  <si>
    <t>orientaçao de pesquisa e coordenaçao geral de curso de aperfeiçoamento: Advanced training in mining - valor  R$32.200,00</t>
  </si>
  <si>
    <t>1578</t>
  </si>
  <si>
    <t>UFOP/QW PRESTADORA DE SERVIÇOS LTDA./UFOP (AGENTE DE INTEGRAÇAO)</t>
  </si>
  <si>
    <t>8046-2006</t>
  </si>
  <si>
    <t>01578</t>
  </si>
  <si>
    <t>intermediaçao de oportunidade de complementaçao educacional a alunos regularmente matriculados na UFOP, atraves de estagios supervisionados</t>
  </si>
  <si>
    <t>1579</t>
  </si>
  <si>
    <t>UFOP/UNIVERSIDADE CATOLICA PORTUGUESA-UCP</t>
  </si>
  <si>
    <t>protocolo de cooperaçao academica, cientifica e cultural</t>
  </si>
  <si>
    <t>29/12/2006 a 29/12/2009</t>
  </si>
  <si>
    <t>1580</t>
  </si>
  <si>
    <t>SEAPI/PROPP/UFOP</t>
  </si>
  <si>
    <t>7674-2006</t>
  </si>
  <si>
    <t>01580</t>
  </si>
  <si>
    <t>Cessao de direitos patrimoniais CEAD</t>
  </si>
  <si>
    <t>1581</t>
  </si>
  <si>
    <t>GEORADAR LEVANTAMENTOS GEOFISICOS S.A./UFOP - GERALDO MAGELA DA COSTA (DEQUI)</t>
  </si>
  <si>
    <t>8216-2006</t>
  </si>
  <si>
    <t>01581</t>
  </si>
  <si>
    <t>projeto: Determinaçao das fases mineralogicas presentes em amostras de solos. Valor: R$35.000,00</t>
  </si>
  <si>
    <t>30/03/2007 a 29/09/2007</t>
  </si>
  <si>
    <t>598/622</t>
  </si>
  <si>
    <t>1582</t>
  </si>
  <si>
    <t>NEXTECH LTDA/UFOP</t>
  </si>
  <si>
    <t>8240-2006</t>
  </si>
  <si>
    <t>01582</t>
  </si>
  <si>
    <t>01//2006 a 01/11/2010</t>
  </si>
  <si>
    <t>1583</t>
  </si>
  <si>
    <t>UFOP/FEOP - JOAO NAZARIO SIMOES VILLASCHI (DETUR)</t>
  </si>
  <si>
    <t>8241-2006</t>
  </si>
  <si>
    <t>01583</t>
  </si>
  <si>
    <t>Projeto: Educaçao patrimonial do Trem da Vale - valor R$ 14.757,000</t>
  </si>
  <si>
    <t>não retornou da FEOP</t>
  </si>
  <si>
    <t>1584</t>
  </si>
  <si>
    <t>NUCLEO BRASILEIRO DE ESTAGIO-NUBE E CENTRO DE DESENVOLVIMENTO PROFISSIONAL-CEDEP/UFOP</t>
  </si>
  <si>
    <t>8288-2006</t>
  </si>
  <si>
    <t>01584</t>
  </si>
  <si>
    <t>programas de estagio de estudantes - agente de integração de estagios</t>
  </si>
  <si>
    <t>17/01/2007 a 17/01/2012</t>
  </si>
  <si>
    <t>524/525</t>
  </si>
  <si>
    <t>FAPEMIG/UFLA/DEP.MEDICINA VETERINARIA-UFLA/UFOP/FAEPE-COORD. GILCINEA DE CASSIA SANTANA</t>
  </si>
  <si>
    <t>FAPEMIG/UFOP- CONVENIO Nº 5.14/05</t>
  </si>
  <si>
    <t>FAPEMIG/UFOP - TERMO DE DOAÇAO N 6.224/06</t>
  </si>
  <si>
    <t>FG/UFOP - PROF. ADILSON CURI</t>
  </si>
  <si>
    <t>FG/UFOP - PROF. ROSA MALENA FERNANDES LIMA</t>
  </si>
  <si>
    <t>FG/UFOP - PROF. HERNANI MOTA DE LIMA</t>
  </si>
  <si>
    <t>FAPEMIG/UFOP/DEQUI/FG - COORD. KATIA MONTEIRO NOVACK</t>
  </si>
  <si>
    <t>PETROLEO BRASILEIRO S.A.-PETROBRAS/UFOP</t>
  </si>
  <si>
    <t>3949-2006</t>
  </si>
  <si>
    <t>UFOP/FG - DEPARTAMENTO DE ALIMENTOS/ENUT</t>
  </si>
  <si>
    <t>UFOP - RESOLUÇAO CUNI Nº 533</t>
  </si>
  <si>
    <t>2503-2003</t>
  </si>
  <si>
    <t>PETROBRAS/USP/UNB/UFRN/UNESP/UFOP/UNICAMP/INPE/UERJ/UFRJ/UFPR/UFRGS/UFF/UFMG/OBSERVATORIO NACIONAL-ON - TERMO COOPERAÇAO Nº 0050.0022710.08-4</t>
  </si>
  <si>
    <t>FUNASA/UFOP - GEORGE LUIZ MACHADO COELHO (DEFAR)</t>
  </si>
  <si>
    <t>CVRD/UFOP/FG- PROF. LEONARD L. LAGOEIRO (DEGEO)</t>
  </si>
  <si>
    <t>FG/UFOP-PROFS. CLAUDIO BATISTA VIEIRA E FERNAND LEOPOLDO VON KRUGER (DEMET)</t>
  </si>
  <si>
    <t>FG/UFOP - PROF. CESAR MENDONÇA FEREIRA (DEGEO)</t>
  </si>
  <si>
    <t>FINEP/UFOP - CONVENIO Nº 65.0404.00 - CONTRATO DE DOAÇAO</t>
  </si>
  <si>
    <t>FESTIVAL DE INVERNO 2005</t>
  </si>
  <si>
    <t>523-2006</t>
  </si>
  <si>
    <t>FUNAFARMA/FUNACOP-FUND. DA COOPERATIVA DE ECONOMIA E CREDITO MUTUO DOS EMPREGADOS DA NOVELIS DO BRASIL/UFOP</t>
  </si>
  <si>
    <t>GR S.A. - SERVIÇOS DE ALIMENTAÇAO/ UFOP</t>
  </si>
  <si>
    <t>FOCO RECURSOS HUMANOS LTDA/UFOP</t>
  </si>
  <si>
    <t>obs: os processos de estágios foram transferidos para a Coord  Estágio/PROGRAD</t>
  </si>
  <si>
    <t>MUNICIPIO DE OURO PRETO-SEMAE/UFOP/FEOP-PROF. HERMNIO ARIAS NALINI JR (DEGEO)</t>
  </si>
  <si>
    <t>UFOP/MUNICIPIO DE OURO PRETO - INCULTEC</t>
  </si>
  <si>
    <t>MUNICIPIO DE OURO PRETO/UFOP - PROGRAMA HUMANISTA</t>
  </si>
  <si>
    <t>MUNICIPIO DE OURO PRETO/UFOP</t>
  </si>
  <si>
    <t>CAPTAÇAO DE RECURSOS</t>
  </si>
  <si>
    <t>UFP/SESu-MEC- COORDENAÇÃO: PROEx</t>
  </si>
  <si>
    <t>UFOP/FEOP/FINEP - RELATORIO MOVIMENTAÇA FINANCEIRA - COORD. TANUS JORGE NAGEM</t>
  </si>
  <si>
    <t>FORUM DAS LETRAS</t>
  </si>
  <si>
    <t>UFOP/FEOP- FORUM LETRAS 2005 (descentralizaçao orçamentaria)</t>
  </si>
  <si>
    <t>7044-2006</t>
  </si>
  <si>
    <t xml:space="preserve">UFOP/PROEX - FORUM DAS LETRAS 2006 </t>
  </si>
  <si>
    <t>DESCENTRALIZAÇAO ORÇAMENTARIA</t>
  </si>
  <si>
    <t>UFOP/FEOP - MEC/FNDE</t>
  </si>
  <si>
    <t>UFOP/FEOP - GESTAO DO LAPAC/EF</t>
  </si>
  <si>
    <t>MINISTERIO DAS COMUNICAÇOES/PRPE</t>
  </si>
  <si>
    <t>UFOP/UNIVERSIDADE DE COIMBRA</t>
  </si>
  <si>
    <t>FESTIVAL DE INVERNO 2006</t>
  </si>
  <si>
    <t>MUNICIPIO DE OURO PRETO/FEOPUFOP - FESTIVAL INVERNO 2006</t>
  </si>
  <si>
    <t>CONTROLE  DE  PROCESSOS   REGISTRADOS    NA  GECON</t>
  </si>
  <si>
    <t>1585</t>
  </si>
  <si>
    <t>FAPEMIG/UFOP/FG/CENTRO PESQUISA RENE RACHOU - COORD. MARTA DE LANA - TERMO OUTORGA</t>
  </si>
  <si>
    <t>190-2007</t>
  </si>
  <si>
    <t>01585</t>
  </si>
  <si>
    <t>T.O. EDT-3242/06</t>
  </si>
  <si>
    <t>18/12/2006 a 17/7/2009</t>
  </si>
  <si>
    <t>1586</t>
  </si>
  <si>
    <t>STRAIGHT MANUFACTURE CONSULTORIA LOGISTICA E INDUSTRIAL LTDA/UFOP - CONVENIO ESTAGIO</t>
  </si>
  <si>
    <t>191-2007</t>
  </si>
  <si>
    <t>01586</t>
  </si>
  <si>
    <t>concessao de bolsas de estagio</t>
  </si>
  <si>
    <t>1587</t>
  </si>
  <si>
    <t>BRANDT MEIO AMBIENTE INDUSTRIA COMERCIO E SERVIÇOS LTDA/UFOP/FG - COORD. SERVIO PONTES RIBEIRO (DECBI) - CONVENIO PRESTAÇAO SERVIÇOS</t>
  </si>
  <si>
    <t>275-2007</t>
  </si>
  <si>
    <t>01587</t>
  </si>
  <si>
    <t>projeto: 01MRNT001-levantamento dados da entomofauna p/complementaçao do licenciamento ambiental de 06 platôs - valor: R$83.482,22</t>
  </si>
  <si>
    <t>01/12/2006 a 01/06/2007</t>
  </si>
  <si>
    <t>1588</t>
  </si>
  <si>
    <t>UFOP/FEOP - MINISTERIO DAS CIDADES - COORD. JOSE FRANCISCO DO PRADO FILHO (DEPRO) - DESCENTRALIZAÇAO</t>
  </si>
  <si>
    <t>8239-2006</t>
  </si>
  <si>
    <t>01588</t>
  </si>
  <si>
    <t>programa de capacitaçao de agentes publicos e da comunidade de Mariana, visando a implantaçao do PGIRSU - valor: R$24.580,00.</t>
  </si>
  <si>
    <t>01/12/2006 a 31/08/2007</t>
  </si>
  <si>
    <t>1589</t>
  </si>
  <si>
    <t>MUSEU DE CIENCIA E TECNICA EM/UFOP - PRESTAÇAO CONTAS</t>
  </si>
  <si>
    <t>5651-2006</t>
  </si>
  <si>
    <t>01589</t>
  </si>
  <si>
    <t>periodo 2004 a abril 2006</t>
  </si>
  <si>
    <t>1590</t>
  </si>
  <si>
    <t>UFOP/FEOP - MEC/SESu/DEPEM - COORD. DIRETOR DOF - DESCENTRALIZAÇAO</t>
  </si>
  <si>
    <t>7874-2006</t>
  </si>
  <si>
    <t>01590</t>
  </si>
  <si>
    <t>formaçao do educador e a inclusao do portador de necessidades educativas especiais: uma proposta para a capacitaçao dos licenciandos atraves da multimidia e educaçao a distancia - valor: R$80.000,00</t>
  </si>
  <si>
    <t>01/11/2006 a 31/07/2007</t>
  </si>
  <si>
    <t>1591</t>
  </si>
  <si>
    <t>convenio de cooperaçao academica, cientifica e cultural</t>
  </si>
  <si>
    <t>15/03/2007 a 15/03/2012 - renovaçao automatica</t>
  </si>
  <si>
    <t>1592</t>
  </si>
  <si>
    <t>UFOP/IPHAN-ESCRITORIO TECNICO I DE OURO PRETO - PROTOCOLO INTENÇOES</t>
  </si>
  <si>
    <t>353-2007</t>
  </si>
  <si>
    <t>01592</t>
  </si>
  <si>
    <t>protocolo intençoes</t>
  </si>
  <si>
    <t>28/05/2007 a 28/05/2012</t>
  </si>
  <si>
    <t>1593</t>
  </si>
  <si>
    <t>UFOP/CVRD/BHP BILLITON METAIS S.A./FG - RELATORIO MOVIMENTAÇAO FINANCEIRA</t>
  </si>
  <si>
    <t>354-2007</t>
  </si>
  <si>
    <t>01593</t>
  </si>
  <si>
    <t>BB, AG. 3394-4, C/C 5514-X - contrato de patrocinio ao XXII ENTMME - coord. Rosa Malena</t>
  </si>
  <si>
    <t>1594</t>
  </si>
  <si>
    <t>FG/UFOP - MARCELO AUGUSTO MARTINS NETO (DEGEO) - CONVENIO PRESTAÇAO SERVIÇOS</t>
  </si>
  <si>
    <t>382-2007</t>
  </si>
  <si>
    <t>01594</t>
  </si>
  <si>
    <t>realizaçao estudos visando o aprimoramento das tecnicas digitais de interpretaçao geologica-geofisica regional, com aplicaçao experimental na Bacia de Mucuri - valor: R$367.655,00</t>
  </si>
  <si>
    <t>01/01/2007 a 31/08/2008</t>
  </si>
  <si>
    <t>1595</t>
  </si>
  <si>
    <t>FG/UFOP - PAULO CESAR SOUZA (DEGEO) - CONVENIO PRESTAÇAO SERVIÇOS</t>
  </si>
  <si>
    <t>383-2007</t>
  </si>
  <si>
    <t>01595</t>
  </si>
  <si>
    <t>elaboraçao de perfis litologicos de poços, a partir das descriçoes das amostras de calha e dos respectivos perfis eletricos (projeto AUSTRAL/fase 2) - valor: R$ 60.605,00</t>
  </si>
  <si>
    <t>01/01/2007 a 31/12/2007</t>
  </si>
  <si>
    <t>1596</t>
  </si>
  <si>
    <t>FEOP/UFOP - JOAO NAZARIO VILLASCHI SIMOES (DETUR) - CONVENIO PRESTAÇAO SERVIÇOS</t>
  </si>
  <si>
    <t>438-2007</t>
  </si>
  <si>
    <t>01596</t>
  </si>
  <si>
    <t>sinalizaçao interpretativa do patrimonio historico-cultural - Associaçao das Cidades Historicas de MG - valor: R$33.000,00</t>
  </si>
  <si>
    <t>set. 2006/março 2007</t>
  </si>
  <si>
    <t>1597</t>
  </si>
  <si>
    <t>MUSEU CIENCIA E TECNICA DA UFOP - PRESTAÇAO DE CONTAS PARCIAL</t>
  </si>
  <si>
    <t>439-2007</t>
  </si>
  <si>
    <t>01597</t>
  </si>
  <si>
    <t>C/C 14.216-6 - BB, ag. 0473-1</t>
  </si>
  <si>
    <t>PASTA AZUL B</t>
  </si>
  <si>
    <t>1598</t>
  </si>
  <si>
    <t>BIREME/OPAS/OMS / UFOP - COORDENAÇAO: JUSSARA SANTOS SILVA - CADASTRO</t>
  </si>
  <si>
    <t>460-2007</t>
  </si>
  <si>
    <t>01598</t>
  </si>
  <si>
    <t>cadastro da biblioteca do ICEB na Rede Brasileira de Informaçao em Ciencias da Saude - Biblioteca Virtual em Saude-BVS</t>
  </si>
  <si>
    <t>1599</t>
  </si>
  <si>
    <t>CONVENIO FUNEC/NEC/UFOP/FEOP - RELATORIO MOVIMENTAÇAO FINANCEIRA</t>
  </si>
  <si>
    <t>466-2007</t>
  </si>
  <si>
    <t>01599</t>
  </si>
  <si>
    <t xml:space="preserve">C/C 2012-5-500.372-0, CEF </t>
  </si>
  <si>
    <t>1600</t>
  </si>
  <si>
    <t>UFOP/FEOP/LAPAC-EF - PRESTAÇAO CONTAS PARCIAL</t>
  </si>
  <si>
    <t>505-2007</t>
  </si>
  <si>
    <t>01600</t>
  </si>
  <si>
    <t>C/C 16.383-X, BB, ag. 0473-1</t>
  </si>
  <si>
    <t>1601</t>
  </si>
  <si>
    <t>CERRO VANGUARDIA S.A. / UFOP - CONVENIO ESTAGIO INTERNACIONAL</t>
  </si>
  <si>
    <t>524-2007</t>
  </si>
  <si>
    <t>01601</t>
  </si>
  <si>
    <t>concessao de estagio - empresa Argentina</t>
  </si>
  <si>
    <t>10/02/2007 a 10/02/2008, prorrogaçao automatica</t>
  </si>
  <si>
    <t>1602</t>
  </si>
  <si>
    <t>GOMES E ANTUNES SEGURANÇA ELETRONICA LTDA-ALERTA/UFOP/FEOP</t>
  </si>
  <si>
    <t>525-2007</t>
  </si>
  <si>
    <t>01602</t>
  </si>
  <si>
    <t>monitoramento eletronico nas instalaçoes da PROPP/UFOP</t>
  </si>
  <si>
    <t>arquivado em 28/02/2007</t>
  </si>
  <si>
    <t>1603</t>
  </si>
  <si>
    <t>FEOP/UFOP/MUSEU - RELATORIO MOVIMENTAÇAO FINANCEIRA</t>
  </si>
  <si>
    <t>545-2007</t>
  </si>
  <si>
    <t>01603</t>
  </si>
  <si>
    <t>C/C 2012-500.368-2 - CEF</t>
  </si>
  <si>
    <t>GRADUAÇAO G5</t>
  </si>
  <si>
    <t>1604</t>
  </si>
  <si>
    <t>UFOP-REDEMAT/FG-NUPEC- COORD. FERNANDO GABRIEL DA SILVA ARAUJO (DEFIS) - CONVENIO GERENCIAMENTO RECURSOS</t>
  </si>
  <si>
    <t>551-2007</t>
  </si>
  <si>
    <t>01604</t>
  </si>
  <si>
    <t>curso de especializaçao em Siderurgia - valor: R$ 165.082,50</t>
  </si>
  <si>
    <t>1605</t>
  </si>
  <si>
    <t>UFOP/UFJF - DEHIS/ICHS (TERMO DE PARCERIA)</t>
  </si>
  <si>
    <t>568-2007</t>
  </si>
  <si>
    <t>01605</t>
  </si>
  <si>
    <t>"A construçao socio-cultural da desigualdade brasileira" - Edital FAPEMIG nº 020/2006</t>
  </si>
  <si>
    <t>1606</t>
  </si>
  <si>
    <t>PETROLEO BRASILEIRO S.A.-PETROBRAS - RIO DE JANEIRO/UFOP - CONVENIO ESTAGIO</t>
  </si>
  <si>
    <t>608-2007</t>
  </si>
  <si>
    <t>01606</t>
  </si>
  <si>
    <t>concessao de estagio a estudantes regularmente matriculados na UFOP</t>
  </si>
  <si>
    <t>1607</t>
  </si>
  <si>
    <t>UFOP/SBAC (CONVENIO CURSO POS-GRADUAÇAO) - PRESTAÇAO CONTAS</t>
  </si>
  <si>
    <t>676-2007</t>
  </si>
  <si>
    <t>01607</t>
  </si>
  <si>
    <t>apresentaçao prestaçao contas</t>
  </si>
  <si>
    <t>apensado proc. 1936-2006</t>
  </si>
  <si>
    <t>1608</t>
  </si>
  <si>
    <t>FEOP/UFP/PROJETO CATETE -- RELATORIO MOVIMENTAÇAO FINANCEIRA</t>
  </si>
  <si>
    <t>681-2007</t>
  </si>
  <si>
    <t>01608</t>
  </si>
  <si>
    <t>C/C 16.247-7 , BB, AG. 0473-1</t>
  </si>
  <si>
    <t>1609</t>
  </si>
  <si>
    <t>FEOP/UFOP/CAMARA MUNICIPAL DE OURO PRETO - RELATORIO MOVIMENTAÇAO FINANCEIRA</t>
  </si>
  <si>
    <t>682-2007</t>
  </si>
  <si>
    <t>01609</t>
  </si>
  <si>
    <t>C/C 500.291-0, CEF, AG. 2012</t>
  </si>
  <si>
    <t>1610</t>
  </si>
  <si>
    <t>FEOP/UFOP/VOGRR CVRD - RELATORIO MOVIMENTAÇAO FINANCEIRA</t>
  </si>
  <si>
    <t>683-2007</t>
  </si>
  <si>
    <t>01610</t>
  </si>
  <si>
    <t>C/C 16.881-5, BB, AG. 0473-1</t>
  </si>
  <si>
    <t>1611</t>
  </si>
  <si>
    <t>FEOP/UFOP/TREM DA VALE - RELATORIO MOVIMENTAÇAO FINANCEIRA</t>
  </si>
  <si>
    <t>684-2007</t>
  </si>
  <si>
    <t>01611</t>
  </si>
  <si>
    <t>C/C 17.385-1, BB, AG. 0473-1</t>
  </si>
  <si>
    <t>FESTIVAL INVERNO 2007</t>
  </si>
  <si>
    <t>1612</t>
  </si>
  <si>
    <t>SESu-MEC/UFOP/FEOP - COORDENAÇAO PROEx/IFAC (PATROCINIO)</t>
  </si>
  <si>
    <t>685-2007</t>
  </si>
  <si>
    <t>01612</t>
  </si>
  <si>
    <t>execuçao financeira do Festival de Inverno de Ouro Preto e Mariana 2007</t>
  </si>
  <si>
    <t>01/06/2007 a 31/12/2007</t>
  </si>
  <si>
    <t>1613</t>
  </si>
  <si>
    <t>UFOP/FEOP/MINC - COORD. PROEx/IFAC (MECENATO)</t>
  </si>
  <si>
    <t>686-2007</t>
  </si>
  <si>
    <t>01613</t>
  </si>
  <si>
    <t>captaçao recursos p/realizaçao do Festival de Inverno de Ouro Preto e Mariana 2007</t>
  </si>
  <si>
    <t>31/10/2007 a 31/10/2008</t>
  </si>
  <si>
    <t>1614</t>
  </si>
  <si>
    <t>UFOP/FEOP/MINISTERIO TURISMO - COORD. PROEx/IFAC (CAPTAÇAO RECURSOS)</t>
  </si>
  <si>
    <t>687-2007</t>
  </si>
  <si>
    <t>01614</t>
  </si>
  <si>
    <t>financiamento p/realizaçao do Festival de Inverno de Ouro Preto e Mariana 2007</t>
  </si>
  <si>
    <t>FORUM LETRAS 2007</t>
  </si>
  <si>
    <t>1615</t>
  </si>
  <si>
    <t>MINISTERIO TURISMO/UFOP/FEOP - COORD. PROEx/IFAC (PATROCINIO)</t>
  </si>
  <si>
    <t>688-2007</t>
  </si>
  <si>
    <t>01615</t>
  </si>
  <si>
    <t>realizaçao do Forum das Letras 2007</t>
  </si>
  <si>
    <t>1616</t>
  </si>
  <si>
    <t>SESu-MEC/UFOP/FEOP - COORD. PROEx/IFAC (PATROCINIO)</t>
  </si>
  <si>
    <t>689-2007</t>
  </si>
  <si>
    <t>01616</t>
  </si>
  <si>
    <t>execuçao financeira do Forum das Letras 2007</t>
  </si>
  <si>
    <t>23/11/2007 a 31/12/2007</t>
  </si>
  <si>
    <t>1617</t>
  </si>
  <si>
    <t>UFOP/FEOP/MEC - COORD. PROEx/IFAC (MECENATO)</t>
  </si>
  <si>
    <t>690-2007</t>
  </si>
  <si>
    <t>01617</t>
  </si>
  <si>
    <t>captaçao recursos p/realizaçao do Forum das Letras 2007</t>
  </si>
  <si>
    <t>1618</t>
  </si>
  <si>
    <t>UFOP-IFAC/FEOP/MINTUR - COORD. IFAC (GERENCIAMENTO RECURSOS)</t>
  </si>
  <si>
    <t>691-2007</t>
  </si>
  <si>
    <t>01618</t>
  </si>
  <si>
    <t>realizaçao das obras de recuperaçao das ruinas do IFAC: Centro de Memoria de Ouro Preto - valor: R$296.000,00</t>
  </si>
  <si>
    <t>1619</t>
  </si>
  <si>
    <t>FEOP/UFOP/DES E DIST CEAD - PRESTAÇAO DE CONTAS</t>
  </si>
  <si>
    <t>748-2007</t>
  </si>
  <si>
    <t>01619</t>
  </si>
  <si>
    <t>C/C 16.380-5 - BB, AG. 0473-1</t>
  </si>
  <si>
    <t>1620</t>
  </si>
  <si>
    <t>UFOP/FEOP/SESu - PRESTAÇAO DE CONTAS</t>
  </si>
  <si>
    <t>749-2007</t>
  </si>
  <si>
    <t>01620</t>
  </si>
  <si>
    <t>C/C 16.381-3, BB, AG. 0473-1</t>
  </si>
  <si>
    <t>1621</t>
  </si>
  <si>
    <t>UFOP/NOVELIS - FREDERICO GARCIA SOBREIRA (DEGEO) - TERMO DE PARCERIA</t>
  </si>
  <si>
    <t>751-2007</t>
  </si>
  <si>
    <t>01621</t>
  </si>
  <si>
    <t>desenvolvimento da pesquisa CNPq: hidrossedimentologia e hidrogeoquimica da bacia do Ribeirao do Carmo, municipios de Ouro Preto e Mariana</t>
  </si>
  <si>
    <t>1622</t>
  </si>
  <si>
    <t>FEOP/UFOP/IE L DECEA J. MONLEVADE-PRESTAÇAO CONTAS PARCIAL</t>
  </si>
  <si>
    <t>784-2007</t>
  </si>
  <si>
    <t>01622</t>
  </si>
  <si>
    <t>C/C 16.384-8, BB, AG. 0473-1</t>
  </si>
  <si>
    <t>1623</t>
  </si>
  <si>
    <t>FEOP/UFOP/PROJ. REC. INST. B. C. UFOP -PRESTAÇAO CONTAS PARCIAL</t>
  </si>
  <si>
    <t>785-2007</t>
  </si>
  <si>
    <t>01623</t>
  </si>
  <si>
    <t>C/C 16.379-1,BB, AG. 0473-1</t>
  </si>
  <si>
    <t>1624</t>
  </si>
  <si>
    <t>FEOP/UFOP/PROJ. ED. ESP. INC. - PRESTAÇAO CONTAS PARCIAL</t>
  </si>
  <si>
    <t>786-2007</t>
  </si>
  <si>
    <t>01624</t>
  </si>
  <si>
    <t>C/C 16.376-7, BB, AG. 0473-1</t>
  </si>
  <si>
    <t>1625</t>
  </si>
  <si>
    <t>FEOP/UFOP/LESTA/DEMET - RELATORIO MOVIMENTAÇAO FINANCEIRA</t>
  </si>
  <si>
    <t>787-2007</t>
  </si>
  <si>
    <t>01625</t>
  </si>
  <si>
    <t>C/C 2012-500.415-8, CEF</t>
  </si>
  <si>
    <t>1626</t>
  </si>
  <si>
    <t>INSTITUTO CULTURAL FLAVIO GUTIERREZ-MUSEU DO ORATORIO/UFOP - CONVENIO ESTAGIO</t>
  </si>
  <si>
    <t>788-2007</t>
  </si>
  <si>
    <t>01626</t>
  </si>
  <si>
    <t>realizaçao estagio e concessao bolsa de estagio</t>
  </si>
  <si>
    <t>01/02/2007 a 01/02/2011</t>
  </si>
  <si>
    <t>1627</t>
  </si>
  <si>
    <t>COMPANHIA SANEAMENTO DE MINAS GERAIS-COPASA MG/UFOP-DEQUI - COORD. CLAUDIA DUMANS GUEDES (DEQUI) - CONVENIO DESENVOLVIMENTO ATIVIDADES P/TRABALHO DE DISSERTAÇÃO DE MESTRADO</t>
  </si>
  <si>
    <t>843-2007</t>
  </si>
  <si>
    <t>01627</t>
  </si>
  <si>
    <t>realizaçao de analise, visando o reconhecimento e contagem das cianobacterias pesquisadas - dissertaçao de mestrado da aluna:Talia Carvalho de Freitas</t>
  </si>
  <si>
    <t>23/04/2007 a 23/04/2009</t>
  </si>
  <si>
    <t>1628</t>
  </si>
  <si>
    <t>FAPEMIG/UFLA/DEP. MEDICINA VETERINARIA/UFOP/FUNDECC - COORD. GILCINEA DE CASSIA SANTA - TERMO OUTORGA</t>
  </si>
  <si>
    <t>845-2007</t>
  </si>
  <si>
    <t>01628</t>
  </si>
  <si>
    <t>T.O. CAG-1593/05 - avaliaçao in vitro e in vivo da imunopatologia da demodicose canina e da açao imunofarmocologica do amitraz em caes - valor: R$48.174,00</t>
  </si>
  <si>
    <t>apensado proc. 268-2006</t>
  </si>
  <si>
    <t>1629</t>
  </si>
  <si>
    <t>FEOP/UFOP/FUNDO DO DEPRO - RELATORIO MOVIMENTAÇAO FINANCEIRA</t>
  </si>
  <si>
    <t>867-2007</t>
  </si>
  <si>
    <t>01629</t>
  </si>
  <si>
    <t>C/C 500.404-2. CEF, AG. 2012</t>
  </si>
  <si>
    <t>1630</t>
  </si>
  <si>
    <t>PETROLEO BRASILEIRO S.A.-PETROBRAS/UFOP/FG - CONTRATO Nº 6000.0030066.07.2</t>
  </si>
  <si>
    <t>869-2007</t>
  </si>
  <si>
    <t>01630</t>
  </si>
  <si>
    <t>prestaçao serviços de docencia nos cursos: a) Modelagem geologica 3D de reservatorios; b) Interpretaçao Exploratoria - Valor contrato: R$ 348.331,55</t>
  </si>
  <si>
    <t>09/04/2007 a 27/10/2007</t>
  </si>
  <si>
    <t>1631</t>
  </si>
  <si>
    <t>UFOP-ICEB/NUPEB/FG - PROF. SERVIO P RIBEIRO (DECBI) - CONSULTA</t>
  </si>
  <si>
    <t>874-2007</t>
  </si>
  <si>
    <t>01631</t>
  </si>
  <si>
    <t>procedimentos adotados pela FG p/pagamento de pessoal, como interveniente financeira do contrato com a empresa Brandt Meio Ambiente Ltda.</t>
  </si>
  <si>
    <t>CONSULTA (doc. 07/3/2007)</t>
  </si>
  <si>
    <t>1632</t>
  </si>
  <si>
    <t>FEOP/UFOP/CURSO DE EXT. GEMOLOGIA - RELATORIO MOVIMENTAÇAO FINANCEIRA</t>
  </si>
  <si>
    <t>971-2007</t>
  </si>
  <si>
    <t>01632</t>
  </si>
  <si>
    <t>C/C 500.411-5, CEF, Ag. 2012</t>
  </si>
  <si>
    <t>1633</t>
  </si>
  <si>
    <t>FG-LESTA/DEGEO/DEMET/UFOP - RELATORIO MOVIMENTAÇAO FINANCEIRA</t>
  </si>
  <si>
    <t>978-2007</t>
  </si>
  <si>
    <t>01633</t>
  </si>
  <si>
    <t>C/C 5.713-4, BB, ag. 3394-4</t>
  </si>
  <si>
    <t>1634</t>
  </si>
  <si>
    <t>FG-LOPAG/DEGEO/UFOP - RELATORIO MOVIMENTAÇAO FINANCEIRA</t>
  </si>
  <si>
    <t>979-2007</t>
  </si>
  <si>
    <t>01634</t>
  </si>
  <si>
    <t>C/C 5.714-2, BB, ag. 3394-4</t>
  </si>
  <si>
    <t>1635</t>
  </si>
  <si>
    <t>FG/UFOP/EMENDA PARLAMENTAR - PRESTAÇAO CONTAS</t>
  </si>
  <si>
    <t>1059-2007</t>
  </si>
  <si>
    <t>01635</t>
  </si>
  <si>
    <t xml:space="preserve">C/C 14.361-8. BB, </t>
  </si>
  <si>
    <t>1636</t>
  </si>
  <si>
    <t>FG/UFOP/SDE-024/2004 - PRESTAÇAO CONTAS</t>
  </si>
  <si>
    <t>1061-2007</t>
  </si>
  <si>
    <t>01636</t>
  </si>
  <si>
    <t>C/C 14.358-8, BB</t>
  </si>
  <si>
    <t>1637</t>
  </si>
  <si>
    <t>FG/UFOP/ANTT-015/2004 - PRESTAÇAO CONTAS</t>
  </si>
  <si>
    <t>1062-2007</t>
  </si>
  <si>
    <t>01637</t>
  </si>
  <si>
    <t>C/C 14.359-6, BB</t>
  </si>
  <si>
    <t>1638</t>
  </si>
  <si>
    <t>FG/UFO/SESu-MEC 596/2004 - PRESTAÇAO CONTAS</t>
  </si>
  <si>
    <t>1063-2007</t>
  </si>
  <si>
    <t>01638</t>
  </si>
  <si>
    <t>C/C 14.354-3</t>
  </si>
  <si>
    <t>1639</t>
  </si>
  <si>
    <t>FG/UFOP/SESu-MEC 305/2004 - PRESTAÇAO CONTAS</t>
  </si>
  <si>
    <t>1064-2007</t>
  </si>
  <si>
    <t>01639</t>
  </si>
  <si>
    <t>C/C 14.356-1, BB</t>
  </si>
  <si>
    <t>1640</t>
  </si>
  <si>
    <t xml:space="preserve">FG/UFOP/SESu-MEC 365/2004 - PRESTAÇAO CONTAS </t>
  </si>
  <si>
    <t>1065-2007</t>
  </si>
  <si>
    <t>01640</t>
  </si>
  <si>
    <t>C/C 14.357-X, BB</t>
  </si>
  <si>
    <t>1641</t>
  </si>
  <si>
    <t>FG/UFOP/SESu-MEC 224/2004 - PRESTAÇAO CONTAS</t>
  </si>
  <si>
    <t>1066-2007</t>
  </si>
  <si>
    <t>01641</t>
  </si>
  <si>
    <t>C/C 14.355-3, BB</t>
  </si>
  <si>
    <t>1642</t>
  </si>
  <si>
    <t>FG/UFOP/SEED-MEC 011/2004 - PRESTAÇAO CONTAS</t>
  </si>
  <si>
    <t>1067-2007</t>
  </si>
  <si>
    <t>01642</t>
  </si>
  <si>
    <t>C/C 14.353-7, BB</t>
  </si>
  <si>
    <t>1643</t>
  </si>
  <si>
    <t>FG/UFOP/SEBRAE 032/2003 - PRESTAÇAO CONTAS</t>
  </si>
  <si>
    <t>1080-2007</t>
  </si>
  <si>
    <t>01643</t>
  </si>
  <si>
    <t>C/C 14.351-0, BB</t>
  </si>
  <si>
    <t>1644</t>
  </si>
  <si>
    <t>UFOP/FEOP - EMENDA PARLAMENTAR 1111016 (DEP. CARLOS MOTA) - COORD. DOF</t>
  </si>
  <si>
    <t>7936-2006</t>
  </si>
  <si>
    <t>01644</t>
  </si>
  <si>
    <t>projeto: desenvolvimento institucional p/melhoria da infra-estrutura dos campi da UFOP e de atendimento a comunidade - valor R$ 50.000,00</t>
  </si>
  <si>
    <t>01/12/2006 a 31/7/2009</t>
  </si>
  <si>
    <t>DOU, 28/01/2009</t>
  </si>
  <si>
    <t>1645</t>
  </si>
  <si>
    <t>UFOP/FEOP - EMENDA PARLAMENTAR 90230006 (DEP. MARIO ASSAD JR.) - COORD. DOF</t>
  </si>
  <si>
    <t>7937-2006</t>
  </si>
  <si>
    <t>01645</t>
  </si>
  <si>
    <t>projeto: desenvolvimento institucional p/melhoria da infra-estrutura dos campi da UFOP e de atendimento a comunidade - valor R$ 20.000,00</t>
  </si>
  <si>
    <t>01/12/2006 a 31/07/2008</t>
  </si>
  <si>
    <t>1646</t>
  </si>
  <si>
    <t>UFOP/FEOP - EMENDA PARLAMENTAR 19420019 (DEP. SERGIO MIRANDA)</t>
  </si>
  <si>
    <t>8328-2006</t>
  </si>
  <si>
    <t>01646</t>
  </si>
  <si>
    <t>projeto: desenvolvimento institucional p/melhoria da infra-estrutura dos campi da UFOP e de atendimento a comunidade - valor R$ 114.065,63</t>
  </si>
  <si>
    <t>01/12/2006 a 30/9/2009</t>
  </si>
  <si>
    <t>1647</t>
  </si>
  <si>
    <t>UFOP/FEOP - EXECUÇAO PARCIAL DE PROJETO</t>
  </si>
  <si>
    <t>8513-2006</t>
  </si>
  <si>
    <t>01647</t>
  </si>
  <si>
    <t>projeto academico p/moradia estudantil - valor R$ 117.956,48</t>
  </si>
  <si>
    <t>01/12/2006 a 30/04/2008</t>
  </si>
  <si>
    <t>1648</t>
  </si>
  <si>
    <t>PROJETO REDUÇAO-CENTRO DE DIFUSAO CULTURAL/MUSEU DAS REDUÇOES/UFOP - CONVENIO ESTAGIO</t>
  </si>
  <si>
    <t>1078-2007</t>
  </si>
  <si>
    <t>01648</t>
  </si>
  <si>
    <t>realizaçao estagio e concessao de bolsa de estagio</t>
  </si>
  <si>
    <t>20/02/2007 a 20/02/2011</t>
  </si>
  <si>
    <t>1649</t>
  </si>
  <si>
    <t>MUNICIPIO DE NAZARENO/UFOP - CONVENIO ESTAGIO</t>
  </si>
  <si>
    <t>1077-2007</t>
  </si>
  <si>
    <t>01649</t>
  </si>
  <si>
    <t>27/06/2007 a 31/12/2008</t>
  </si>
  <si>
    <t>1650</t>
  </si>
  <si>
    <t>MUSEU ALEIJADINHO/UFOP - CONVENIO ESTAGIO</t>
  </si>
  <si>
    <t>1147-2007</t>
  </si>
  <si>
    <t>01650</t>
  </si>
  <si>
    <t>08/03/2007 a 08/03/2011</t>
  </si>
  <si>
    <t>1651</t>
  </si>
  <si>
    <t>COMPANHIA INDUSTRIAL FLUMINENSE-CIF/UFOP - CONVENIO ESTAGIO</t>
  </si>
  <si>
    <t>1352-2007</t>
  </si>
  <si>
    <t>01651</t>
  </si>
  <si>
    <t>23/03/2007 a 23/03/2011</t>
  </si>
  <si>
    <t>1652</t>
  </si>
  <si>
    <t>HOSPITAL MONSENHOR HORTA-MARIANA,MG/UFOP - CONVENIO ESTAGIO</t>
  </si>
  <si>
    <t>1353-2007</t>
  </si>
  <si>
    <t>01652</t>
  </si>
  <si>
    <t xml:space="preserve">concessao de estagio curricular, sem bolsa </t>
  </si>
  <si>
    <t>02/04/2007 a 02/04/2008</t>
  </si>
  <si>
    <t>ESTAGIO E7</t>
  </si>
  <si>
    <t>1653</t>
  </si>
  <si>
    <t>COSIPA/UFOP - CONVENIO ESTAGIO</t>
  </si>
  <si>
    <t>1355-2007</t>
  </si>
  <si>
    <t>01653</t>
  </si>
  <si>
    <t>complementaçao das atividades de aprendizagem social, profissional e cultural de estudantes</t>
  </si>
  <si>
    <t>22/03/2007 a 22/03/2012</t>
  </si>
  <si>
    <t>1654</t>
  </si>
  <si>
    <t xml:space="preserve">UFOP/FEOP/VESTIBULAR - PRESTAÇAO CONTAS FINAL </t>
  </si>
  <si>
    <t>1356-2007</t>
  </si>
  <si>
    <t>01654</t>
  </si>
  <si>
    <t xml:space="preserve">C/C 500.228-7, ag. 2012, CEF - periodo jul/2006 a fev/2007 </t>
  </si>
  <si>
    <t>1655</t>
  </si>
  <si>
    <t>CVRD/UFOP/FG - GILBERTO FERNANDES (DECIV) - CONVENIO COOPERAÇAO TECNICO-CIENTIFICA</t>
  </si>
  <si>
    <t>1357-2007</t>
  </si>
  <si>
    <t>01655</t>
  </si>
  <si>
    <t>desenv. estudos de pesquisa de caracterizaçao tecnologica dos materiais utilizados comumente como lastro ferroviario - valor R$34.320,00</t>
  </si>
  <si>
    <t>15/03/2007 a 15/03/2008</t>
  </si>
  <si>
    <t>1656</t>
  </si>
  <si>
    <t>UFMG/UFOP/IEF/CI-BRASIL/BIOTROPICOS - CONVENIO COOPERAÇAO TECNICO-CIENTIFICA</t>
  </si>
  <si>
    <t>1358-2007</t>
  </si>
  <si>
    <t>01656</t>
  </si>
  <si>
    <t>monitoramento da biodiversidade no Parque Estadual do Rio Doce: TEAM-RIO DOCE</t>
  </si>
  <si>
    <t xml:space="preserve">em analise </t>
  </si>
  <si>
    <t>1657</t>
  </si>
  <si>
    <t>CONSERVATION INTERNATIONAL DO BRASIL-CI BRASIL/UFOP (ACORDO P/USO E COMPARTILAMENTO DE DADOS)</t>
  </si>
  <si>
    <t>1359-2007</t>
  </si>
  <si>
    <t>01657</t>
  </si>
  <si>
    <t>programa de ecologia, avaliaçao e monitoramento de florestas tropicais - TEAM</t>
  </si>
  <si>
    <t>1658</t>
  </si>
  <si>
    <t>UFOP/FEOP - MEC/SESu - DESCENTRALIZAÇAO</t>
  </si>
  <si>
    <t>7943-2006</t>
  </si>
  <si>
    <t>01658</t>
  </si>
  <si>
    <t>conclusao 1ª fase do projeto de construçao de edificaçao p/abrigar o curso de Medicina - valor R$1.718.410,94</t>
  </si>
  <si>
    <t>01/12/2006  a 31/12/2009</t>
  </si>
  <si>
    <t>1659</t>
  </si>
  <si>
    <t>UFOP/FEOP - PRO-FORMAR - DESCENTRALIZAÇAO</t>
  </si>
  <si>
    <t>7875-2006</t>
  </si>
  <si>
    <t>01659</t>
  </si>
  <si>
    <t>exec. Parcial proj. Apoio operacional p/realizaçao do projeto academico de desenvovimento das atividades da modalidade de ensino a distancia - valor R$724.919,72</t>
  </si>
  <si>
    <t>1660</t>
  </si>
  <si>
    <t>UFOP/FEOP - EMENDA PARLAMENTAR IPES MINEIRA - COORD. PROPLAD</t>
  </si>
  <si>
    <t>8691-2006</t>
  </si>
  <si>
    <t>01660</t>
  </si>
  <si>
    <t>desenvolvimento institucional p/a melhoria da infra-estrutura dos campi da UFOP e de atendimento a comunidade - valor: 42.289,08</t>
  </si>
  <si>
    <t>01/12/2006 a 31/07/2009</t>
  </si>
  <si>
    <t>1661</t>
  </si>
  <si>
    <t>UFOP/FEOP - EMENDA PARLAMENTAR ANDIFES - COORD. PROPLAD</t>
  </si>
  <si>
    <t>8692-2006</t>
  </si>
  <si>
    <t>01661</t>
  </si>
  <si>
    <t>desenvolvimento institucional p/a melhoria da infra-estrutura dos campi da UFOP e de atendimento a comunidade - valor R$69.003,31</t>
  </si>
  <si>
    <t>1662</t>
  </si>
  <si>
    <t>UFOP/FEOP - MEC/SESu - DESCENTRALIZAÇAO - COORD. PROPLAD</t>
  </si>
  <si>
    <t>8693-2006</t>
  </si>
  <si>
    <t>01662</t>
  </si>
  <si>
    <t>proj,melhoria das condiçoes de oferta dos cursos de Direito e Turismo da UFOP - valor R$259.732,36</t>
  </si>
  <si>
    <t>1663</t>
  </si>
  <si>
    <t>UFOP/FEOP/CENTRO DESPORTIVO - PRESTAÇAO DE CONTAS</t>
  </si>
  <si>
    <t>1705-2007</t>
  </si>
  <si>
    <t>01663</t>
  </si>
  <si>
    <t>C/C 500.221-0, AG. 2012, CEF - período 01/10/2004 a 31/12/2006</t>
  </si>
  <si>
    <t>1664</t>
  </si>
  <si>
    <t>FG/UFOP - VERSIANE ALBIS LEAO (DEMET) - CONTRATO PRESTAÇAO SERVIÇOS</t>
  </si>
  <si>
    <t>1706-2007</t>
  </si>
  <si>
    <t>01664</t>
  </si>
  <si>
    <t>tratamento de residuos da Votorantim Metais por bio &amp; hidrometalurgia - valor R$ 275.859,00</t>
  </si>
  <si>
    <t>01/04/2007 a 01/04/2009</t>
  </si>
  <si>
    <t>1665</t>
  </si>
  <si>
    <t>FG/UFOP - CESAR MENDONÇA FERREIRA (DEGEO) - CONTRATO PRESTAÇAO SERVIÇOS</t>
  </si>
  <si>
    <t>2103-2007</t>
  </si>
  <si>
    <t>01665</t>
  </si>
  <si>
    <t>minerografia aplicada a minerios de MMX. Valor: R$ 45.517,00</t>
  </si>
  <si>
    <t>01/04/2007 a 30/09/2007</t>
  </si>
  <si>
    <t>1666</t>
  </si>
  <si>
    <t>PEDRAS CONGONHAS EXTRAÇAO ARTE E INDUSTRIA LTDA.-PC/UFOP - CONVENIO ESTAGIO</t>
  </si>
  <si>
    <t>2102-2007</t>
  </si>
  <si>
    <t>01666</t>
  </si>
  <si>
    <t>realizaçao estagio e concessao de bolsa de estagio a estudantes</t>
  </si>
  <si>
    <t>30/03/2007 a 30/03/2011</t>
  </si>
  <si>
    <t>1667</t>
  </si>
  <si>
    <t>UFOP/FEOP/OURO PRETO CIDADE DIGITAL - PRESTAÇAO DE CONTAS PARCIAL</t>
  </si>
  <si>
    <t>2123-2007</t>
  </si>
  <si>
    <t>01667</t>
  </si>
  <si>
    <t>C/C 16.263-9 ,  Ag. 0473-1, BB - período janeiro/2006 a dezembro/2006</t>
  </si>
  <si>
    <t>1668</t>
  </si>
  <si>
    <t>UFOP/CEFET-OURO PRETO - COORDENAÇAO CEAD - CONVENIO IMPLANTAÇAO DE CURSO</t>
  </si>
  <si>
    <t>2352-2007</t>
  </si>
  <si>
    <t>01668</t>
  </si>
  <si>
    <t>implantaçao do curso de bacharelado em administraçao, enfase em administraçao publica, na modalidade de educaçao a distancia - valor R$129.600,00</t>
  </si>
  <si>
    <t>02/10/2007 a 02/04/2012</t>
  </si>
  <si>
    <t>1669</t>
  </si>
  <si>
    <t>UFOP/CAMARA MUNICIPAL DE OURO PRETO-CMOP/FEOP - COORDENAÇAO: CEAD - CONVENIO IMPLANTAÇAO DE CURSO</t>
  </si>
  <si>
    <t>2351-2007</t>
  </si>
  <si>
    <t>01669</t>
  </si>
  <si>
    <t>implantaçao do curso de bacharelado em administraçao, enfase em administraçao publica, na modalidade de educaçao a distancia - valor R$64.800,00</t>
  </si>
  <si>
    <t>1670</t>
  </si>
  <si>
    <t>UFOP/MUSEU DA INCONFIDENCIA-IPHAN/FEOP - COORDENAÇAO: CEAD - CONVENIO IMPLANTAÇAO DE CURSO</t>
  </si>
  <si>
    <t>2353-2007</t>
  </si>
  <si>
    <t>01670</t>
  </si>
  <si>
    <t>implantaçao do curso de bacharelado em administraçao, enfase em administraçao publica, na modalidade de educaçao a distancia - valor R$21.600,00</t>
  </si>
  <si>
    <t>24/09/2007 a 24/02/2012</t>
  </si>
  <si>
    <t>1671</t>
  </si>
  <si>
    <t>UFOP/MUNICIPIO DE BARAO DE COCAIS/FEOP - COORDENAÇAO: CEAD - CONVENIO IMPLANTAÇAO DE CURSO</t>
  </si>
  <si>
    <t>2354-2007</t>
  </si>
  <si>
    <t>01671</t>
  </si>
  <si>
    <t>implantaçao do curso de bacharelado em administraçao, enfase em administraçao publica, na modalidade de educaçao a distancia - valor R$356.176,00</t>
  </si>
  <si>
    <t>04/05/2007 a 04/05/2012</t>
  </si>
  <si>
    <t>1672</t>
  </si>
  <si>
    <t>PREFEITURA MUNICIPAL DE VESPASIANO/UFOP - CONVENIO ESTAGIO</t>
  </si>
  <si>
    <t>2458-2007</t>
  </si>
  <si>
    <t>01672</t>
  </si>
  <si>
    <t>na prefeitura</t>
  </si>
  <si>
    <t>1673</t>
  </si>
  <si>
    <t>MCT/INST.NACIONAL DE PESQUISAS ESPECIAIS-INPE/UFOP -ACORDO DE COOPERAÇÃO E CONVENIO</t>
  </si>
  <si>
    <t>2550-2007</t>
  </si>
  <si>
    <t>01673</t>
  </si>
  <si>
    <t>programa de cooperaçao tecnico-cientifica + 1º termo aditivo</t>
  </si>
  <si>
    <t>27/12/2007 a 27/12/2012</t>
  </si>
  <si>
    <t>1674</t>
  </si>
  <si>
    <t>UFOP/ICEB/NUPEB/DECBI - EDITAL PROCESSO SELETIVO - CONSULTA</t>
  </si>
  <si>
    <t>2829-2007</t>
  </si>
  <si>
    <t>01674</t>
  </si>
  <si>
    <t>curso de mestrado do programa de pos-graduaçao em ecologia de biomas tropicais</t>
  </si>
  <si>
    <t>consulta (doc. 13/04/2007)</t>
  </si>
  <si>
    <t>PRETAÇAO SERVIÇOS PS7</t>
  </si>
  <si>
    <t>1675</t>
  </si>
  <si>
    <t>CVRD/UFOP/FG - GERALDO MAGELA DA COSTA (DEQUI) - CONTRATO PRESTAÇAO SERVIÇOS</t>
  </si>
  <si>
    <t>2887-2007</t>
  </si>
  <si>
    <t>01675</t>
  </si>
  <si>
    <t>caracterizaçao de rejeitos ultra finos de minerio de ferro e determinaçao da forma de ocorrencia de fosforo em minerios de ferro e manganes - valor R$106.840,08</t>
  </si>
  <si>
    <t>01/5/2009 a 01/11/2011</t>
  </si>
  <si>
    <t>1676</t>
  </si>
  <si>
    <t>AGENCIA DE DESENVOLVIMENTO ECONOMICO E SOCIAL DE OURO PRETO-ADOP/UFOP - CONVENIO ESTAGIO</t>
  </si>
  <si>
    <t>2888-2007</t>
  </si>
  <si>
    <t>01676</t>
  </si>
  <si>
    <t>concessao estagio a estudantes da UFOP</t>
  </si>
  <si>
    <t>16/04/207 a 16/08/2007</t>
  </si>
  <si>
    <t>1677</t>
  </si>
  <si>
    <t>MINERITA MINERIOS ITAUNA LTDA/UFOP - CONVENIO ESTAGIO</t>
  </si>
  <si>
    <t>3001-2007</t>
  </si>
  <si>
    <t>01677</t>
  </si>
  <si>
    <t>concessao de estagio a estudantes da UFOP</t>
  </si>
  <si>
    <t>26/04/2007 a 26/04/2012</t>
  </si>
  <si>
    <t>1678</t>
  </si>
  <si>
    <t>CENTRO REGIONAL INTEGRADO DE DESENVOLVIMENTO SUSTENTAVEL-CRIDES/UFOP - CONVENIO ESTAGIO</t>
  </si>
  <si>
    <t>3002-2007</t>
  </si>
  <si>
    <t>01678</t>
  </si>
  <si>
    <t>realizaçao de estagio e concessao de bolsa de estagio a estudantes da UFOP</t>
  </si>
  <si>
    <t>26/04/2007 a 31/12/2008</t>
  </si>
  <si>
    <t>1679</t>
  </si>
  <si>
    <t>UFOP/FEDERAÇAO MINEIRA DE CICLISMO-FMC - CONTRATO CESSAO NÃO ONEROSA</t>
  </si>
  <si>
    <t>3044-2007</t>
  </si>
  <si>
    <t>01679</t>
  </si>
  <si>
    <t>cessao não onerosa de terreno p/realizaçao da prova do campeonato de mountain bike-cross country</t>
  </si>
  <si>
    <t>28/04/2007 a 04/05/2007</t>
  </si>
  <si>
    <t>1680</t>
  </si>
  <si>
    <t>FINEP/FEOP/UFOP - CONVENIO 01.08.0138.00 - CO-EXECUTORES: CETEC-MG/UFOP-MCTEM/CAIXA ESCOLAR RENE GIANNETTI/CAIXA ESCOLAR AARAO REIS - CONVENIO FINANCIAMENTO PROJETO</t>
  </si>
  <si>
    <t>3198-2007</t>
  </si>
  <si>
    <t>01680</t>
  </si>
  <si>
    <t>"Engenharia no ensino medio: pedagogia atraves do ensino de projeto e da arte tecnologica" - valor R$498.038,00</t>
  </si>
  <si>
    <t>08/05/2008 a 08/05/2010</t>
  </si>
  <si>
    <t>1681</t>
  </si>
  <si>
    <t>intercambio de pessoal docente e pesquisador, e de estudantes</t>
  </si>
  <si>
    <t>em analise documentos</t>
  </si>
  <si>
    <t>1682</t>
  </si>
  <si>
    <t>COMPANHIA MINEIRA DE PROMOÇOES-PROMINAS/UFOP - CONVENIO ESTAGIO</t>
  </si>
  <si>
    <t>3385-2007</t>
  </si>
  <si>
    <t>01682</t>
  </si>
  <si>
    <t>concessao de estagios aestudantes da UFOP</t>
  </si>
  <si>
    <t>12/04/2007 a 12/04/2009</t>
  </si>
  <si>
    <t>1683</t>
  </si>
  <si>
    <t>PMOP/CAMARA MUNICIPAL OURO PRETO-CMOP/UFOP/INTERFORUM GLOBAL: INTERCAMBIO E DESENVOLVIMENTO SUSTENTAVEL - TERMO COOPERAÇAO</t>
  </si>
  <si>
    <t>3392-2007</t>
  </si>
  <si>
    <t>01683</t>
  </si>
  <si>
    <t>incentivo, fomento, implantaçao e monitoramento da Agenda 21 Local de Ouro Preto</t>
  </si>
  <si>
    <t>11/05/2007 a 11/05/2009</t>
  </si>
  <si>
    <t>1684</t>
  </si>
  <si>
    <t>UFOP/FEOP/DEPARTAMENTO DE TURISMO - PRESTAÇAO CONTAS PARCIAL</t>
  </si>
  <si>
    <t>3502-2007</t>
  </si>
  <si>
    <t>01684</t>
  </si>
  <si>
    <t>C/C 2012-500.216-3 - CEF - periodo: 01/5/2005 a 30/4/2007</t>
  </si>
  <si>
    <t>1685</t>
  </si>
  <si>
    <t>PREVENT THIERRY BRASIL LTDA./UFOP - CONVENIO ESTAGIO</t>
  </si>
  <si>
    <t>3526-2007</t>
  </si>
  <si>
    <t>01685</t>
  </si>
  <si>
    <t>concessao de estagio a estudantes</t>
  </si>
  <si>
    <t>pendene assinatura</t>
  </si>
  <si>
    <t>na empresa</t>
  </si>
  <si>
    <t>1686</t>
  </si>
  <si>
    <t>UFOP/FEOP/INCLUSAO DIGITAL - PRESTAÇAO CONTAS PARCIAL</t>
  </si>
  <si>
    <t>3527-2007</t>
  </si>
  <si>
    <t>01686</t>
  </si>
  <si>
    <t>C/C 500.384-4, ag. 2012, CEF - periodo 01/01/2007 a 31/03/2007</t>
  </si>
  <si>
    <t>1687</t>
  </si>
  <si>
    <t>2995-2007</t>
  </si>
  <si>
    <t>01687</t>
  </si>
  <si>
    <t>C/C 500.323-2, ag. 2012, CEF - período: dezembro/2006 a março/2007</t>
  </si>
  <si>
    <t>1688</t>
  </si>
  <si>
    <t>UNIVERSITA DEGLI STUDI DI NAPOLI "L'ORIENTALE" - NAPOLES-ITALIA - ACORDO COOP. CIENTIFICA, TECNICA E DIDATICA</t>
  </si>
  <si>
    <t>promover e realizar projetos de colaboraçao cientifica e didatica nas áreas Literaturas Brasileira, Italiana, Historias Brasil, America Latina, Italia, Eurpa Mediterranea, linguas orientais, europeias, americans, Direito, Ciencias Sociais</t>
  </si>
  <si>
    <t>DOU, 10/11/2010</t>
  </si>
  <si>
    <t>1689</t>
  </si>
  <si>
    <t>UFOP/FEOP/CEICHS - RELATORIO MOVIMENTAÇAO FINANCEIRA</t>
  </si>
  <si>
    <t>3552-2007</t>
  </si>
  <si>
    <t>01689</t>
  </si>
  <si>
    <t>C/C 500.491-3, ag. 2012-5, CEF</t>
  </si>
  <si>
    <t>1690</t>
  </si>
  <si>
    <t>FUNDAÇAO COORDENAÇAO DE PROJETOS, PESQUISAS E ESTUDOS TECNOLOGICOS-COPPETEC/UFOP - ACORDO COOPERAÇAO</t>
  </si>
  <si>
    <t>3620-2007</t>
  </si>
  <si>
    <t>01690</t>
  </si>
  <si>
    <t>cooperaçao tecnico-cientifica em estudos e projetos</t>
  </si>
  <si>
    <t>em analise na PF</t>
  </si>
  <si>
    <t>1691</t>
  </si>
  <si>
    <t>UFOP/FEOP/VESTIBULAR - PRESTAÇAO CONTAS PARCIAL</t>
  </si>
  <si>
    <t>3621-2007</t>
  </si>
  <si>
    <t>01691</t>
  </si>
  <si>
    <t xml:space="preserve">C/C 500.323-2, ag. 2012, CEF - periodo: março a abril de 2007 </t>
  </si>
  <si>
    <t>1692</t>
  </si>
  <si>
    <t>FUNDAÇAO BENJAMIN GUIMARAES-HOSPITAL DA BALEIA/UFOP - CONVENIO ESTAGIO</t>
  </si>
  <si>
    <t>3646-2007</t>
  </si>
  <si>
    <t>01692</t>
  </si>
  <si>
    <t>intercambio e cooperaçao mutua nas areas de ensino, pesquisa e serviços</t>
  </si>
  <si>
    <t>EMPRESAS EM4</t>
  </si>
  <si>
    <t>1693</t>
  </si>
  <si>
    <t>GERDAU AÇOMINAS (OURO BRANCO)/UFOP-EM/FG - COORD. DEMET/EM - CONVENIO COOPERAÇAO TECNICO-CIENTÍFICA</t>
  </si>
  <si>
    <t>3647-2007</t>
  </si>
  <si>
    <t>01693</t>
  </si>
  <si>
    <t>conv. Nº 4600001719-implementaçao conjunta de programas, projetos e atividades de ensino, pesquisa e extensao, na area de siderurgia, e intercambio professores, estudantese material academico</t>
  </si>
  <si>
    <t>31/03/2005 a 31/03/2008</t>
  </si>
  <si>
    <t>1694</t>
  </si>
  <si>
    <t>CAMARA MUNICIPAL DE MARIANA/UFOP-ICHS - CONVENIO DE COOPERAÇAO</t>
  </si>
  <si>
    <t>3648-2007</t>
  </si>
  <si>
    <t>01694</t>
  </si>
  <si>
    <t>levantamento historico da Camara Municipal de Mariana e ediçao de livro sobre o acervo historico - Valor&gt; R$13.680,00</t>
  </si>
  <si>
    <t>28/12/2007 a 28/06/2008</t>
  </si>
  <si>
    <t>1695</t>
  </si>
  <si>
    <t>COMPANHIA DE SANEAMENTO DE MINAS GERAIS-COPASA MG/UFOP-DEFAR - COORDENAÇAO: VERA LUCIA DEMIRANDA GUARDA - CONV. DESENVOLVIMENTO DE ATIVIDADES P/TRABALHO TESE MESTRADO</t>
  </si>
  <si>
    <t>3676-2007</t>
  </si>
  <si>
    <t>01695</t>
  </si>
  <si>
    <t xml:space="preserve">orientaçao dissertaçao de mestrado da mestranda Tanare Cambraia Ribeiro Ferreira: reconhecimento e contagem das cianobacterias </t>
  </si>
  <si>
    <t>1696</t>
  </si>
  <si>
    <t>FUNDAÇAO DOS ASSOCIADOS DA COOPERATIVA DE ECONOMIA E CREDITO MUTUO DOS EMPREGADOS DA NOVELIS DO BRASIL LTDA.-FUNACOOP/UFOP -CONVENIO COOPERAÇAO MUTUA</t>
  </si>
  <si>
    <t>3868-2007</t>
  </si>
  <si>
    <t>01696</t>
  </si>
  <si>
    <t>realizaçao cursos de musica do Projeto Musicalizando - coord. Tereza Castro (IFAC/DEMUS) e 07 estagiarios remunerados a R$170,00 mensais cada</t>
  </si>
  <si>
    <t>ESTAGIO  E6</t>
  </si>
  <si>
    <t>1697</t>
  </si>
  <si>
    <t>MAGNESITA S.A./UFOP - CONVENIO ESTAGIO</t>
  </si>
  <si>
    <t>3869-2007</t>
  </si>
  <si>
    <t>01697</t>
  </si>
  <si>
    <t>realizaçao de estagio</t>
  </si>
  <si>
    <t>06/06/2007 a 06/06/2008 renovado automaticamente</t>
  </si>
  <si>
    <t>1698</t>
  </si>
  <si>
    <t>UNIVERSIDADE FEDERAL DE MINAS GERAIS-UFMG/UFOP - PROF. JOAO NAZARIO VILLASCHI SIMOES (DETUR) - ACORDO COOPERAÇAO</t>
  </si>
  <si>
    <t>3870-2007</t>
  </si>
  <si>
    <t>01698</t>
  </si>
  <si>
    <t>realizaçao conjunta do International Seminar on Urban form (ISUF 2007) - valor: R$290.570,50 (recursos gerenciados pela FUNDEP)</t>
  </si>
  <si>
    <t>em analise UFMG</t>
  </si>
  <si>
    <t>1699</t>
  </si>
  <si>
    <t>intercambios educacionais e academicos</t>
  </si>
  <si>
    <t>1700</t>
  </si>
  <si>
    <t>CONSTRUTORA COWAN S.A / UFOP - CONVENIO ESTAGIO</t>
  </si>
  <si>
    <t>4211-2007</t>
  </si>
  <si>
    <t>01700</t>
  </si>
  <si>
    <t>estagio curricular estudantes matriculados no curso de Eng. CIVIL</t>
  </si>
  <si>
    <t>1701</t>
  </si>
  <si>
    <t>ASSOCIAÇAO DE BENEFICIAMENTO E RECICLAGEM DO LIXO MEIO AMBIENTE E PRESERVAÇAO AMBIENTAL DA CIDADE DE OURO PRETO-ABRLAPACOP/UFOP</t>
  </si>
  <si>
    <t>4212-2007</t>
  </si>
  <si>
    <t>01701</t>
  </si>
  <si>
    <t>coleta e seleçao de lixo ambiental nas dependencias da UFOP</t>
  </si>
  <si>
    <t>1702</t>
  </si>
  <si>
    <t>MEC-SEED/UFOP - ACORDO DE COOPERAÇAO TECNICA Nº 252/2006</t>
  </si>
  <si>
    <t>4213-2007</t>
  </si>
  <si>
    <t>01702</t>
  </si>
  <si>
    <t>inserçao do curso superior na modalidade de ensino a distancia no Sistema Universidade Aberto do Brasil - UAB</t>
  </si>
  <si>
    <t>17/05/2007 a 17/05/2012</t>
  </si>
  <si>
    <t>1703</t>
  </si>
  <si>
    <t>FUNDAÇAO VICTOR DEQUECH-FVD/UFOP/FG - CONVENIO ESTAGIO</t>
  </si>
  <si>
    <t>4214-2007</t>
  </si>
  <si>
    <t>01703</t>
  </si>
  <si>
    <t>concessao bolsas pela FVD para: "Ampliaçao do setor de fisica do Museu de Ciencia e Tecnica da Escola de Minas"-valor R$11.200,00</t>
  </si>
  <si>
    <t>17/05/2007 a 17/10/2007</t>
  </si>
  <si>
    <t>1704</t>
  </si>
  <si>
    <t>SERVIÇO INTERPROFISSIONAL DE ATENDIMENTO A MULHER-SIAME/UFOP - CONVENIO ESTAGIO</t>
  </si>
  <si>
    <t>4215-2007</t>
  </si>
  <si>
    <t>01704</t>
  </si>
  <si>
    <t>concessao de estagio, sem remuneraçao, nas areas de Engenharia de Produçao, Direito e Filosofia</t>
  </si>
  <si>
    <t>1705</t>
  </si>
  <si>
    <t>FUNDAÇAO MOVIMENTO UNIVERSITARIO DE DESENVOLVIMENTO ECONOMICO E SOCIAL-MUDES/UFOP - CONVENIO ESTAGIO</t>
  </si>
  <si>
    <t>4217-2007</t>
  </si>
  <si>
    <t>01705</t>
  </si>
  <si>
    <t>concessao estagio a estudantes da UFOP, atraves de AGENTE DE INTEGRAÇAO</t>
  </si>
  <si>
    <t>25/06/2007 a 25/06/2012</t>
  </si>
  <si>
    <t>1706</t>
  </si>
  <si>
    <t>CAVA BRASIL LTDA./UFOP - COORD. HERNANI MOTA DE LIMA E WILSON TRIGUEIRO DE SOUSA (DEMIN) - DESENVOLVIMENTO PROJETO</t>
  </si>
  <si>
    <t>4218-2007</t>
  </si>
  <si>
    <t>01706</t>
  </si>
  <si>
    <t>projeto incremento tecnologico na produçao de pedra sabao</t>
  </si>
  <si>
    <t>1707</t>
  </si>
  <si>
    <t>UFOP-CEAD/ADRIANO G CERQUEIRA E OUTROS - CONTRATO CESSAO DIREITOS AUTORAIS</t>
  </si>
  <si>
    <t>4219-2007</t>
  </si>
  <si>
    <t>01707</t>
  </si>
  <si>
    <t>contrato cessao e transferencia dos direitos autorais de obras literarias diversas areas</t>
  </si>
  <si>
    <t>cesssao definitiva/irrevogavel</t>
  </si>
  <si>
    <t>645-654</t>
  </si>
  <si>
    <t>1708</t>
  </si>
  <si>
    <t>UNIVERSIDAD NACIONAL DE TUCUMAN (ARGENTINA)/UFOP - ACORDO COOPERAÇAO</t>
  </si>
  <si>
    <t>intercambio nas areas tecnicas, cientificas e culturais - acordos específicos areas de eletronica, controle e automaçao e ambiental</t>
  </si>
  <si>
    <t>15/04/2008 a 15/04/2013, renovavel periodo similiar</t>
  </si>
  <si>
    <t>1709</t>
  </si>
  <si>
    <t>UNIVERSIDAD NACIONAL DE SANTIAGO DEL ESTERO (ARGENTINA)/UFOP - ACORDO COOPERAÇAO</t>
  </si>
  <si>
    <t>intercambio nas areas tecnicas, cientificas e culturais</t>
  </si>
  <si>
    <t>apensado Proc. 4220-2007</t>
  </si>
  <si>
    <t>1710</t>
  </si>
  <si>
    <t>MINERAÇAO RIO DO NORTE-MRN/UFOP - CONVENIO ESTAGIO</t>
  </si>
  <si>
    <t>4222-2007</t>
  </si>
  <si>
    <t>01710</t>
  </si>
  <si>
    <t>concessao de estagio e bolsa auxilio</t>
  </si>
  <si>
    <t>1711</t>
  </si>
  <si>
    <t>MUNICIPIO DE PONTE NOVA/UFOP - CONVENIO ESTAGIO</t>
  </si>
  <si>
    <t>4223-2007</t>
  </si>
  <si>
    <t>01711</t>
  </si>
  <si>
    <t>concessao de estagio curricular a estudantes do curso de Artes Cenicas</t>
  </si>
  <si>
    <t>em analise no Municipio</t>
  </si>
  <si>
    <t>1712</t>
  </si>
  <si>
    <t>FINEP/FG/UFOP/VOTORANTIM - CONVENIO Nº 01.07.0182.00 - COORD. ANDERSON DIAS DE SOUZA</t>
  </si>
  <si>
    <t>4228-2007</t>
  </si>
  <si>
    <t>01712</t>
  </si>
  <si>
    <t>inovaçao no uso da espectroscopia RAMAM em problemas industriais brasileiros - proj. nº 4880/06 - valor: R$499.824,00</t>
  </si>
  <si>
    <t>06/06/2007 a 06/06/2009</t>
  </si>
  <si>
    <t>1713</t>
  </si>
  <si>
    <t>FERRO + MINERAÇAO LTDA./UFOP - CONVENIO ESTAGIO</t>
  </si>
  <si>
    <t>4230-2007</t>
  </si>
  <si>
    <t>01713</t>
  </si>
  <si>
    <t>concessao estagio curricular</t>
  </si>
  <si>
    <t>09/07/2007 a 09/07/2011</t>
  </si>
  <si>
    <t>1714</t>
  </si>
  <si>
    <t>XSTRATA BRASIL EXPLORAÇAO MINERAL LTDA./UFOP - CONVENIO ESTAGIO</t>
  </si>
  <si>
    <t>4231-2007</t>
  </si>
  <si>
    <t>01714</t>
  </si>
  <si>
    <t>10/07/2007 a 10/07/2012</t>
  </si>
  <si>
    <t>1715</t>
  </si>
  <si>
    <t>UFOP/FEOP/GESTAO ALIMENTICIA 5ª EDIÇÃO-RELATORIO MOVIMENTAÇAO FINANCEIRA</t>
  </si>
  <si>
    <t>4233-2007</t>
  </si>
  <si>
    <t>01715</t>
  </si>
  <si>
    <t>C/C 19.811-0 - BBRASIL</t>
  </si>
  <si>
    <t>1716</t>
  </si>
  <si>
    <t>UFOP/FG/SESu-MEC - PRESTAÇAO CONTAS FINAL</t>
  </si>
  <si>
    <t>4234-2007</t>
  </si>
  <si>
    <t>01716</t>
  </si>
  <si>
    <t>C/C 14.938-1-SESu-MEC-364/04 - Ag. 473-1-BB - periodo: abril a dez.2006</t>
  </si>
  <si>
    <t>1717</t>
  </si>
  <si>
    <t>UFOP/FG/TUTORIA - PET - PRESTAÇAO CONTAS FINAL</t>
  </si>
  <si>
    <t>4235-2007</t>
  </si>
  <si>
    <t>01717</t>
  </si>
  <si>
    <t>C/C 14.335-9-Tutoria-PET - Ag. 473-1-BB - periodo: jan/2005 a dez.2006</t>
  </si>
  <si>
    <t>1718</t>
  </si>
  <si>
    <t>UFOP/FG/FNS-LAPAC - PRESTAÇAO CONTAS FINAL</t>
  </si>
  <si>
    <t>4236-2007</t>
  </si>
  <si>
    <t>01718</t>
  </si>
  <si>
    <t>C/C 14.360-X-FNS-LAPAC - Ag. 473-1-BB - periodo: jAbr a dez.2006</t>
  </si>
  <si>
    <t>1719</t>
  </si>
  <si>
    <t>UNIAO QUIMICA FARMACEUTICA NACIONAL S.A./UFOP - CONVENIO ESTAGIO</t>
  </si>
  <si>
    <t>4237-2007</t>
  </si>
  <si>
    <t>01719</t>
  </si>
  <si>
    <t>05/07/2007 a 05/07/2012</t>
  </si>
  <si>
    <t>1720</t>
  </si>
  <si>
    <t>FINEP/UFOP TERMO ADESAO CONVENIO FINEP Nº 3495/06</t>
  </si>
  <si>
    <t>4227-2007</t>
  </si>
  <si>
    <t>01720</t>
  </si>
  <si>
    <t>Rede APL de pedra-sabao em Minas Gerais - Wilson Trigueiro de Sousa</t>
  </si>
  <si>
    <t>1721</t>
  </si>
  <si>
    <t>MUNICIPIO DE OURO PRETO/UFOP - PROJETO PESQUISA DE LISIANE DA SILVEIRA EV (DEFAR)</t>
  </si>
  <si>
    <t>4238-2007</t>
  </si>
  <si>
    <t>01721</t>
  </si>
  <si>
    <t>avaliaçao efetividade atençao farmaceutica no controle da hipertensao arterial sistemica - assistencia farmaceutica ao usuario do SUS e da Farmacia Popular</t>
  </si>
  <si>
    <t>1722</t>
  </si>
  <si>
    <t>L'UNIVERSITE JOSEPH FOURIER (GRENOBLE 1)-FRANÇA/UFOP - ACORDO COOP. UNIVERSITARIA</t>
  </si>
  <si>
    <t>intercambio internacional</t>
  </si>
  <si>
    <t>1723</t>
  </si>
  <si>
    <t>UFOP-ICEB:DEFIS / FG - ANTONIO CLARET SOARES SABIONI - CONV REALIZAÇAO EVENTO</t>
  </si>
  <si>
    <t>4241-2007</t>
  </si>
  <si>
    <t>01723</t>
  </si>
  <si>
    <t>realizaçao do II simposio Mineiro Ciencia dos Materiais - 12 A 14/11/2007</t>
  </si>
  <si>
    <t>28/05/2007 a 28/05/2008</t>
  </si>
  <si>
    <t>1724</t>
  </si>
  <si>
    <t>UFOP-DEMIN/FEOP - CARLOS ALBERTO PEREIRA - CONTRATO COMERCIALIZAÇAO LIVRO</t>
  </si>
  <si>
    <t>4243-2007</t>
  </si>
  <si>
    <t>01724</t>
  </si>
  <si>
    <t>comercializaçao do livro "A Arte da Cantaria" - reg. ISBN 978-85-7654-046-5 - valor: 70.000,00</t>
  </si>
  <si>
    <t>1725</t>
  </si>
  <si>
    <t>COMPANHIA DE PESQUISA DE RECURSOS MINERAIS-CPRM/UFOP - CONVENIO ESTAGIO</t>
  </si>
  <si>
    <t>4244-2007</t>
  </si>
  <si>
    <t>01725</t>
  </si>
  <si>
    <t>concessao de estagios curriculares</t>
  </si>
  <si>
    <t>21/08/2007 a 21/08/2012</t>
  </si>
  <si>
    <t>1726</t>
  </si>
  <si>
    <t>UFOP/FUNDAÇAO CENTRO TECNOLOGICO DE MG-CETEC - TERMO PARCERIA - COORD. MARIA PAULO DELICIO (DEGEO/EM)</t>
  </si>
  <si>
    <t>4246-2007</t>
  </si>
  <si>
    <t>01726</t>
  </si>
  <si>
    <t>Edital nº 10/2007-FAPEMIG: Rota da pre-historia em Minas Gerais</t>
  </si>
  <si>
    <t>1727</t>
  </si>
  <si>
    <t>UFOP/CERLEV-PROJETOS E DESENVOLVIMENTO TECNOLOGICO NA BIOTECNOLOGIA DA FERMENTAÇAO LTDA. -  CONVENIO ESTAGIO</t>
  </si>
  <si>
    <t>4248-2007</t>
  </si>
  <si>
    <t>01727</t>
  </si>
  <si>
    <t>concessao estagio curricular e extra-curricular</t>
  </si>
  <si>
    <t>12/09/2007 A 12/09/2010</t>
  </si>
  <si>
    <t>1728</t>
  </si>
  <si>
    <t>UNIVERSIDADE FEDERAL DE LAVRAS-UFLA/UFOP - CONVENIO ESTAGIO Nº 174/2007</t>
  </si>
  <si>
    <t>4249-2007</t>
  </si>
  <si>
    <t>01728</t>
  </si>
  <si>
    <t>concessao estagios entre as instituiçoes</t>
  </si>
  <si>
    <t>30/10/2007 a 30/10/2012</t>
  </si>
  <si>
    <t>1729</t>
  </si>
  <si>
    <t>FG/UFOP/ROVADAVIA ALINE DE J RIBAS - CONTRATO PRESTAÇAO SERVIÇOS AUTONOMOS</t>
  </si>
  <si>
    <t>4250-2007</t>
  </si>
  <si>
    <t>01729</t>
  </si>
  <si>
    <t>atividades controle administrativo a projetos da area de estruturas metalicas, coordenados pela profa. Arlene Maria Sarmanho Freitas - valor: R$4.200,00</t>
  </si>
  <si>
    <t>01/08/2007 a 31/12/2007</t>
  </si>
  <si>
    <t>PRESTACAO CONTAS FEOP</t>
  </si>
  <si>
    <t>1730</t>
  </si>
  <si>
    <t>FEOP/UFOP/ARTES CENICAS/IFAC - RELATORIO MOVIMENTAÇAO FINANCEIRA</t>
  </si>
  <si>
    <t>4255-2007</t>
  </si>
  <si>
    <t>01730</t>
  </si>
  <si>
    <t>C/C 19.838-2, ag. 0473-1, Banco Brasil</t>
  </si>
  <si>
    <t>1731</t>
  </si>
  <si>
    <t>ALCOA ALUMINIO S.A./UFOP - CONVENIO ESTAGIO</t>
  </si>
  <si>
    <t>4258-2007</t>
  </si>
  <si>
    <t>01731</t>
  </si>
  <si>
    <t>concessao estagio estudantes UFOP</t>
  </si>
  <si>
    <t>02/08/2007 a  02/08/2012</t>
  </si>
  <si>
    <t>1732</t>
  </si>
  <si>
    <t>BUNGE FERTILIZANTES S.A.-UNIDADE CAJATI, SP/UFOP - CONVENIO ESTAGIO</t>
  </si>
  <si>
    <t>4259-2007</t>
  </si>
  <si>
    <t>01732</t>
  </si>
  <si>
    <t>09/08/2007 A 09/08/2012</t>
  </si>
  <si>
    <t>1733</t>
  </si>
  <si>
    <t>UFOP-EM: DEGEO/FEOP - COORDENAÇAO: DEGEO/EM - CONTRATO GESTAO CURSO</t>
  </si>
  <si>
    <t>4261-2007</t>
  </si>
  <si>
    <t>01733</t>
  </si>
  <si>
    <t>curso pos-graduaçao lato sensu em Gemologia</t>
  </si>
  <si>
    <t>01/03/2009 a 01/03/2010</t>
  </si>
  <si>
    <t>1734</t>
  </si>
  <si>
    <t>contrato social de desenvolvimento cientifico, tecnologico e economico</t>
  </si>
  <si>
    <t>em analise na empresa</t>
  </si>
  <si>
    <t>1735</t>
  </si>
  <si>
    <t>HOTEL POUSADA DO ARCANJO TURISMO LTDA./UFOP - CONVENIO ESTAGIO</t>
  </si>
  <si>
    <t>4265-2007</t>
  </si>
  <si>
    <t>01735</t>
  </si>
  <si>
    <t>05/09/2007 a 05/09/2011</t>
  </si>
  <si>
    <t>1736</t>
  </si>
  <si>
    <t>COMISSAO ORGANIZADORA DO R DESIGN OURO PRETO-CORDE/UFOP - CONTRATO CESSAO USO GRATUITO IMOVEIS</t>
  </si>
  <si>
    <t>4266-2007</t>
  </si>
  <si>
    <t>01736</t>
  </si>
  <si>
    <t>cessao uso gratuito auditorio do ICEB  e Salão Nobre da EF para realizaçao do 3º encontro regional de estudantes do Centro-Oeste, MG</t>
  </si>
  <si>
    <t>05/10/2007 a 05/11/2007</t>
  </si>
  <si>
    <t>1737</t>
  </si>
  <si>
    <t>UNIVERSIDADE DO PORTO/UFOP-EF:DEFAR - ELABORAÇAO PROJETO</t>
  </si>
  <si>
    <t>cooperaçao p/preparar proposta do projeto: nova vacina contra leishmaniose visceral</t>
  </si>
  <si>
    <t>1738</t>
  </si>
  <si>
    <t>UFOP/SECRETARIA ADMINISTRATIVA DO MERCOSUL-SAM - CONVENIO COOPERAÇAO ACADEMICO</t>
  </si>
  <si>
    <t>cooperaçao academico-institucional no Plano Estrategico do Setor Educacional do MERCOSUL</t>
  </si>
  <si>
    <t>1739</t>
  </si>
  <si>
    <t>FUNDAÇAO ZOO-BOTANICA DE BELO HORIZONTE/UFOP - CONVENIO ESTAGIO</t>
  </si>
  <si>
    <t>4272-2007</t>
  </si>
  <si>
    <t>01739</t>
  </si>
  <si>
    <t>concessao estagios alunos da UFOP</t>
  </si>
  <si>
    <t>03/09/2007 a 03/09/2008</t>
  </si>
  <si>
    <t>1740</t>
  </si>
  <si>
    <t>MINERAÇAO TABOCA S.A./UFOP - CONVENIO ESTAGIO</t>
  </si>
  <si>
    <t>4273-2007</t>
  </si>
  <si>
    <t>01740</t>
  </si>
  <si>
    <t>20/09/2007 a 20/09/2012</t>
  </si>
  <si>
    <t>1741</t>
  </si>
  <si>
    <t>UFOP-EM: DEGEO / FEOP - CONTRATO GERENCIAMENTO RECURSOS</t>
  </si>
  <si>
    <t>5132-2007</t>
  </si>
  <si>
    <t>01741</t>
  </si>
  <si>
    <t>Curso de Mineralogia do Diamante - coordenação: DEGEO/EM - valor: R$19.360,00</t>
  </si>
  <si>
    <t>01/07/2007 a 01/10/2007</t>
  </si>
  <si>
    <t>1742</t>
  </si>
  <si>
    <t>CETEC-MG/UFOP - CONTRATO TITULARIDADE E OUTRAS AVENÇAS</t>
  </si>
  <si>
    <t>5133-2007</t>
  </si>
  <si>
    <t>01742</t>
  </si>
  <si>
    <t>"Processo hidrotermico para obtençao de bioceramicas - inventores: Antonio Alves Mendes Filho e Fernando Gabriel da Silva Araujo</t>
  </si>
  <si>
    <t>pendente assinatura CETEC</t>
  </si>
  <si>
    <t>PRSTAÇAO SERVIÇOS 7</t>
  </si>
  <si>
    <t>1743</t>
  </si>
  <si>
    <t>FG/UFOP-ICEB:DEFIS - FERNANDO GABRIEL DA S ARAUJO - CONTRATO PREST. SERVIÇOS</t>
  </si>
  <si>
    <t>5134-2007</t>
  </si>
  <si>
    <t>01743</t>
  </si>
  <si>
    <t>consultoria analise de resultados e elaboraçao de relatorios finais de pesquisa em caracterizaçao tecnologica de materias primas e ligas metalicas - valor: R$ 100.825,00</t>
  </si>
  <si>
    <t>01/07/2007 a 28/02/2009</t>
  </si>
  <si>
    <t>1744</t>
  </si>
  <si>
    <t>RIMA INDUSTRIAL S/A / UFOP - CONVENIO ESTAGIO</t>
  </si>
  <si>
    <t>5135-2007</t>
  </si>
  <si>
    <t>01744</t>
  </si>
  <si>
    <t>concessão estágio alunos UFOP</t>
  </si>
  <si>
    <t>24/08/2007 a 24/08/2012</t>
  </si>
  <si>
    <t>1745</t>
  </si>
  <si>
    <t>MUNICIPIO DE AÇUCENA, MG / UFOP - COORD. MARTA DE LANA (NUPEB) - CONVENIO COOPERAÇAO</t>
  </si>
  <si>
    <t>5138-2007</t>
  </si>
  <si>
    <t>01745</t>
  </si>
  <si>
    <t>tese de mestrado: inquerito sorologico sobre a doença de chagas em escolares do Municipio de Açucena, Vale do Aço, MG, onde a vigilancia epidemiologica não foi imlantada. Aluna: Adriana dos Santos (recursos Edital FAPEMIG EDT-3242/06)</t>
  </si>
  <si>
    <t>24/09/2007 a 27/09/2009</t>
  </si>
  <si>
    <t>1746</t>
  </si>
  <si>
    <t>MUNICIPIO DE ANTONIO DIAS, MG / UFOP - COORD. MARTA DE LANA (NUPEB) - CONVENIO COOPERAÇAO</t>
  </si>
  <si>
    <t>5139-2007</t>
  </si>
  <si>
    <t>01746</t>
  </si>
  <si>
    <t>tese de mestrado: inquerito sorologico sobre a doença de chagas em escolares do Municipio de Antônio Dias, Vale do Aço, MG, 16 anos após a implantaçao da vigilancia epidemiologica. Aluna: Rejane Balmant Letro (recursos Edital FAPEMIG EDT-3242/06)</t>
  </si>
  <si>
    <t>28/09/2007 a 28/09/2009</t>
  </si>
  <si>
    <t>1747</t>
  </si>
  <si>
    <t>UFOP/CEFET-MG-UNIDADE TIMOTEO - COORD. ROSA MALENA FERNANDES LIMA (DEMIN) - TERMO PARCERIA</t>
  </si>
  <si>
    <t>5347-2007</t>
  </si>
  <si>
    <t>01747</t>
  </si>
  <si>
    <t>Edital FAPEMIG 14/207 -proj. Aproveitamento de rejeitos de plantas de lavagem de manganes da regiao de Conselheiro Lafaiete, MG</t>
  </si>
  <si>
    <t>1748</t>
  </si>
  <si>
    <t>COOPERATIVA ECONOMIA E CREDITO MUTUO DOS COMERCIANTES DE CONFECÇOES DO MEDIO PIRACICABA LTDA.-CREDIMEPI/UFOP - CONVENIO ESTAGIO</t>
  </si>
  <si>
    <t>5350-2007</t>
  </si>
  <si>
    <t>01748</t>
  </si>
  <si>
    <t>realizaçao estagios e concessao bolsa de estagio a estudantes da UFOP</t>
  </si>
  <si>
    <t>13/08/2007 a 13/08/2011</t>
  </si>
  <si>
    <t>1749</t>
  </si>
  <si>
    <t>USIMINAS MECANICA S.A./UFOP - CONVENIO ESTAGIO</t>
  </si>
  <si>
    <t>5351-2007</t>
  </si>
  <si>
    <t>01749</t>
  </si>
  <si>
    <t>realizaçao estagios praticos a estudantes da UFOP</t>
  </si>
  <si>
    <t>03/08/2007 a 03/08/2012</t>
  </si>
  <si>
    <t>1750</t>
  </si>
  <si>
    <t>CARIOCA CHRISTIANI NIELSEN ENGENHARIA S.A./UFOP - CONVENIO ESTAGIO</t>
  </si>
  <si>
    <t>5395-2007</t>
  </si>
  <si>
    <t>01750</t>
  </si>
  <si>
    <t>1751</t>
  </si>
  <si>
    <t>COMPANHIA AGRICOLA PONTENOVENSE-USINA JATIBOCA/UFOP - CONVENIO ESTAGIO</t>
  </si>
  <si>
    <t>5499-2007</t>
  </si>
  <si>
    <t>01751</t>
  </si>
  <si>
    <t>01/09/2007 a 31/12/2010</t>
  </si>
  <si>
    <t>1752</t>
  </si>
  <si>
    <t>ANGLO AMERICAN BRASIL LTDA-MINERAÇAO CATALAO/UFOP - CONVENIO ESTAGIO</t>
  </si>
  <si>
    <t>5500-2007</t>
  </si>
  <si>
    <t>01752</t>
  </si>
  <si>
    <t>14/09/2007 a 14/09/2012</t>
  </si>
  <si>
    <t>1753</t>
  </si>
  <si>
    <t>WHIRLPOOL S.A UNIDADE DE ELETRODOMESTICOS-JOINVILLE/UFOP - CONVENIO ESTAGIO</t>
  </si>
  <si>
    <t>5501-2007</t>
  </si>
  <si>
    <t>01753</t>
  </si>
  <si>
    <t>1754</t>
  </si>
  <si>
    <t>COMPANHIA VALE DO RIO DOCE-CVRD/UFOP/FG - VERSIANE ALBIS LEAO - CONVENIO COOPERAÇAO TECNOLOGICA</t>
  </si>
  <si>
    <t>5502-2007</t>
  </si>
  <si>
    <t>01754</t>
  </si>
  <si>
    <t>cooperaçao tecnologica: processo biotecnologico p/reduçao de sulfato e precipitaçao de metais em aguas residuarias de processos minero-metalurgicos - valor R$599.920,00</t>
  </si>
  <si>
    <t>13/09/2007 a 13/06/2010</t>
  </si>
  <si>
    <t>1755</t>
  </si>
  <si>
    <t>FG/UFOP - CARLOS ALBERTO PEREIRA (DEMIN) - CONVENIO PRESTAÇAO SERVIÇOS</t>
  </si>
  <si>
    <t>5503-2007</t>
  </si>
  <si>
    <t>01755</t>
  </si>
  <si>
    <t>projeto: pesquisa sobre aumento de recuperaçao, otimizaçao do processo, reduçao de custos c/reagentes e depressao de minerais portadores de Ca e Mg presente no minerio de zinco na unidade de Vazante, MG - Valor R$25.000,00</t>
  </si>
  <si>
    <t>10/09/2007 a 09/09/2007</t>
  </si>
  <si>
    <t>1756</t>
  </si>
  <si>
    <t>UFOP/MEC/FNDE - CARLOS FREDERICO MARCELO D C CAVALCANTI (PRPE) - CAPTAÇAO RECURSOS</t>
  </si>
  <si>
    <t>5592-2007</t>
  </si>
  <si>
    <t>01756</t>
  </si>
  <si>
    <t>recursos humanos p/uso de tecnologias na educaçao publica</t>
  </si>
  <si>
    <t>1757</t>
  </si>
  <si>
    <t>UFOP: REDEMAT/FG - CONVENIO REALIZAÇAO DE EVENTO</t>
  </si>
  <si>
    <t>6061-2007</t>
  </si>
  <si>
    <t>01757</t>
  </si>
  <si>
    <t>VII simposio de pos-graduaçao da REDEMAT nos dias 09 a 11/05/2007 - coord. Fernando Gabriel da S Araujo</t>
  </si>
  <si>
    <t>01/05/2007 a 30/11/2007</t>
  </si>
  <si>
    <t>1758</t>
  </si>
  <si>
    <t>intercambio academico, cientifico e cultural</t>
  </si>
  <si>
    <t>19/09/2007 a 19/09/2012</t>
  </si>
  <si>
    <t>1759</t>
  </si>
  <si>
    <t>PURAS DO BRASIL SOCIEDADE ANONIMA/UFOP - CONVENIO ESTAGIO</t>
  </si>
  <si>
    <t>6063-2007</t>
  </si>
  <si>
    <t>01759</t>
  </si>
  <si>
    <t>concessao estagio alunos dos cursos de graduaçao da UFOP</t>
  </si>
  <si>
    <t>25/10/2007 a 25/10/2012</t>
  </si>
  <si>
    <t>1760</t>
  </si>
  <si>
    <t>FAPEMIG/UFOP - TERMO DE DOAÇAO Nº 6.242/07</t>
  </si>
  <si>
    <t>6064-2007</t>
  </si>
  <si>
    <t>01760</t>
  </si>
  <si>
    <t>doaçao equipamentos p/execuçao em projetos de pesquisa - valor: R$ 1.052.696,67</t>
  </si>
  <si>
    <t>DOAÇAO, 01/10/2007</t>
  </si>
  <si>
    <t>1761</t>
  </si>
  <si>
    <t>FINEP/FG/V&amp;M/UFOP - CONVENIO Nº 5150/06-COD. 01/07/0274/00 - COORD. UFOP:  ARLENE MARIA SARMANHO FREITAS (DECIV)</t>
  </si>
  <si>
    <t>6120-2007</t>
  </si>
  <si>
    <t>01761</t>
  </si>
  <si>
    <t>projeto: Estruturas metalicas tubulares p/a construçao civil - sistemas treliçados - valor: R$500.000,00</t>
  </si>
  <si>
    <t>20/08/2007 a 20/08/2009</t>
  </si>
  <si>
    <t>1762</t>
  </si>
  <si>
    <t>CVRD/COOPERATIVA DOS TRABALHADORES DA PEDREIRA SANTA EFIGENIA-COOPERSERF/UFOP-EM: DEMIN/MUNICIPIO DE MARIANA: SECRETARIA DO MEIO AMBIENTE/MUNICIPIO DE OURO PRETO: SECRETARIA DO MEIO AMBIENTE - COMPROMISSO DE CESSAO</t>
  </si>
  <si>
    <t>6121-2007</t>
  </si>
  <si>
    <t>01762</t>
  </si>
  <si>
    <t>cessao gratuita de parte direitos minerarios referentes aos processos DNPM nº 434/1954 e nº 832.457/2003 em favor da COOPERSERF</t>
  </si>
  <si>
    <t>1763</t>
  </si>
  <si>
    <t>protocolo experimental p/estudo da atividade anti-trypanosoma (schizotrypanum) cruzi no modelo murino - valor (dolar): $49.755,00</t>
  </si>
  <si>
    <t>15/09/2007 a 15/07/2008</t>
  </si>
  <si>
    <t>1764</t>
  </si>
  <si>
    <t>intercambio de pessoal docente e discente e pesquisa</t>
  </si>
  <si>
    <t>1765</t>
  </si>
  <si>
    <t>UFOP-REDEMAT/ASSOCIAÇAO DE ENGENHEIROS E ARQUITETOS DE ARAXA-AREA/FG-NUPEC - COORD. RICARDO PINHEIRO DOMINGUES - CONVENIO COOPERAÇAO TECNICA</t>
  </si>
  <si>
    <t>6324-2007</t>
  </si>
  <si>
    <t>01765</t>
  </si>
  <si>
    <t>Curso Especializaçao em Engenharia de Materiais da REDEMAT - valor R$144.150,00</t>
  </si>
  <si>
    <t>01/12/2007 a 31/10/2009</t>
  </si>
  <si>
    <t>1766</t>
  </si>
  <si>
    <t>ASSOCIAÇAO BRASILEIRA DE METALURGIA-ABM/UFOP/FG-NUPEC - CONVENIO COOPERAÇAO MUTUA</t>
  </si>
  <si>
    <t>6347-2007</t>
  </si>
  <si>
    <t>01766</t>
  </si>
  <si>
    <t>intercambio e cooperaçao tecnico-didatico-cientifico e cultural</t>
  </si>
  <si>
    <t>30/08/2007 a 30/08/2009</t>
  </si>
  <si>
    <t>1767</t>
  </si>
  <si>
    <t>UFOP/FEOP/LAPAC-EF - PRESTAÇAO DE CONTAS FINAL</t>
  </si>
  <si>
    <t>6418-2007</t>
  </si>
  <si>
    <t>01767</t>
  </si>
  <si>
    <t>c/c 2012-500.288-0, CEF</t>
  </si>
  <si>
    <t>1768</t>
  </si>
  <si>
    <t>UFOP/FUNDAÇAO CENTRO TECNOLOGICO DE MG-CETEC-MG/ASSOCIAÇAO DOS MUNICIPIOS DO NOROESTE-AMNOR/CONSELHO DE DESENVOLVIMENTO TERRITORIAL DO NOROESTE-MG-COTEN/AGENCIA DE DESENVOLVIMENTO DO NOROESTE-ADESNOR - PROTOCOLO INTENÇOES</t>
  </si>
  <si>
    <t>6419-2007</t>
  </si>
  <si>
    <t>01768</t>
  </si>
  <si>
    <t>programa desenvolvimento sustentavel p/regiao de MG: projetos pesquisa, tecnologico e projetos de estudos pre-viablidade e de viabilidade sobre temas prioritarios e suporte p/dissertaçoes e teses cientificas</t>
  </si>
  <si>
    <t>1769</t>
  </si>
  <si>
    <t>FEOP/UFOP - CONTRATO PRESTAÇAO SERVIÇOS - ISSAMU ENDO</t>
  </si>
  <si>
    <t>6440-2007</t>
  </si>
  <si>
    <t>01769</t>
  </si>
  <si>
    <t>serviço consultoria na area d emapeamento geologico geoestrutural e descriçao de furos de sondagem - valor: R$10.000,00</t>
  </si>
  <si>
    <t>1770</t>
  </si>
  <si>
    <t>ASSOCIAÇAO BRASILEIRA DE METALURGIA-ABM/UFOP/FG-NUPEC - 1º TERMO ADITIVO AO CONVENIO COOPERAÇAO MUTUA</t>
  </si>
  <si>
    <t>6457-2007</t>
  </si>
  <si>
    <t>01770</t>
  </si>
  <si>
    <t>curso de pos-graduaçao lato sensu - nivel de especializaçao em SIDERURGIA</t>
  </si>
  <si>
    <t>1771</t>
  </si>
  <si>
    <t>UFOP/FEOP/PM ITABIRITO - LICENCIATURA EM MATEMATICA - PRESTAÇAO CONTAS PARCIAL</t>
  </si>
  <si>
    <t>6459-2007</t>
  </si>
  <si>
    <t>01771</t>
  </si>
  <si>
    <t>C/C 500.105-1, AG. 2012, CEF</t>
  </si>
  <si>
    <t>1772</t>
  </si>
  <si>
    <t>acolhimento de estudante estrangeiro - aluna: Dalila Sicupira Chaves - curso: Quimica Industrial</t>
  </si>
  <si>
    <t>1773</t>
  </si>
  <si>
    <t>PM BRAO DE COCAIS/CEAD/UFOP/FEOP - PRESTAÇAO DE CONTAS PARCIAL</t>
  </si>
  <si>
    <t>6514-2007</t>
  </si>
  <si>
    <t>01773</t>
  </si>
  <si>
    <t>C/C 500.254-6, AG. 2012, CEF</t>
  </si>
  <si>
    <t>1774</t>
  </si>
  <si>
    <t>UFOP/RAMOS FERREIRA LTDA./ESCOLA POLITECNICA RAMOS DE LAFAIETE - CONVENIO ESTAGIO</t>
  </si>
  <si>
    <t>6550-2007</t>
  </si>
  <si>
    <t>01774</t>
  </si>
  <si>
    <t>concessao estagio curricular obrigatorio aos alunos da Escola Politecnica Ramos em unidades tecnico-operacionais e administrativas da UFOP</t>
  </si>
  <si>
    <t>em analise na Escola</t>
  </si>
  <si>
    <t>1775</t>
  </si>
  <si>
    <t>prepaçao de tese de doutorado em geologia estrutural, por Savio Francis de Melo Garcia. Coord. Andre Danderfer Filho</t>
  </si>
  <si>
    <t>1776</t>
  </si>
  <si>
    <t>NATUPHITUS INDUSTRIA E COMERCIO DE COSMETICOS LTDA./UFOP - CONVENIO ESTAGIO</t>
  </si>
  <si>
    <t>6766-2007</t>
  </si>
  <si>
    <t>01776</t>
  </si>
  <si>
    <t>concessao estagio curricular, obrigatorio ou não, aos alunos regularmente matriculados na UFOP</t>
  </si>
  <si>
    <t>1777</t>
  </si>
  <si>
    <t>PETROBRAS/UFOP/FG - CONTRATO Nº 6000.0035822.07.2 -  PRESTAÇAO DE SERVIÇOS DE  DOCENCIA</t>
  </si>
  <si>
    <t>6790-2007</t>
  </si>
  <si>
    <t>01777</t>
  </si>
  <si>
    <t>serviços de docencia no curso Geofisica de Reservatorios - valor; R$191.988,00</t>
  </si>
  <si>
    <t xml:space="preserve">03/12/2007 a 03/06/2008 </t>
  </si>
  <si>
    <t>1778</t>
  </si>
  <si>
    <t>REFRIGERANTES MINAS GERAIS LTDA./UFOP - CONVENIO ESTAGIO</t>
  </si>
  <si>
    <t>6819-2007</t>
  </si>
  <si>
    <t>01778</t>
  </si>
  <si>
    <t>25/10/2007 a 25/10/2008</t>
  </si>
  <si>
    <t>1779</t>
  </si>
  <si>
    <t>desenvolvimento de atividades academicas</t>
  </si>
  <si>
    <t>1780</t>
  </si>
  <si>
    <t>LEILI ELETRO REFRIGERAÇAO INDUSTRIAL LTDA./UFOP - CONVENIO ESTAGIO</t>
  </si>
  <si>
    <t>6988-2007</t>
  </si>
  <si>
    <t>01780</t>
  </si>
  <si>
    <t>concessao estagio curicular, obrigatorio ou não</t>
  </si>
  <si>
    <t>11/09/2007 a 11/12/2007</t>
  </si>
  <si>
    <t>1781</t>
  </si>
  <si>
    <t>UFOP/FEOP/CEAD/PM TAQUARAÇU DE MINAS - PRESTAÇAO CONTAS</t>
  </si>
  <si>
    <t>7023-2007</t>
  </si>
  <si>
    <t>01781</t>
  </si>
  <si>
    <t>C/C 500.265-7, AG. 2012, CEF</t>
  </si>
  <si>
    <t>1782</t>
  </si>
  <si>
    <t>UFOP/FEOP/CEAD/PM CATAS ALTAS - PRESTAÇAO CONTAS</t>
  </si>
  <si>
    <t>7024-2007</t>
  </si>
  <si>
    <t>01782</t>
  </si>
  <si>
    <t>C/C 500.262-7, AG 2012, CEF</t>
  </si>
  <si>
    <t>1783</t>
  </si>
  <si>
    <t>UFOP/FEOP/CEAD/PM CAETE - PRESTAÇAO CONTAS</t>
  </si>
  <si>
    <t>7025-2007</t>
  </si>
  <si>
    <t>01783</t>
  </si>
  <si>
    <t>C/C 500.258-9, AG 2012, CEF</t>
  </si>
  <si>
    <t>1784</t>
  </si>
  <si>
    <t>UFOP/FEOP/CEAD/PM ITAMBE DO MATO DENTRO - PRESTAÇAO CONTAS PARCIAL</t>
  </si>
  <si>
    <t>7026-2007</t>
  </si>
  <si>
    <t>01784</t>
  </si>
  <si>
    <t>C/C 500.257-0, AG 2012, CEF</t>
  </si>
  <si>
    <t>1785</t>
  </si>
  <si>
    <t>SECRETARIA ESTADO DE MEIO AMBIENTE E DESENVOLVIMENTO SUSTENTAVEL DO ESTADO DE MG-SEMAD-MG/UFOP - CONVENIO COOPERAÇAO TECNICA</t>
  </si>
  <si>
    <t>7027-2007</t>
  </si>
  <si>
    <t>01785</t>
  </si>
  <si>
    <t>identificaçao de profissionais c/titulos em mestrado ou doutorado, ou especializaçao e experiencia em atuaçao na execuçao de parecer tecnicos, p/atender demandas não previsiveis de licenciamento ambiental</t>
  </si>
  <si>
    <t>ENCERRADO, 30/9/2008</t>
  </si>
  <si>
    <t>1786</t>
  </si>
  <si>
    <t>CEFET-MG/UFOP - CONTRATO Nº 016/2007 PRESTAÇAO SERVIÇOS TECNICOS EDUCACIONAIS</t>
  </si>
  <si>
    <t>7046-2007</t>
  </si>
  <si>
    <t>01786</t>
  </si>
  <si>
    <t>realizaçao do curso de especializaçao em Engenharia de Materiais a 15 servidores do quadro permanente do CEFET-MG - Valor: R$147.435,00</t>
  </si>
  <si>
    <t>03/01/2008 a 03/11/2009</t>
  </si>
  <si>
    <t>1787</t>
  </si>
  <si>
    <t>UFOP/FEOP/FESTIVAL DE INVERNO/INCENTIVO DA CULTURA-DPIC-MG - PRESTAÇAO CONTAS FINAL</t>
  </si>
  <si>
    <t>7047-2007</t>
  </si>
  <si>
    <t>01787</t>
  </si>
  <si>
    <t>C/C 500.463-8, AG 2012,CEF</t>
  </si>
  <si>
    <t>1788</t>
  </si>
  <si>
    <t>FEOP/UFOP - CONTRATO PRESTAÇÃO SERVIÇOS - VALDIR COSTA E SILVA (DEMIN)</t>
  </si>
  <si>
    <t>7048-2007</t>
  </si>
  <si>
    <t>01788</t>
  </si>
  <si>
    <t>desmontes esculturais (pre-corte) p/manter estabilidade do taludes da rocha remanescente da RDM, em Conselheiro Lafaiete, MG - valor: R$ 12.000,00</t>
  </si>
  <si>
    <t>12/06/2007 a 11/12/2007</t>
  </si>
  <si>
    <t>1789</t>
  </si>
  <si>
    <t>MUNICIPIO DE BELO HORIZONTE: SECRETARIA MUNICIPAL ADJUNTA DE ABASTECIMENTO-SMAAB/UFOP - CONVENIO ESTAGIO</t>
  </si>
  <si>
    <t>7020-2007</t>
  </si>
  <si>
    <t>01789</t>
  </si>
  <si>
    <t>concessao estagio a alunos regularmente matriculados no curso de NUTRIÇAO</t>
  </si>
  <si>
    <t>1790</t>
  </si>
  <si>
    <t>UFOP/CAPES (PAAP) - TERMO DE COMPROMISSO</t>
  </si>
  <si>
    <t>7021-2007</t>
  </si>
  <si>
    <t>01790</t>
  </si>
  <si>
    <t>participaçao da UFOP no Programa de Apoio a Aquisiçao de Periodicos (PAAP) e as normas para uso das publicaçoes eletronicas</t>
  </si>
  <si>
    <t>sem vigencia</t>
  </si>
  <si>
    <t>1791</t>
  </si>
  <si>
    <t>UFOP/FEOP/PM ITABIRITO - CURSO POS-GRADUAÇAO LETRAS - PRESTAÇAO CONTAS PARCIAL</t>
  </si>
  <si>
    <t>7022-2007</t>
  </si>
  <si>
    <t>01791</t>
  </si>
  <si>
    <t>C/C 500.149-3, AG 2012, CEF</t>
  </si>
  <si>
    <t>1792</t>
  </si>
  <si>
    <t>FEOP/UFOP/LAPAC - RELATORIO MOVIMENTAÇAO FINANCEIRA</t>
  </si>
  <si>
    <t>7119-2007</t>
  </si>
  <si>
    <t>01792</t>
  </si>
  <si>
    <t>C/C 23.552-0, AG 473-1, BB</t>
  </si>
  <si>
    <t>1793</t>
  </si>
  <si>
    <t>FOSMINAS ANCORAGENS LTDA./UFOP - CONVENIO ESTAGIO</t>
  </si>
  <si>
    <t>7184-2007</t>
  </si>
  <si>
    <t>01793</t>
  </si>
  <si>
    <t>concessao estagio curricular a estudantes regularmente matriculados na UFOP</t>
  </si>
  <si>
    <t>02/10/2007 a 02/04/2008</t>
  </si>
  <si>
    <t>1794</t>
  </si>
  <si>
    <t>intercambio professores, pesquisadores, estudantes e pessoal administrativo</t>
  </si>
  <si>
    <t>1795</t>
  </si>
  <si>
    <t>UFOP/FG/DNDi TRYPANOSOMA CRUZI - PRESTAÇÃO CONTAS FINAL - FG/PROJETOS/0061/07</t>
  </si>
  <si>
    <t>7210-2007</t>
  </si>
  <si>
    <t>01795</t>
  </si>
  <si>
    <t>CC/ 5.652-9, AG 3394-4, BB</t>
  </si>
  <si>
    <t>1796</t>
  </si>
  <si>
    <t>FINEP/FEOP/UFOP - REF. 1599/07 - CONVENIO FINANCIAMENTO PROJETO 01.08.0139.00 - COORD. TANUS JORGE NAGEM (PROPP)</t>
  </si>
  <si>
    <t>7267-2007</t>
  </si>
  <si>
    <t>01796</t>
  </si>
  <si>
    <t>Centros multiusuarios e laboratorios integrados de pesquisa na UFOP - valor: R$1.100.000,00</t>
  </si>
  <si>
    <t>28/04/2008 a 28/04/2010</t>
  </si>
  <si>
    <t>1797</t>
  </si>
  <si>
    <t>FG/UFOP - CONTRATO PRESTAÇAO SERVIÇOS - VANDERLEI F DE S SILVA - COORD. ANGELICA FORTES D C VRAJAO (DEGEO)</t>
  </si>
  <si>
    <t>7344-2007</t>
  </si>
  <si>
    <t>01797</t>
  </si>
  <si>
    <t>realizaçao estudos visando o aprimoramento das tecnicas digitais de interpretaçao geologica-geofisica regional, com aplicaçao experimental na Bacia de Mucuri - valor: R$11.280,00</t>
  </si>
  <si>
    <t>01/08/2007 a 31/01/2008</t>
  </si>
  <si>
    <t>1798</t>
  </si>
  <si>
    <t>ESTADO MG-SECTES/MME/SEMAD/SEDE/UFMG/UFSJ/UFOP/SOCIEDADE MINEIRA DE CULTURA-PUC/CEFET-MG/FIEMG/CNEN-CDTN/CETEC-MG/ABDI/IBRAM/IBS/ABM/AMIG - ACORDO COOPERAÇAO TECNICA</t>
  </si>
  <si>
    <t>7345-2007</t>
  </si>
  <si>
    <t>01798</t>
  </si>
  <si>
    <t>desenvolvimento sustentavel do Polo de Excelencia Mineral e Metalurgico - Sede coord. Polo: SECTES-MG, Belo Horizonte</t>
  </si>
  <si>
    <t>09/10/2007 a 09/10/2012</t>
  </si>
  <si>
    <t>1799</t>
  </si>
  <si>
    <t>MUNICIPIO DE MARIANA/CAMARA MUNICIPAL MARIANA/UFOP/ARQUIDIOCESE MARIANA/INTERFORUM GLOBAL DESENVOLVIMENTO SUSTENTAVEL - TERMO PARCERIA E COOPERAÇAO</t>
  </si>
  <si>
    <t>7426-2007</t>
  </si>
  <si>
    <t>01799</t>
  </si>
  <si>
    <t>incentivo, fomento, implantaçao e monitoramento da Agenda 21 Local de Mariana</t>
  </si>
  <si>
    <t>21/12/2009 a 21/12/2012</t>
  </si>
  <si>
    <t>DOU, 15/10/2010</t>
  </si>
  <si>
    <t>1800</t>
  </si>
  <si>
    <t>CNPq/UFOP - TERMO DE DEPOSITO - PESQUISADORA RESPONSAVEL: ARLENE MARIA S FREITAS (DECIV)</t>
  </si>
  <si>
    <t>7630-2007</t>
  </si>
  <si>
    <t>01800</t>
  </si>
  <si>
    <t>termo de deposito nº 2007/017927 de bens moveis no valor de R$ 13.291,05</t>
  </si>
  <si>
    <t>30/11/2007 a 30/11/2012</t>
  </si>
  <si>
    <t>1801</t>
  </si>
  <si>
    <t>FAPEMIG/UFV/DEP.SOLOS/UFV/FUNARBE/UFMG/UFOP - TERMO ADITIVO 001/07 - COOD. MAURICIO PAULO FERREIRA FONTES (UFV)</t>
  </si>
  <si>
    <t>7631-2007</t>
  </si>
  <si>
    <t>01801</t>
  </si>
  <si>
    <t xml:space="preserve">T.O. EDT-565/05 </t>
  </si>
  <si>
    <t>31/10/2007 a 15/06/2008</t>
  </si>
  <si>
    <t>1802</t>
  </si>
  <si>
    <t>colaboraçao de uma vacina contra leishmaniose canina</t>
  </si>
  <si>
    <t>1803</t>
  </si>
  <si>
    <t>VALLOUREC &amp; MANNESMANN TUBES - V&amp;M MINERAÇAO LTDA./UFOP - CONVENIO ESTAGIO</t>
  </si>
  <si>
    <t>7802-2007</t>
  </si>
  <si>
    <t>01803</t>
  </si>
  <si>
    <t>concessao estagio aos alunos regularmente matriculados cursos da UFOP</t>
  </si>
  <si>
    <t>19/11/2007 a 19/11/2012, renovado automaticamente</t>
  </si>
  <si>
    <t>1804</t>
  </si>
  <si>
    <t>IUFOP/FEOP/POS-GRADUAÇAO EM EDUCAÇAO/ICHS - PRESTAÇAO CONTAS PARCIAL</t>
  </si>
  <si>
    <t>7834-2007</t>
  </si>
  <si>
    <t>01804</t>
  </si>
  <si>
    <t>C/C 15.360-5, ag. 0473-1, BB</t>
  </si>
  <si>
    <t>1805</t>
  </si>
  <si>
    <t>UFOP/FEOP/FUNDO CEAD - RELATORIO MOVIMENTAÇAO FINANCEIRAQ</t>
  </si>
  <si>
    <t>7850-2007</t>
  </si>
  <si>
    <t>01805</t>
  </si>
  <si>
    <t>C/C 23.744-2, Ag. 0473-1, BB</t>
  </si>
  <si>
    <t>1806</t>
  </si>
  <si>
    <t>MUNICIPIO DE OURO PRETO/UFOP/OPTILOG SISTEMAS E CONSULTORIA LTDA. - CONTRATO UTILIZAÇAO SISTEMA COMPARTILHADO DE INCUBAÇAO</t>
  </si>
  <si>
    <t>7900-2007</t>
  </si>
  <si>
    <t>01806</t>
  </si>
  <si>
    <t>instalaçao e consolidaçao da OPTILOG no espaço da INCULTEC</t>
  </si>
  <si>
    <t>1807</t>
  </si>
  <si>
    <t>MECANORTE CONSTRUÇOES E EMPREENDIMENTOS LTDA./UFOP - CONVENIO ESTAGIO</t>
  </si>
  <si>
    <t>7971-2007</t>
  </si>
  <si>
    <t>01807</t>
  </si>
  <si>
    <t>concessao de estagio curricular</t>
  </si>
  <si>
    <t>06/11/2007 a 06/11/2009</t>
  </si>
  <si>
    <t>1808</t>
  </si>
  <si>
    <t>PETROLEO BRASILEIRO S.A.-PETROBRAS/UFOP/FEOP - TERMO DE COOPERAÇAO 0050.0045307.08.4 / 4600285981- COORD. FERNANDO FLECHA DE ALKMIM (DEGEO)</t>
  </si>
  <si>
    <t>7975-2007</t>
  </si>
  <si>
    <t>01808</t>
  </si>
  <si>
    <t>"Investigaçao estrutural do feixe de lineamentos colatina" - valor: R$ 412.347,02</t>
  </si>
  <si>
    <t>02/6/52011 a 19/12/2011</t>
  </si>
  <si>
    <t>DOU, 06/6/2011</t>
  </si>
  <si>
    <t>1809</t>
  </si>
  <si>
    <t>FUNARBE/UFOP - CONTRATO COMODATO - RESPONSAVEL UFOP: PROPP</t>
  </si>
  <si>
    <t>8014-2007</t>
  </si>
  <si>
    <t>01809</t>
  </si>
  <si>
    <t>emprestimo a titulo de comodato de bens adquiridos c/recursos T.O. FAPEMIG REDE-978/07 (UFV)</t>
  </si>
  <si>
    <t>14/12/2007 a 14/12/2009</t>
  </si>
  <si>
    <t>1810</t>
  </si>
  <si>
    <t>UFOP/MEC/SEED/UAB/FEOP - COORD.: TANIA ROSSI GARBIN (CEAD) - DESCENTRALIZAÇAO</t>
  </si>
  <si>
    <t>7770-2007</t>
  </si>
  <si>
    <t>01810</t>
  </si>
  <si>
    <t>implantaçao e oferecimentos dos 1º e 2º semestres dos cursos de pedagogia, administraçao, licenciatura em matematica e especializaçao em praticas pedagogicas UAB;UFOP - valor; R$611.340,98</t>
  </si>
  <si>
    <t>dezembro/2007 a 31/07/2009</t>
  </si>
  <si>
    <t>1811</t>
  </si>
  <si>
    <t xml:space="preserve">FG/UFOP - CONTRATO DESENVOLVIMENTO PROJETO - COORD. CESAR MENDONÇA FERREIRA (DEGEO) </t>
  </si>
  <si>
    <t>8279-2007</t>
  </si>
  <si>
    <t>01811</t>
  </si>
  <si>
    <t>caracterizaçao mineralogica e microestrutural de minerios de ferro dos tipos granulado "sinter feed" e "pellet feed", da Mina Esperança, Brumadinho, MG</t>
  </si>
  <si>
    <t>01/10/2007 a 31/03/2008</t>
  </si>
  <si>
    <t>UFOP/CEFET-OURO PRETO - COORDENAÇAO CEAD</t>
  </si>
  <si>
    <t>UFOP/CAMARA MUNICIPAL DE OURO PRETO-CMOP/FEOP - COORDENAÇAO: CEAD</t>
  </si>
  <si>
    <t>UFOP/MUSEU DA INCONFIDÊNCIA-IPHAN/FEOP - COORDENAÇAO: CEAD</t>
  </si>
  <si>
    <t>UFOP/MUNICIPIO DE BARAO DE COCAIS/FEOP - COORDENAÇAO: CEAD</t>
  </si>
  <si>
    <t>UFOP-CEAD/ADRIANO G CERQUEIRA E OUTROS</t>
  </si>
  <si>
    <t>FAPEMIG/UFOP/FG/CENTRO PESQUISA RENE RACHOU - COORD. MARTA DE LANA</t>
  </si>
  <si>
    <t>FAPEMIG/UFLA/DEP. MEDICINA VETERINARIA/UFOP/FUNDECC - COORD. GILCINEA DE CASSIA SANTA</t>
  </si>
  <si>
    <t>UFOP-REDEMAT/FG-NUPEC- COORD. FERNANDO GABRIEL DA SILVA ARAUJO (DEFIS)</t>
  </si>
  <si>
    <t>UFOP/SBAC (CONVENIO CURSO POS-GRADUAÇAO)</t>
  </si>
  <si>
    <t>UFOP-EM: DEGEO/FEOP - COORDENAÇAO: DEGEO/EM</t>
  </si>
  <si>
    <t>UFOP-EM: DEGEO / FEOP - COORDENAÇÃO DEGEO/EM</t>
  </si>
  <si>
    <t>UFOP-REDEMAT/ASSOCIAÇAO DE ENGENHEIROS E ARQUITETOS DE ARAXA-AREA/FG-NUPEC - COORD. FERNANDO GABRIEL DA S ARAUJO - CONVENIO COOPERAÇAO TECNICA</t>
  </si>
  <si>
    <t>PETROBRAS/UFOP/FG - CONTRATO PRESTAÇAO DE DOCENCIA</t>
  </si>
  <si>
    <t>UFOP/IPHAN-ESCRITORIO TECNICO I DE OURO PRETO</t>
  </si>
  <si>
    <t>BIREME/OPAS/OMS / UFOP - COORDENAÇAO: JUSSARA SANTOS SILVA</t>
  </si>
  <si>
    <t>COMPANHIA SANEAMENTO DE MINAS GERAIS-COPASA MG/UFOP-DEQUI - COORD. CLAUDIA DUMANS GUEDES (DEQUI)</t>
  </si>
  <si>
    <t>UFOP-ICEB/NUPEB/FG - PROF. SERVIO P RIBEIRO (DECBI)</t>
  </si>
  <si>
    <t>UFMG/UFOP/IEF/CI-BRASIL/BIOTROPICOS</t>
  </si>
  <si>
    <t>MCT/INST.NACIONAL DE PESQUISAS ESPECIAIS-INPE/UFOP</t>
  </si>
  <si>
    <t>UFOP/ICEB/NUPEB/DECBI - EDITAL PROCESSO SELETIVO</t>
  </si>
  <si>
    <t>UFOP/FEDERAÇAO MINEIRA DE CICLISMO-FMC</t>
  </si>
  <si>
    <t>FUNDAÇAO COORDENAÇAO D EPROJETOS, PESQUISAS E ESTUDOS TECNOLOGICOS-COPPETEC/UFOP</t>
  </si>
  <si>
    <t>CAMARA MUNICIPAL DE MARIANA/UFOP-ICHS</t>
  </si>
  <si>
    <t>COMPANHIA DE SANEAMENTO DE MINAS GERAIS-COPASA MG/UFOP-DEFAR - COORDENAÇAO: VERA LUCIA DEMIRANDA GUARDA</t>
  </si>
  <si>
    <t>FUNDAÇAO DOS ASSOCIADOS DA COOPERATIVA DE ECONOMIA E CREDITO MUTUO DOS EMPREGADOS DA NOVELIS DO BRASIL LTDA.-FUNACOOP/UFOP</t>
  </si>
  <si>
    <t>UNIVERSIDADE FEDERAL DE MINAS GERAIS-UFMG/UFOP - PROF. JOAO NAZARIO VILLASCHI SIMOES (DETUR)</t>
  </si>
  <si>
    <t>ASSOCIAÇAO DE BENEFICIAMENTO E RECICLAGEM DOLIXO MEIO AMBIENTE E PRESERVAÇAO AMBIENTAL DA CIDADE DE OURO PRETO-ABRLAPACOP/UFOP</t>
  </si>
  <si>
    <t>UFOP-ICEB:DEFIS / FG - ANTONIO CLARET SOARES SABIONI</t>
  </si>
  <si>
    <t>UFOP-DEMIN/FEOP - CARLOS ALBERTO PEREIRA</t>
  </si>
  <si>
    <t>CORDE/UFOP</t>
  </si>
  <si>
    <t>UFP/CEFET-MG-UNIDADE TIMOTEO - COORD. ROSA MALENA FERNANDES LIMA (DEMIN)</t>
  </si>
  <si>
    <t>BRANDT MEIO AMBIENTE INDUSTRIA COMERCIO E SERVIÇOS LTDA/UFOP/FG - COORD. SERVIO PONTES RIBEIRO (DECBI)</t>
  </si>
  <si>
    <t>FG/UFOP - MARCELO AUGUSTO MARTINS NETO (DEGEO)</t>
  </si>
  <si>
    <t>FG/UFOP - PAULO CESAR SOUZA (DEGEO)</t>
  </si>
  <si>
    <t>FEOP/UFOP - JOAO NAZARIO VILLASCHI SIMOES (DETUR)</t>
  </si>
  <si>
    <t>CVRD/UFOP/FG - GILBERTO FERNANDES (DECIV)</t>
  </si>
  <si>
    <t>CVRD/UFOP/FG - GERALDO MAGELA DA COSTA (DEQUI)</t>
  </si>
  <si>
    <t>FG/UFOP-ICEB:DEFIS - FERNANDO GABRIEL DA S ARAUJO</t>
  </si>
  <si>
    <t>FG/UFOP - CARLOS ALBERTO PEREIRA (DEMIN)</t>
  </si>
  <si>
    <t>FESTIVAL DE INVERNO 2007</t>
  </si>
  <si>
    <t>STRAIGHT MANUFACTURE CONSULTORIA LOGISTICA E INDUSTRIAL LTDA/UFOP</t>
  </si>
  <si>
    <t>CERRO VANGUARDIA S.A. / UFOP</t>
  </si>
  <si>
    <t>PETROLEO BRASILEIRO S.A.-PETROBRAS - RIO DE JANEIRO/UFOP</t>
  </si>
  <si>
    <t>INSTITUTO CULTURAL FLAVIO GUTIERREZ-MUSEU DO ORATORIO/UFOP</t>
  </si>
  <si>
    <t>PROJETO REDUÇAO-CENTRO DE DIFUSAO CULTURAL/MUSEU DAS REDUÇOES/UFOP</t>
  </si>
  <si>
    <t>MUNICIPIO DE NAZARENO/UFOP</t>
  </si>
  <si>
    <t>MUSEU ALEIJADINHO/UFOP</t>
  </si>
  <si>
    <t>COMPANHIA INDUSTRIAL FLUMINENSE-CIF/UFOP</t>
  </si>
  <si>
    <t>HOSPITAL MONSENHOR HORTA-MARIANA,MG/UFOP</t>
  </si>
  <si>
    <t>COSIPA/UFOP</t>
  </si>
  <si>
    <t>PEDRAS CONGONHAS EXTRAÇAO ARTE E INDUSTRIA LTDA.-PC/UFOP</t>
  </si>
  <si>
    <t>PREFEITURA MUNICIPAL DE VESPASIANO/UFOP</t>
  </si>
  <si>
    <t>AGENCIA DE DESENVOLVIMENTO ECONOMICO E SOCIAL DE OURO PRETO-ADOP/UFOP</t>
  </si>
  <si>
    <t>MINERITA MINERIOS ITAUNA LTDA/UFOP</t>
  </si>
  <si>
    <t>CENTRO REGIONAL INTEGRADO DE DESENVOLVIMENTO SUSTENTAVEL-CRIDES/UFOP</t>
  </si>
  <si>
    <t>COMPANHIA MINEIRA DE PROMOÇOES-PROMINAS/UFOP</t>
  </si>
  <si>
    <t>PREVENT THIERRY BRASIL LTDA./UFOP</t>
  </si>
  <si>
    <t>FUNDAÇAO BENJAMIN GUIMARAES-HOSPITAL DA BALEIA/UFOP</t>
  </si>
  <si>
    <t>MAGNESITA S.A./UFOP</t>
  </si>
  <si>
    <t>CONSTRUTORA COWAN S.A / UFOP</t>
  </si>
  <si>
    <t>FUNDAÇAO VICTOR DEQUECH-FVD/UFOP/FG</t>
  </si>
  <si>
    <t>SERVIÇO INTERPROFISSIONAL DE ATENDIMENTO A MULHER-SIAME/UFOP</t>
  </si>
  <si>
    <t>FUNDAÇAO MOVIMENTO UNIVERSITARIO DE DESENVOLVIMENTO ECONOMICO E SOCIAL-MUDES/UFOP</t>
  </si>
  <si>
    <t>MINERAÇAO RIO DO NORTE-MRN/UFOP</t>
  </si>
  <si>
    <t>MUNICIPIO DE PONTE NOVA/UFOP</t>
  </si>
  <si>
    <t>FERRO + MINERAÇAO LTDA./UFOP</t>
  </si>
  <si>
    <t>XSTRATA BRASIL EXPLORAÇAO MINERAL LTDA./UFOP</t>
  </si>
  <si>
    <t>UNIAO QUIMICA FARMACEUTICA NACIONAL S.A./UFOP</t>
  </si>
  <si>
    <t>COMPANHIA DE PESQUISA DE RECURSOS MINERAIS-CPRM/UFOP</t>
  </si>
  <si>
    <t>UFOP/CERLEV-PROJETOS E DESENVOLVIMENTO TECNOLOGICO NA BIOTECNOLOGIA DA FERMENTAÇAO LTDA.</t>
  </si>
  <si>
    <t>UNIVERSIDADE FEDERAL DE LAVRAS-UFLA/UFOP</t>
  </si>
  <si>
    <t>ALCOA ALUMINIO S.A./UFOP</t>
  </si>
  <si>
    <t>BUNGE FERTILIZANTES S.A.-UNIDADE CAJATI, SP/UFOP</t>
  </si>
  <si>
    <t>HOTEL POUSADA DO ARCANJO TURISMO LTDA./UFOP</t>
  </si>
  <si>
    <t>FUNDAÇAO ZOO-BOTANICA DE BELO HORIZONTE/UFOP</t>
  </si>
  <si>
    <t>4272-2004</t>
  </si>
  <si>
    <t>MINERAÇAO TABOCA S.A./UFOP</t>
  </si>
  <si>
    <t>RIMA INDUSTRIAL S/A / UFOP</t>
  </si>
  <si>
    <t>COOPERATIVA ECONOMIA E CREDITO MUTUO DOS COMERCIANTES DE CONFECÇOES DO MEDIO PIRACICABA LTDA.-CREDIMEPI/UFP</t>
  </si>
  <si>
    <t>USIMINAS MECANICA S.A./UFOP</t>
  </si>
  <si>
    <t>CARIOCA CHRISTIANI NIELSEN ENGENHARIA S.A./UFOP</t>
  </si>
  <si>
    <t>COMPANHIA AGRICOLA PONTENOVENSE-USINA JATIBOCA/UFOP</t>
  </si>
  <si>
    <t>ANGLO AMERICAN BRASIL LTDA-MINERAÇAO CATALAO/UFOP</t>
  </si>
  <si>
    <t>WHIRLPOOL S.A UNIDADE DE ELETRODOMESTICOS-JOINVILLE/UFOP</t>
  </si>
  <si>
    <t>obs: os processos de estagios foram tranferidos para a Coord. Estagio/PROGRAD</t>
  </si>
  <si>
    <t>MUNICIPIO DE AÇUCENA, MG / UFOP - COORD. MARTA DE LANA (NUPEB)</t>
  </si>
  <si>
    <t>MUNICIPIO DE ANTONIO DIAS, MG / UFOP - COORD. MARTA DE LANA (NUPEB)</t>
  </si>
  <si>
    <t>GERDAU AÇOMINAS (OURO BRANCO)/UFOP-EM/FG - COORD. DEMET/EM</t>
  </si>
  <si>
    <t>CAVA BRASIL LTDA./UFOP - COORD. HERNANI MOTA DE LIMA E WILSON TRIGUEIRO DE SOUSA (DEMIN)</t>
  </si>
  <si>
    <t>PETROLEO BRASILEIRO S.A.-PETROBRAS/UFOP/FEOP - TERMO DE COOPERAÇAO P/DESENVOLVIMENTO DE PROJETO P&amp;D - COORD. FERNANDO FLECHA DE ALKMIM (DEGEO)</t>
  </si>
  <si>
    <t>FG/UFOP - VERSIANE ALBIS LEAO (DEMET)</t>
  </si>
  <si>
    <t>FG/UFOP - CESAR MENDONÇA FERREIRA (DEGEO)</t>
  </si>
  <si>
    <t>UFOP/FEOP/CEAD/PM TAQUARAÇU DE MINAS - PRESTAÇAO CNTAS</t>
  </si>
  <si>
    <t>UFOP/FEOP - MINISTERIO DAS CIDADES - COORD. JOSE FRANCISCO DO PRADO FILHO (DEPRO)</t>
  </si>
  <si>
    <t>UFOP/FEOP - EMENDA PARLAMENTAR 1111016 (DEP. CARLOS MOTA)</t>
  </si>
  <si>
    <t>UFOP/FEOP - EMENDA PARLAMENTAR 90230006 (DEP. MARIO ASSAD JR.)</t>
  </si>
  <si>
    <t>UFOP/FEOP - EMENDA PARLAMENTAR 19420019 (DEP. SERGIo MIRANDA)</t>
  </si>
  <si>
    <t>UFOP/FEOP - PRO-FORMAR</t>
  </si>
  <si>
    <t>UFOP/FEOP - EMENDA PARLAMENTAR IPES MINEIRA</t>
  </si>
  <si>
    <t>UFOP/FEOP - EMENDA PARLAMENTAR ANDIFES</t>
  </si>
  <si>
    <t>UNIVERSIDAD NACIONAL DE TUCUMAN (ARGENTINA)/UFOP - ACORDO COOPERAÇAO + ESPECIFICO</t>
  </si>
  <si>
    <t>UNIVERSIDAD NACIONAL DE SANTIAGO DEL ESTERO (ARGENTINA)/UFOP - ACORDO COOPERAÇAO + ESPECIFICO</t>
  </si>
  <si>
    <t>UNIVESIDADE DO PORTO/UFOP-EF:DEFAR - ELABORAÇAO DE PROJETO</t>
  </si>
  <si>
    <t>UFOP/UNIVERSIDADE TRAS-OS-MONTES E ALTO DOURO (PORTUGAL) - UTAD - CONVENIO COOPERAÇAO ACADEMICA, CIENTIFICA  E CULTURAL</t>
  </si>
  <si>
    <t>UFOP/MEC/FNDE - CARLOS FREDERICO MARCELO D C CAVALCANTI (PRPE)</t>
  </si>
  <si>
    <t>1812</t>
  </si>
  <si>
    <t>CVRD/UFOP/FG - CONVENIO COOPERAÇAO TECNOLOGICA - COORD. ROSA MALENA F LIMA (DEMIN)</t>
  </si>
  <si>
    <t>8275-2007</t>
  </si>
  <si>
    <t>01812</t>
  </si>
  <si>
    <t>estudar viabilidade da utilizaçao de flotaçao direta p/concentrar minerios de ferro debaixos teores - valor: R$50.000,00</t>
  </si>
  <si>
    <t>20/12/2007 a 20/12/2009</t>
  </si>
  <si>
    <t>1813</t>
  </si>
  <si>
    <t>CVRD/UFOP/FG - CONVENIO COOPERAÇAO TECNOLOGICA - COORD. JOSE AURELIO MEDEIROS DA LUZ (DEMIN)</t>
  </si>
  <si>
    <t>8276-2007</t>
  </si>
  <si>
    <t>01813</t>
  </si>
  <si>
    <t>estudar melhores condiçoes de flotaçao seletiva na separaçao entre minerais portadores de ferro e silicato em presença de carbonatos, em especial de dolomita - valor: R$75.314,93</t>
  </si>
  <si>
    <t>20/12/2007 a 20/03/2010</t>
  </si>
  <si>
    <t>EMPRESA EM4</t>
  </si>
  <si>
    <t>1814</t>
  </si>
  <si>
    <t>PETROBRAS/UFOP/FG - TERMO COOPERAÇAO CENPES-0050.0039730.08.04 - COORD. GILBERTO FERNANDES (DECIV)</t>
  </si>
  <si>
    <t>8277-2007</t>
  </si>
  <si>
    <t>01814</t>
  </si>
  <si>
    <t>implantaçao da infra-estrutura do laboratorio de ferrovias e asfalto (LFA) na UFOP - valor: R$315.000,00</t>
  </si>
  <si>
    <t>16/4/2009 a 13/10/2009</t>
  </si>
  <si>
    <t>DOU, 15/7/2009</t>
  </si>
  <si>
    <t>1815</t>
  </si>
  <si>
    <t>FEOP/UFOP - CONTRATO PRESTAÇAO SERVIÇOS - ISSAMU ENDO (DEGEO)</t>
  </si>
  <si>
    <t>8278-2007</t>
  </si>
  <si>
    <t>01815</t>
  </si>
  <si>
    <t>consultoria: mapeamento geologico e geoestrutual e descriçao de furos de sondagem - valor: R$10.000,00</t>
  </si>
  <si>
    <t>APENSADO PROC. 6440-2007</t>
  </si>
  <si>
    <t>1816</t>
  </si>
  <si>
    <t xml:space="preserve">INSTITUTO ESTRADA REAL-IER/FG/UFOP-NEASPOC - CONTRATO PRESTAÇAO SERVIÇOS Nº 33233 - COORD. NEASPOC </t>
  </si>
  <si>
    <t>0037-2008</t>
  </si>
  <si>
    <t>01816</t>
  </si>
  <si>
    <t>identificar perfil e caracteristicas de turistas que viajam p/a Estrada Real nos seus 14 circuitos certificados - valor: R$313.864,28+R$115.000,00 (5ª etapa)</t>
  </si>
  <si>
    <t>01/10/2007 a 30/09/2008</t>
  </si>
  <si>
    <t>1817</t>
  </si>
  <si>
    <t>POLICIA MILITAR DO ESTADO DE MG-CENTRO FARMACEUTICO DA POLICIA MILITAR-CFARM/UFOP - CONVENIO ESTAGIO</t>
  </si>
  <si>
    <t>0091-2008</t>
  </si>
  <si>
    <t>01817</t>
  </si>
  <si>
    <t xml:space="preserve">estagio supervisionado em FARMACIA </t>
  </si>
  <si>
    <t>na coord. Estagio</t>
  </si>
  <si>
    <t>1818</t>
  </si>
  <si>
    <t>FG/UFOP - CONTRATO DESENVOLVIMENTO PROJETO - FERNANDO GABRIEL DA S ARAUJO (DEFIS)</t>
  </si>
  <si>
    <t>0092-2008</t>
  </si>
  <si>
    <t>01818</t>
  </si>
  <si>
    <t>consultoria p/elaboraçao e implementação de treinamentos corporativos no setor minero-metalurgicos - valor: R$179.600,00</t>
  </si>
  <si>
    <t>agosto/2006 a julho/2009</t>
  </si>
  <si>
    <t>1819</t>
  </si>
  <si>
    <t>UFOP/FG - CONVENIO DESCENTRALIZAÇÃO RECURSOS  - COORD. RICARDO PINHEIRO (DEMET)</t>
  </si>
  <si>
    <t>8324-2007</t>
  </si>
  <si>
    <t>01819</t>
  </si>
  <si>
    <t>gerenciamento recursos a contrataçao serviços tecnicos especializados p/realizaçao curso de especializaçao em engenharia materiais a servidores CEFET-valor: R$147.435,00</t>
  </si>
  <si>
    <t>1°/01/2010 a 1°/7/2011.</t>
  </si>
  <si>
    <t>DOU, 03/3/2010, P. 53</t>
  </si>
  <si>
    <t>1820</t>
  </si>
  <si>
    <t>UFOP/FEOP - CONVENIO DESCENTRALIZAÇAO RECURSOS - COORD. PRO-REITOR ADJUNTO DE GRADUAÇAO</t>
  </si>
  <si>
    <t>7901-2007</t>
  </si>
  <si>
    <t>01820</t>
  </si>
  <si>
    <t>projeto INCLUIR: melhoria e ampliaçao das condiçoes de acessibilidade na UFOP</t>
  </si>
  <si>
    <t>02/01/2008 a 31/12/2008</t>
  </si>
  <si>
    <t>1821</t>
  </si>
  <si>
    <t>FG-UFOP - CONVENIO DESENVOLVIMENTO PROJETO - COORD. CORNELIO DE F CARVALHO (DEQUI) E VERA LUCIA DE M GUARDA (DEFAR)</t>
  </si>
  <si>
    <t>695-2008</t>
  </si>
  <si>
    <t>01821</t>
  </si>
  <si>
    <t>monitoramento da qualidade de agua distribuida a populaçao da sede do Municipio de Mariana, através de exames fisico-quimicos e analises microbiologicas - valor: R$42.932,30</t>
  </si>
  <si>
    <t>31/10/2007 a 30/04/2008</t>
  </si>
  <si>
    <t>1822</t>
  </si>
  <si>
    <t>SEMAD/IGAM/FEAM/IEF/COPASA-MG/CETEC-MG/PBH/UFOP/INSTITUTO GUAICUY - TERMO COOPERAÇAO TECNICA - COORD. IGAM</t>
  </si>
  <si>
    <t>696-2008</t>
  </si>
  <si>
    <t>01822</t>
  </si>
  <si>
    <t>estruturaçao sistema integrado de informaçoes da qualidade da agua na Bacia do Rio das Velhas, MG - recursos: projeto estruturador revitalizaçao do Rio das Velhas-Meta 2010</t>
  </si>
  <si>
    <t>1823</t>
  </si>
  <si>
    <t>CENTRO FEDERAL DE EDUCAÇAO TECNLOGICA DO ESPIRITO SANTO-CEFET-ES/UFOP - CARTA DE INTENÇOES</t>
  </si>
  <si>
    <t>697-2008</t>
  </si>
  <si>
    <t>01823</t>
  </si>
  <si>
    <t>implantaçao do mini corredor alto misterioso - Serra do Palmital - Edital n 01/2007-Projeto Corredores Ecologicos</t>
  </si>
  <si>
    <t>CEFET-ES</t>
  </si>
  <si>
    <t>1824</t>
  </si>
  <si>
    <t>FUNDAÇAO ARTHUR BERNARDES-FUNARBE/FUNDAÇAO DESENVOLVIMENTO DA PESQUISA-FUNDEP/UFOP - TERMO COMPROMISSO</t>
  </si>
  <si>
    <t>698-2008</t>
  </si>
  <si>
    <t>01824</t>
  </si>
  <si>
    <t>liberaçao de acesso ao conteudo das seçoes busca, destaques e perfil do usuario e forum do sistema FINANCIAR p/400 usuarios da UFOP - valor: R$3.961,00 ( a pagar)</t>
  </si>
  <si>
    <t>1°/6/2010 a 30/6/2013</t>
  </si>
  <si>
    <t>1825</t>
  </si>
  <si>
    <t>DEPARTAMENTO CIENCIAS MEDICAS/EF/UFOP/FEOP - RELATORIO MOVIMENTAÇAO FINANCEIRA</t>
  </si>
  <si>
    <t>807-2008</t>
  </si>
  <si>
    <t>01825</t>
  </si>
  <si>
    <t>C/C 24.127-X - Ag. 0473-1 - BB</t>
  </si>
  <si>
    <t>1826</t>
  </si>
  <si>
    <t>FERROUS RESOURCES DO BRASIL LTDA./UFOP</t>
  </si>
  <si>
    <t>809-2008</t>
  </si>
  <si>
    <t>01826</t>
  </si>
  <si>
    <t>concessao estagio</t>
  </si>
  <si>
    <t>na coord. estagio</t>
  </si>
  <si>
    <t>1827</t>
  </si>
  <si>
    <t>UFOP/FG - CONVENIO DE APOIO (DESCENTRALIZAÇAO) - COORD. DOF</t>
  </si>
  <si>
    <t>8038-2007</t>
  </si>
  <si>
    <t>01827</t>
  </si>
  <si>
    <t>construçao moradia estudantil p/alunos cursos em Mariana e reforma de moradia estudantil em Ouro Preto e aquisiçao de equipamentos - valor: R$ 258.000,00</t>
  </si>
  <si>
    <t>02/01/2008 a 30/12/2009</t>
  </si>
  <si>
    <t>DOU, 08/4/2009</t>
  </si>
  <si>
    <t>1828</t>
  </si>
  <si>
    <t>UFOP/FEOP - CONVENIO APOIO (DESCENTRALIZAÇAO) - COORD. PROPLAD</t>
  </si>
  <si>
    <t>8039-2007</t>
  </si>
  <si>
    <t>01828</t>
  </si>
  <si>
    <t>ampliaçao e modernizaçao do Restaurante Universitario - valor: R$ 1.480.000,00</t>
  </si>
  <si>
    <t>02/01/2008 a 31/3/2010</t>
  </si>
  <si>
    <t>DOU, 25/01/2010</t>
  </si>
  <si>
    <t>1829</t>
  </si>
  <si>
    <t>UFOP/FG - CONVENIO APOIO (DESCENTRALIZAÇAO) - COORD. PROPLAD</t>
  </si>
  <si>
    <t>8040-2007</t>
  </si>
  <si>
    <t>01829</t>
  </si>
  <si>
    <t>melhorias das condiçoes das unidades que oferecem suporte ao Curso de Medicina - valor R$2.407.300,84</t>
  </si>
  <si>
    <t>1830</t>
  </si>
  <si>
    <t>8041-2007</t>
  </si>
  <si>
    <t>01830</t>
  </si>
  <si>
    <t>melhoria das condiçoes do Centro de Saude para dar suporte as atividades do Curso de Medicina - valor R$759.591,80</t>
  </si>
  <si>
    <t>1831</t>
  </si>
  <si>
    <t>UFOP/FEOP -CONVENIO APOIO (DESCENTRALIZAÇAO) - COORD. ASSINT</t>
  </si>
  <si>
    <t>8042-2007</t>
  </si>
  <si>
    <t>01831</t>
  </si>
  <si>
    <t>consolidaçao do Setor de Assessoria de Relaçoes Internacionais - valor 52.290,00</t>
  </si>
  <si>
    <t>02/01/2008 a 31/12/2009</t>
  </si>
  <si>
    <t>1832</t>
  </si>
  <si>
    <t>UFOP/FEOP -CONVENIO APOIO (DESCENTRALIZAÇAO) - COORD. CEAD</t>
  </si>
  <si>
    <t>8043-2007</t>
  </si>
  <si>
    <t>01832</t>
  </si>
  <si>
    <t>melhoria das condiçoes de oferta dos cursos de ensino a distancia - valor R$141.975,52</t>
  </si>
  <si>
    <t>1833</t>
  </si>
  <si>
    <t>UFOP/FG -CONVENIO APOIO (DESCENTRALIZAÇAO) - COORD. PROPLAD</t>
  </si>
  <si>
    <t>8044-2007</t>
  </si>
  <si>
    <t>01833</t>
  </si>
  <si>
    <t>modernizaçao de equipamentos e instrumentos para o ensino de graduaçao presencial e a distancia - valor R$396.542,42</t>
  </si>
  <si>
    <t>1834</t>
  </si>
  <si>
    <t>UFOP/FEOP -CONVENIO APOIO (DESCENTRALIZAÇAO) - COORD. PROPLAD</t>
  </si>
  <si>
    <t>8045-2007</t>
  </si>
  <si>
    <t>01834</t>
  </si>
  <si>
    <t>melhoria da infra-estrutura p/apoio ao desenvolvimento das atividades academicas - valor R$434.894,61</t>
  </si>
  <si>
    <t>1835</t>
  </si>
  <si>
    <t>8046-2007</t>
  </si>
  <si>
    <t>01835</t>
  </si>
  <si>
    <t>melhoria das condiçoes das instalaçoes do Setor de Transporte da UFOP - valor R$57.708,94</t>
  </si>
  <si>
    <t>1836</t>
  </si>
  <si>
    <t>UFOP/FEOP -CONVENIO APOIO (DESCENTRALIZAÇAO) - COORD. ENUT</t>
  </si>
  <si>
    <t>8088-2007</t>
  </si>
  <si>
    <t>01836</t>
  </si>
  <si>
    <t>implantaçao do Centro Colaborador em Alimentaçao e Nutriçao Escolar (CECANE) - valor R$901.752,85</t>
  </si>
  <si>
    <t>02/01/2008 a 31/12/2010</t>
  </si>
  <si>
    <t>DOU, 15/01/2010</t>
  </si>
  <si>
    <t>1837</t>
  </si>
  <si>
    <t>8343-2007</t>
  </si>
  <si>
    <t>01837</t>
  </si>
  <si>
    <t>modernizaçao de laboratorios das unidades academicas e demais setores da UFOP - valor R$462.032,06</t>
  </si>
  <si>
    <t>1838</t>
  </si>
  <si>
    <t>8344-2007</t>
  </si>
  <si>
    <t>01838</t>
  </si>
  <si>
    <t>modernizaçao de laboratorios das unidades academicas e demais setores da UFOP - valor R$200.000,00</t>
  </si>
  <si>
    <t>DOU,25/01/2010</t>
  </si>
  <si>
    <t>1839</t>
  </si>
  <si>
    <t>UFOP/FG - CONVENIO DESENVOLVIMENTO PROJETO - COOD. MARIA TEREZINHA BAHIA (DECBI)</t>
  </si>
  <si>
    <t>913-2008</t>
  </si>
  <si>
    <t>01839</t>
  </si>
  <si>
    <t>protocolo experimental p/estudo denovas drogas contra o trypanosoma (schizotrypanum) cruzi no modelo murino - valor: $49.755,00 (acordo DNDi)</t>
  </si>
  <si>
    <t>01/12/2007 a 31/12/2010</t>
  </si>
  <si>
    <t>1840</t>
  </si>
  <si>
    <t>CNPq/UFOP - TERMO DEPOSITO Nº 2007/018510 - GEORGE LUIZ MACHADO COELHO (DEFAR)</t>
  </si>
  <si>
    <t>916-2008</t>
  </si>
  <si>
    <t>01840</t>
  </si>
  <si>
    <t>deposito de bens adquiridos c/recursos financeiros do CNPq - processo 474965/2004-0</t>
  </si>
  <si>
    <t>12/12/2007 a 12/12/2012</t>
  </si>
  <si>
    <t>1841</t>
  </si>
  <si>
    <t>BIOS CONSULTORIA / UFOP - CONVENIO ESTAGIO</t>
  </si>
  <si>
    <t>931-2008</t>
  </si>
  <si>
    <t>01841</t>
  </si>
  <si>
    <t>1842</t>
  </si>
  <si>
    <t>AMBIENTAL PETROCLEAN LTDA. / UFOP - CONVENIO ESTAGIO</t>
  </si>
  <si>
    <t>932-2008</t>
  </si>
  <si>
    <t>01842</t>
  </si>
  <si>
    <t>1843</t>
  </si>
  <si>
    <t>OMNIA MINERIOS LTDA. / UFOP - CONVENIO ESTAGIO</t>
  </si>
  <si>
    <t>933-2008</t>
  </si>
  <si>
    <t>01843</t>
  </si>
  <si>
    <t>GRADUAÇAO 5</t>
  </si>
  <si>
    <t>1844</t>
  </si>
  <si>
    <t>FEOP/UFOP-ENUT-DEALI - CONTRATO QUALIFICAÇAO ALUNOS - COORD. AURELIANO CLARET DA CUNHA (DEALI)</t>
  </si>
  <si>
    <t>974-2008</t>
  </si>
  <si>
    <t>01844</t>
  </si>
  <si>
    <t>curso pos-graduaçao lato sensu em Ciencia de Alimentos - recursos: taxas e mensalidades</t>
  </si>
  <si>
    <t>1°/12/2009 a 29/02/2012</t>
  </si>
  <si>
    <t xml:space="preserve">DOU, 28/5/2010, P. 56    e 31/5/2010, p´. 64                                </t>
  </si>
  <si>
    <t>1845</t>
  </si>
  <si>
    <t>DISTRIBUIDORA AMARAL LTDA.-FARMAX/UFOP - CONVENIO ESTAGIO</t>
  </si>
  <si>
    <t>975-2008</t>
  </si>
  <si>
    <t>01845</t>
  </si>
  <si>
    <t>1846</t>
  </si>
  <si>
    <t>COMPANHIA VALE DO RIO DOCE-VALE/UFOP/FEOP - CONVENIO COOPERAÇAO TECNOLOGICA - COORD. CARLOS FREDERICO MARCELO DA C CAVALCANTI (PRPE)</t>
  </si>
  <si>
    <t>1019-2008</t>
  </si>
  <si>
    <t>01846</t>
  </si>
  <si>
    <t>destino de Catas Altas em relaçao ao turismo e plano integrado de desenvolvimento turistico de Catas Altas - Valor: R$ 97.885,40</t>
  </si>
  <si>
    <t>01/02/2008 a 01/12/2008</t>
  </si>
  <si>
    <t>1847</t>
  </si>
  <si>
    <t>ASSOCIAÇAO AMIGOS DE IRACAMBI - OSCIP / UFOP - CONVENIO ESTAGIO</t>
  </si>
  <si>
    <t>1137-2008</t>
  </si>
  <si>
    <t>01847</t>
  </si>
  <si>
    <t>PRESTAÇAO SERVIÇOS PS9</t>
  </si>
  <si>
    <t>1848</t>
  </si>
  <si>
    <t>USINAS SIDERURGICAS DE MG S.A.-USIMINAS/UFOP/FG - CONTRATO Nº 4600070101 - COORD. GILBERTO FERNANDES (DECIV)</t>
  </si>
  <si>
    <t>1154-2008</t>
  </si>
  <si>
    <t>01848</t>
  </si>
  <si>
    <t>estudo determinaçoes dos efeitos processos de estabilizaçao quimica nas propriedades geomecanicas e eletricas da escorias de aciaria - valor: 144.300,00</t>
  </si>
  <si>
    <t>14/01/2008 a 14/01/2009</t>
  </si>
  <si>
    <t>1849</t>
  </si>
  <si>
    <t>MASSIMA ALIMENTAÇAO S.A./UFOP - CONVENIO ESTAGIO</t>
  </si>
  <si>
    <t>1155-2008</t>
  </si>
  <si>
    <t>01849</t>
  </si>
  <si>
    <t>1850</t>
  </si>
  <si>
    <t>LOGOS ENGENHARIA S.A. / UFOP - CONVENIO ESTAGIO</t>
  </si>
  <si>
    <t>1191-2008</t>
  </si>
  <si>
    <t>01850</t>
  </si>
  <si>
    <t>concessao estagio - local: São Paulo</t>
  </si>
  <si>
    <t>1851</t>
  </si>
  <si>
    <t>FUNDAÇAO EDUCACIONAL LUCAS MACHADO-FELUMA/UFOP - CONVENIO ESTAGIO</t>
  </si>
  <si>
    <t>1192-2008</t>
  </si>
  <si>
    <t>01851</t>
  </si>
  <si>
    <t>concessao estagio - local: BH</t>
  </si>
  <si>
    <t>1852</t>
  </si>
  <si>
    <t>D&amp;C VIAGENS E TURISMO LTDA./UFOP - CONVENIO ESTAGIO</t>
  </si>
  <si>
    <t>1193-2008</t>
  </si>
  <si>
    <t>01852</t>
  </si>
  <si>
    <t>concessao estagio - local: RJ</t>
  </si>
  <si>
    <t>1853</t>
  </si>
  <si>
    <t>FUNDAÇAO NACIONAL DE ARTES - FUNARTE/UFOP - TERMO DE CESSAO GALPAO DO TEATRO NO ESPAÇO CASA DO CONDE-BH</t>
  </si>
  <si>
    <t>1194-2008</t>
  </si>
  <si>
    <t>01853</t>
  </si>
  <si>
    <t>realizaçao peça teatral Guantanamo: historia de homens e bichos, pelo Grupo Residencia - orientaçao: Sandra Parra (Dep. Artes Cenicas)</t>
  </si>
  <si>
    <t>FUNARTE</t>
  </si>
  <si>
    <t>1854</t>
  </si>
  <si>
    <t>MUNICIPIO DE OURO PRETO/UFOP/ROBERTO LUCIO MIRANDA - CONTRATO UTILIZAÇAO SISTEMA COMPARTILHADO DEPRE-INCUBAÇAO</t>
  </si>
  <si>
    <t>1195-2008</t>
  </si>
  <si>
    <t>01854</t>
  </si>
  <si>
    <t>instalaçao e consolidaçao de pre-incubada (Roberto Lucio Miranda) no espaço da INCULTEC</t>
  </si>
  <si>
    <t>1855</t>
  </si>
  <si>
    <t>INSTITUTO ESTADUAL DE FLORESTAS-IEF-REGIONAL MATA/UFOP - CONVENIO ESTAGIO</t>
  </si>
  <si>
    <t>1196-2008</t>
  </si>
  <si>
    <t>01855</t>
  </si>
  <si>
    <t xml:space="preserve">concessao estagio - local: Regional Mata do IEF </t>
  </si>
  <si>
    <t>1856</t>
  </si>
  <si>
    <t>SANTA CASA DE MISERICORDIA E MATERNIDADE SANT'ANA DE ITAPECERICA//UFOP - CONVENIO ESTAGIO</t>
  </si>
  <si>
    <t>1197-2008</t>
  </si>
  <si>
    <t>01856</t>
  </si>
  <si>
    <t>concessao estagio - local: Itapeceria, MG</t>
  </si>
  <si>
    <t>1857</t>
  </si>
  <si>
    <t>UFOP/USINA CAETE S.A.-UNIDADE DELTA/USINA CAETE S.A.-UNIDADE VOLTA GRANDE - CONVENIO ESTAGIO</t>
  </si>
  <si>
    <t>1227-2008</t>
  </si>
  <si>
    <t>01857</t>
  </si>
  <si>
    <t>concessao estagio - locais: Delta e Conceição das Alagoas, MG</t>
  </si>
  <si>
    <t>1858</t>
  </si>
  <si>
    <t>UFOP/FEOP/POS-GRAD. CIENCIA ALIMENTOS - RELATORIO MOVIMENTAÇAO FINANCEIRA</t>
  </si>
  <si>
    <t>1264-2008</t>
  </si>
  <si>
    <t>01858</t>
  </si>
  <si>
    <t>c/c 500.487-5, ag. 2012, CEF</t>
  </si>
  <si>
    <t>1859</t>
  </si>
  <si>
    <t>UFOP / ADOP - TERMO PARCERIA - COORD. RODRIGO BURKOWSKI (DETUR)</t>
  </si>
  <si>
    <t>1265-2008</t>
  </si>
  <si>
    <t>01859</t>
  </si>
  <si>
    <t>projeto SAGTUR-Sistema de apoio a gestao do turismo - Edital FAPEMIG 21/2007</t>
  </si>
  <si>
    <t>15/02/2008 a 15/02/2010</t>
  </si>
  <si>
    <t>1860</t>
  </si>
  <si>
    <t>PROJETOS E INOVAÇAO TECNOLOGICA NA BIOTECNOLOGIA DA FERMENTAÇAO LTDA.-CERLEV/UFOP/SINDICATO INDUSTRIAS DE CERVEJA E BEBIDAS EM GERALDO ESTADO DE MG-SINDBEBIDAS - TERMO DE PARCERIA - COORD. ROGELIO L BRANDAO (DECBI)</t>
  </si>
  <si>
    <t>1266-2008</t>
  </si>
  <si>
    <t>01860</t>
  </si>
  <si>
    <t>desenvolvimento processo fermentativo misto p/produçao de cachaça de alambique de alta qualidade sensorial em MG - edital FAPEMIG 21/2007</t>
  </si>
  <si>
    <t>01/02/2008 a 01/02/2010</t>
  </si>
  <si>
    <t>1861</t>
  </si>
  <si>
    <t>PROJEL ENGENHARIA ESPECIALIZADA LTDA./UFOP - CONVENO ESTAGIO</t>
  </si>
  <si>
    <t>1267-2008</t>
  </si>
  <si>
    <t>01861</t>
  </si>
  <si>
    <t>concessao estagio - Sede: São Paulo</t>
  </si>
  <si>
    <t>1862</t>
  </si>
  <si>
    <t>HOSPITAL E MATERNIDADE SÃO LUCAS / UFOP - CONVENIO ESTAGIO</t>
  </si>
  <si>
    <t>1367-2008</t>
  </si>
  <si>
    <t>01862</t>
  </si>
  <si>
    <t>concessao estagio - Sede: Ribeirao Preto</t>
  </si>
  <si>
    <t>1863</t>
  </si>
  <si>
    <t>CCRG EQUIPAMENTOS INDUSTRIAIS LTDA. / UFOP - CONVENIO ESTAGIO</t>
  </si>
  <si>
    <t>1368-2008</t>
  </si>
  <si>
    <t>01863</t>
  </si>
  <si>
    <t>concessao estagio - Sede: Igarapava, SP</t>
  </si>
  <si>
    <t>1864</t>
  </si>
  <si>
    <t>COSAN S.A. INDUSTRIA E COMERCIO - UNIDADE JUNQUEIRA / UFOP-CONVENIO ESTAGIO</t>
  </si>
  <si>
    <t>1369-2008</t>
  </si>
  <si>
    <t>01864</t>
  </si>
  <si>
    <t>concessao esagio - Sede: Igarapava, SP</t>
  </si>
  <si>
    <t>1865</t>
  </si>
  <si>
    <t>ESSENBRA - ESSENCIAS E PRODUTOS AROMATICOS DO BRASIL LTDA./UFOP - CONVENIO ESTAGIO</t>
  </si>
  <si>
    <t>1370-2008</t>
  </si>
  <si>
    <t>01865</t>
  </si>
  <si>
    <t>concessao estagio - Sede: Volta Grande, MG</t>
  </si>
  <si>
    <t>1866</t>
  </si>
  <si>
    <t>UFOP/FG - CONVENIO DESCENTRALIZAÇÃO RECURSOS - COORD. LEONARDO EVANGELISTA LAGOEIRO (DEGEO)</t>
  </si>
  <si>
    <t>1371-2008</t>
  </si>
  <si>
    <t>01866</t>
  </si>
  <si>
    <t>contrapartida da UFOP na importaçao do equipamento politriz BUEHLER p/Sistema MEV-EBSD-EDS - proj. FAPEMIG T.O. CRA APQ-3166-5,02/07 - valor: R$9,455,00</t>
  </si>
  <si>
    <t>03/03/2008 A 03/03/2009</t>
  </si>
  <si>
    <t>1867</t>
  </si>
  <si>
    <t>HOTEL SENAC GROGOTO/UFOP - CONVENIO ESTAGIO</t>
  </si>
  <si>
    <t>1456-2008</t>
  </si>
  <si>
    <t>01867</t>
  </si>
  <si>
    <t>concessao estagio - Sede: Barbacena, MG</t>
  </si>
  <si>
    <t>1868</t>
  </si>
  <si>
    <t>COMPANHIA SERVIÇO DE AGUA, ESGOTO E RESIDUOS DE GUARATINGUETA - SAEG / UFOP -  CONVENIO ESTAGIO</t>
  </si>
  <si>
    <t>1494-2008</t>
  </si>
  <si>
    <t>01868</t>
  </si>
  <si>
    <t>concessao estagio - Sede: Guaratingueta, SP</t>
  </si>
  <si>
    <t>1869</t>
  </si>
  <si>
    <t>IBEZA INCORPORADORA E CONSTRUTORA LTDA/UFOP - CONVENIO ESTAGIO</t>
  </si>
  <si>
    <t>1564-2008</t>
  </si>
  <si>
    <t>01869</t>
  </si>
  <si>
    <t>concessao estagio. Sede: Vitoria, ES</t>
  </si>
  <si>
    <t>1870</t>
  </si>
  <si>
    <t>implementaçao programas de cooperaçao tecnico-cientifica e cultural: ensino, pesquisa, administraçao universitaria e capacitaçao recursos humanos (docentes, alunos e tecnicos-administrativos)</t>
  </si>
  <si>
    <t>1871</t>
  </si>
  <si>
    <t>D&amp;L PROJETOS E CONSULTORIA AMBIENTAL LTDA/UFOP - CONVENIO ESTAGIO</t>
  </si>
  <si>
    <t>1610-2008</t>
  </si>
  <si>
    <t>01871</t>
  </si>
  <si>
    <t>concessao estagio. Sede: Viçosa, MG</t>
  </si>
  <si>
    <t>27/02/2008 a 27/02/2013</t>
  </si>
  <si>
    <t>1872</t>
  </si>
  <si>
    <t>GEORADAR LEVANTAMENTOS GEOFISICOS S.A./UFOP - CONVENIO ESTAGIO</t>
  </si>
  <si>
    <t>1697-2008</t>
  </si>
  <si>
    <t>01872</t>
  </si>
  <si>
    <t>concessao estagio. Sede: Nova Lima, MG</t>
  </si>
  <si>
    <t>03/03/2008 a 03/03/2013</t>
  </si>
  <si>
    <t>1873</t>
  </si>
  <si>
    <t>NESTLE WATERS BRASIL - BEBIDAS E ALIMENTOS LTDA. / UFOP - CONVENIO ESTAGIO</t>
  </si>
  <si>
    <t>1839-2008</t>
  </si>
  <si>
    <t>01873</t>
  </si>
  <si>
    <t>concessao estagio. Sede: São Paulo  SP</t>
  </si>
  <si>
    <t>1874</t>
  </si>
  <si>
    <t>CEFET-MG / UFOP - CONVENIO ESTAGIO ENTRE AS INSTITUIÇOES</t>
  </si>
  <si>
    <t>1840-2008</t>
  </si>
  <si>
    <t>01874</t>
  </si>
  <si>
    <t>concessao estagio. Sede CEFET:Belo Horizonte e unidades de ensino descentralizadas (UNED)</t>
  </si>
  <si>
    <t>23/04/2008 a 23/04/2010</t>
  </si>
  <si>
    <t>1875</t>
  </si>
  <si>
    <t>PROF. FABIO FAVERSANI - OF.GAB.PROEX Nº 006/2008 - CONSULTA PAGAMENTO BOLSA INCENTIVO</t>
  </si>
  <si>
    <t>1153-2008</t>
  </si>
  <si>
    <t>01875</t>
  </si>
  <si>
    <t>consulta formal de impedimento de pagamento bolsa incentivo a  ocupantes de cargo de direçao</t>
  </si>
  <si>
    <t>1876</t>
  </si>
  <si>
    <t>UFOP/FUNDAÇAO EDUCATIVA E CULTURAL PROF. JOSE BASTOS BITTENCOURT DE ITABIRITO - CONVENIO INTEGRAÇAO DE MEIOS DE COMUNICAÇAO</t>
  </si>
  <si>
    <t>1977-2008</t>
  </si>
  <si>
    <t>01876</t>
  </si>
  <si>
    <t>ampliar area atuaçao da UFOP na regiao, veicular programaçao educativa sob orientaçao da UFOP participar projetos promovidos pela UFOP e compartilhar programas culturais, informativos e outros</t>
  </si>
  <si>
    <t>a pedido da Reitoria</t>
  </si>
  <si>
    <t>1877</t>
  </si>
  <si>
    <t>UFOP/FUNDAÇAO PROJETO SORRIA - CONVENIO ESTAGIO</t>
  </si>
  <si>
    <t>1978-2008</t>
  </si>
  <si>
    <t>01877</t>
  </si>
  <si>
    <t>concessao estagio a alunos curso de FARMACIA, na Fabrica de Sabonetes - Sede: Ouro Preto, MG</t>
  </si>
  <si>
    <t>02/12/2004 a 02/12/2009</t>
  </si>
  <si>
    <t>1878</t>
  </si>
  <si>
    <t>1979-2008</t>
  </si>
  <si>
    <t>01878</t>
  </si>
  <si>
    <t>concessao estagio a alunos curso de ARTES CENICAS em oficinas de canto coral e jogos dramaticos e teatrais.   Sede: Ouro Preto, MG</t>
  </si>
  <si>
    <t>19/08/2005 a 19/08/2010</t>
  </si>
  <si>
    <t>1879</t>
  </si>
  <si>
    <t>INDUSTRIA OTICA ESPERANÇA LTDA./UFOP - CONVENIO ESTAGIO</t>
  </si>
  <si>
    <t>1980-2008</t>
  </si>
  <si>
    <t>01879</t>
  </si>
  <si>
    <t>concessao estagio - Sede: Itabirito, MG</t>
  </si>
  <si>
    <t>1880</t>
  </si>
  <si>
    <t>UFOP/AMBIENTE BRASIL CENTRO DE ESTUDOS - CONVENIO COOPERAÇAO</t>
  </si>
  <si>
    <t>2024-2008</t>
  </si>
  <si>
    <t>01880</t>
  </si>
  <si>
    <t>cooperaçao tecnica nas areas de estudos,pesquisas, prestaçao de serviços ou treinamento no campo da informaçao do meio ambiente e da educaçao ambiental - Sede: Viçosa, MG</t>
  </si>
  <si>
    <t>ONG</t>
  </si>
  <si>
    <t>1881</t>
  </si>
  <si>
    <t>CEMIG GERAÇAO E TRANSMISSAO S.A.-CEMIG GT/UFOP/FG - CONVENIO COOPERAÇAO TECNICO-CIENTIFICA - COORD. ROMERO CESAR GOMES (DECIV)</t>
  </si>
  <si>
    <t>2106-2008</t>
  </si>
  <si>
    <t>01881</t>
  </si>
  <si>
    <t>projeto pesquisa e desenvolvimento tecnologico GT188-controle da drenagem acida em barragens de terra e enrocamento utilizando geossinteticos - valor: R$165.428,80</t>
  </si>
  <si>
    <t>12/08/2010 a 12/02/2011</t>
  </si>
  <si>
    <t>1882</t>
  </si>
  <si>
    <t>COMPANIHA VALE DO RIO DOCE-VALE/UFOP/FG - CONVENIO COOPERAÇAO TECNICO-CIENTIFICA - COORD. CARLOS ALBERTO PEREIRA (DEMIN)</t>
  </si>
  <si>
    <t>2121-2008</t>
  </si>
  <si>
    <t>01882</t>
  </si>
  <si>
    <t>projeto de pesquisa na area de tratamento de minerio em regime de mutua colaboraçao - valor: R$72.000,00</t>
  </si>
  <si>
    <t>Vale</t>
  </si>
  <si>
    <t>1883</t>
  </si>
  <si>
    <t>UFOP/FG/EMEPRO 2008 - RELATORIO MOVIMENTAÇAO FINANCEIRA</t>
  </si>
  <si>
    <t>2179-2008</t>
  </si>
  <si>
    <t>01883</t>
  </si>
  <si>
    <t>C/C 80.367-7, Ag. 0473-1, BB - ord. Despesas: Jorge Luiz Brescia Murta</t>
  </si>
  <si>
    <t>1884</t>
  </si>
  <si>
    <t>B2ML SISTEMAS LTDA./UFOP - CONVENIO ESTAGIO</t>
  </si>
  <si>
    <t>2180-2008</t>
  </si>
  <si>
    <t>01884</t>
  </si>
  <si>
    <t>concessao estagio - Sede: Itajuba, MG</t>
  </si>
  <si>
    <t>1885</t>
  </si>
  <si>
    <t xml:space="preserve">FUNDAÇAO CRISTIANO VARELA/UFOP - CONVENIO ESTAGIO </t>
  </si>
  <si>
    <t>2182-2008</t>
  </si>
  <si>
    <t>01885</t>
  </si>
  <si>
    <t>concessao estagio alunos curso de NUTRIÇAO - Sede: Muriae, MG</t>
  </si>
  <si>
    <t>1886</t>
  </si>
  <si>
    <t>HOSPITAL HELIOPOLIS UNIDADE DE GESTAO ASSISTENCIAL I / UFOP - CONVENIO ESTAGIO</t>
  </si>
  <si>
    <t>2183-2008</t>
  </si>
  <si>
    <t>01886</t>
  </si>
  <si>
    <t>concessao estagio alunos curso de NUTRIÇAO - Sede: São Paulo, SP</t>
  </si>
  <si>
    <t>1887</t>
  </si>
  <si>
    <t>FUNDAÇAO ARTHUR BERNARDES - FUNARBE / UFOP - CONTRATO COMODATO</t>
  </si>
  <si>
    <t>2184-2008</t>
  </si>
  <si>
    <t>01887</t>
  </si>
  <si>
    <t>emprestimo, a titulo de comodato, do bem: 01 freezer vertical frost free 239 litros, 110V mod. EXFF24BR1, marca Eletrolux</t>
  </si>
  <si>
    <t>18/03/2008 a 18/03/2010</t>
  </si>
  <si>
    <t>PASTA AZUL P</t>
  </si>
  <si>
    <t>1888</t>
  </si>
  <si>
    <t>FUNDAÇAO PROJETO SORRIA/UFOP - CONVENIO DESENVOLVIMENTO PROJETO - COORD. SILVIA NASCIMENTO DE FREITAS (DENCS)</t>
  </si>
  <si>
    <t>2185-2008</t>
  </si>
  <si>
    <t>01888</t>
  </si>
  <si>
    <t>condiçoes de saude,nutriçao e ocorrencia de carie dental das crianças de 0 a 9 anos atendidas pela Fundaçao Projeto Sorria</t>
  </si>
  <si>
    <t>apensado proc. 3452-2008</t>
  </si>
  <si>
    <t>1889</t>
  </si>
  <si>
    <t>PETROLEO BRASILEIRO S.A.-PETROBRAS/UFOP/FG - CONTRATO Nº 6000.0038721.07.2 - COORD. PROPP</t>
  </si>
  <si>
    <t>2181-2008</t>
  </si>
  <si>
    <t>01889</t>
  </si>
  <si>
    <t>prestaçao serviços de docencia nos cursos de Interpretaçao Exploratoria e Geologia Estrutural - valor: R$341.968,00</t>
  </si>
  <si>
    <t>18/02/2008 a 09/07/2008</t>
  </si>
  <si>
    <t>1890</t>
  </si>
  <si>
    <t>FG/UFOP - CONTRATO COORDENAÇAO CURSOS - COORD. CLAUDIO BATISTA VIEIRA (DEMET)</t>
  </si>
  <si>
    <t>2242-2008</t>
  </si>
  <si>
    <t>01890</t>
  </si>
  <si>
    <t>coordenaçao, tecnica e administrativa, de cursos tecnicos de sistemas minero-siderurgicos integrados - valor: R$42.000,00</t>
  </si>
  <si>
    <t>01/01/2008 a 31/07/2008</t>
  </si>
  <si>
    <t>1891</t>
  </si>
  <si>
    <t>FG-UFOP - CONTRATO CONSULTORIA - COORD. CLAUDIO BATISTA VIEIRA (DEMET)</t>
  </si>
  <si>
    <t>2243-2008</t>
  </si>
  <si>
    <t>01891</t>
  </si>
  <si>
    <t>consultoria tecnica em minerio de ferro para processo minero-metalurgicos via reduçao direta e aciaria eletrica - valor: R$37.800,00</t>
  </si>
  <si>
    <t>01/11/2007 a 31/03/2008</t>
  </si>
  <si>
    <t>1892</t>
  </si>
  <si>
    <t>FG/UFOP - CONTRATO PRESTAÇAO SERVIÇOS DOCENCIA - EXECUTOR: WILSON TRIGUEIRO DE SOUZA (DEMIN)</t>
  </si>
  <si>
    <t>2365-2008</t>
  </si>
  <si>
    <t>01892</t>
  </si>
  <si>
    <t>prestação de serviços tecnicos especializados p/a realizaçao do curso de mineraçao basico - valor: R$9.200,00</t>
  </si>
  <si>
    <t>fevereiro a junho de 2008</t>
  </si>
  <si>
    <t>1893</t>
  </si>
  <si>
    <t>BIO EXTRATUS COSMETIC NATURAL LTDA/UFOP - CONVENIO ESTAGIO</t>
  </si>
  <si>
    <t>2366-2008</t>
  </si>
  <si>
    <t>01893</t>
  </si>
  <si>
    <t>concessao estagio - Sede: Alvinopolis, MG</t>
  </si>
  <si>
    <t>21/01/2008 a 21/01/2013</t>
  </si>
  <si>
    <t>1894</t>
  </si>
  <si>
    <t>FEOP/UFOP - CONTRATO PRESTAÇAO SERVIÇOS - EXECUTOR: MARCOS TADEU DE FREITAS SUITA (DEGEO)</t>
  </si>
  <si>
    <t>2367-2008</t>
  </si>
  <si>
    <t>01894</t>
  </si>
  <si>
    <t>avaliaçao de minerio de Fe-Mn em Miguel Burnier - valor: R$37.000,00</t>
  </si>
  <si>
    <t>01/01/2008 a 30/06/2008</t>
  </si>
  <si>
    <t>1895</t>
  </si>
  <si>
    <t>FEOP/UFOP - CONTRATO PRESTAÇAO SERVIÇOS - EXECUTOR: ISSAMU ENDO (DEGEO)</t>
  </si>
  <si>
    <t>2368-2008</t>
  </si>
  <si>
    <t>01895</t>
  </si>
  <si>
    <t>Geologia estrutural aplicada a projetos geotecnicos - valor: R$26.000,00</t>
  </si>
  <si>
    <t>01/10/2007 a 30/11/2008</t>
  </si>
  <si>
    <t>1896</t>
  </si>
  <si>
    <t>MUNICIPIO DE MARIANA - PMM / UFOP - CONVENIO COOPERAÇÃO INSTITUCIONAL, INCLUINDO CESSAO NÃO ONEROSA DE USO DE BEM IMOVEL</t>
  </si>
  <si>
    <t>2439-2008</t>
  </si>
  <si>
    <t>01896</t>
  </si>
  <si>
    <t>cooperaçao institucional  p/implantaçao e funcionamento de cursos superiores em Mariana, atraves do Programa REUNI, e cessao de uso, s/ onus, do bem imovel Escola Municipal Padre Avelar</t>
  </si>
  <si>
    <t>26/05/2008 a 26/05/2028</t>
  </si>
  <si>
    <t>1897</t>
  </si>
  <si>
    <t>FG/UFOP - CONTRATO PRSTAÇAO SERVIÇOS ESPECIALIZADOS - EXECUTOR: ROMERO CESAR GOMES (DECIV)</t>
  </si>
  <si>
    <t>2440-2008</t>
  </si>
  <si>
    <t>01897</t>
  </si>
  <si>
    <t>desenvolvimento estudos geotecnicos a serem realizados na area p/construçao do deposito denominado Murici, pertencente a empresa Votorantim Metais Zinco S.a.-unidade Tres Marias - valor: R$14.500,00</t>
  </si>
  <si>
    <t>20/01/2008 a 31/05/2008</t>
  </si>
  <si>
    <t>1898</t>
  </si>
  <si>
    <t>IRMANDADE DO SENHOR BOM JESUS DOS PASSOS DA SANTA CASA DE MISERICORDIA DE  BRANGANÇA PAULISTA/UFOP - CONVENIO ESTAGIO</t>
  </si>
  <si>
    <t>2441-2008</t>
  </si>
  <si>
    <t>01898</t>
  </si>
  <si>
    <t>concessao estagio alunos regularmente matriculados no Curso de Nutriçao - Sede: Bragança Paulista, SP</t>
  </si>
  <si>
    <t>31/03/2008 a 31/03/2009</t>
  </si>
  <si>
    <t>1899</t>
  </si>
  <si>
    <t>COMISSAO FORMATURA DA ESCOLA DE MINAS-UFOP-TURMA MARÇO DE 2008/UFOP - CONTRATO CESSAO DE USO GRATUITO DE TERRENO</t>
  </si>
  <si>
    <t>2457-2008</t>
  </si>
  <si>
    <t>01899</t>
  </si>
  <si>
    <t>cessao, não onerosa, de um imovel denominado terreno, situado no Campus Morro do Cruzeiro entre o campo de futebol e o ginasio, area abaixo ao CEDUFOP</t>
  </si>
  <si>
    <t>28/03/2008 a 31/03/2008</t>
  </si>
  <si>
    <t>1900</t>
  </si>
  <si>
    <t>DELPHI PROJETOS E GESTAO LTDA/UFOP - CONVENIO ESTAGIO</t>
  </si>
  <si>
    <t>2644-2008</t>
  </si>
  <si>
    <t>01900</t>
  </si>
  <si>
    <t>concessao estagio alunos da UFOP - Sede: Belo Horizonte, MG</t>
  </si>
  <si>
    <t>01/04/2008  a 01/04/2010</t>
  </si>
  <si>
    <t>1901</t>
  </si>
  <si>
    <t>MUNICIPIO DE OURO PRETO/UFOP - CONVENIO ESTAGIO PMOP Nº 009/2005</t>
  </si>
  <si>
    <t>01901</t>
  </si>
  <si>
    <t xml:space="preserve">concessao estagios curriculares supervisionados </t>
  </si>
  <si>
    <t>1902</t>
  </si>
  <si>
    <t>UFOP/FEOP/OURO PRETO CIDADE DIGITAL - PRESTAÇAO CONTAS FINAL - ORD. DESP. AMERICO TRISTAO BERNARDES</t>
  </si>
  <si>
    <t>2661-2008</t>
  </si>
  <si>
    <t>01902</t>
  </si>
  <si>
    <t>C/C 16.263-9, AG. 0473-1, BB</t>
  </si>
  <si>
    <t>1903</t>
  </si>
  <si>
    <t>FG/UFOP - CONTRATO DESENVOLVIMENTO PROJETO - PAULO CESAR SOUZA (DEGEO)</t>
  </si>
  <si>
    <t>2814-2008</t>
  </si>
  <si>
    <t>01903</t>
  </si>
  <si>
    <t>realizaçao estudos visando o aprimoramento das tecnicas digitais de interpretaçao geologico-geofisica regional, c/aplicaçao experimental na Bacia de Mucuri - valor: R$10.695,00</t>
  </si>
  <si>
    <t>01/03/2008 a 31/05/2008</t>
  </si>
  <si>
    <t>1904</t>
  </si>
  <si>
    <t>MUNICIPIO DE JOAO MONLEVADE/UFOP - CONVENIO ESTAGIO</t>
  </si>
  <si>
    <t>2891-2008</t>
  </si>
  <si>
    <t>01904</t>
  </si>
  <si>
    <t>realizaçao estagio alunos cursos da UFOP - Sede; Joao Monlevade, MG</t>
  </si>
  <si>
    <t>transferido Coord. Estagio</t>
  </si>
  <si>
    <t>1905</t>
  </si>
  <si>
    <t>ORGANIZAÇAO DE CEREAIS MONLEVADE LTDA./UFOP - CONVENIO ESTAGIO</t>
  </si>
  <si>
    <t>2892-2008</t>
  </si>
  <si>
    <t>01905</t>
  </si>
  <si>
    <t>realizaçao estagio e concessao bolsa estagio - Sede: Joao Monlevade</t>
  </si>
  <si>
    <t>1906</t>
  </si>
  <si>
    <t>UFOP/FEOP - CONTRATO ORGANIZAÇAO EVENTO - COORD. CLAUDIA MARTINS CARNEIRO (EF)</t>
  </si>
  <si>
    <t>2929-2008</t>
  </si>
  <si>
    <t>01906</t>
  </si>
  <si>
    <t>organizaçao e realizaçao do 3°º congresso de ciencias farmaceuticas de Ouro Preto - CONCIFOP</t>
  </si>
  <si>
    <t>31/12/2010 a 31/10/2011</t>
  </si>
  <si>
    <t>DOU, 17/03/11</t>
  </si>
  <si>
    <t>1907</t>
  </si>
  <si>
    <t>MUNICIPIO DE MARIANA - PMM/UFOP - CONVENIO ESTAGIO SUPERVISIONADO</t>
  </si>
  <si>
    <t>2930-2008</t>
  </si>
  <si>
    <t>01907</t>
  </si>
  <si>
    <t>realizaçao de estagio supervisionado aos alunos do 4º periodo do curso de HISTORIA - Sede; Mariana, MG-Sec. Municipal Educaçao</t>
  </si>
  <si>
    <t>22/04/2008  22/04/2009</t>
  </si>
  <si>
    <t>PASTA AZUL Z</t>
  </si>
  <si>
    <t>1908</t>
  </si>
  <si>
    <t>UFOP/SOCIEDADE BRASILEIRA DE GEOQUIMICA-SBGq/FG - COORD. HUBERT MATHIAS PETER ROESER (DEGEO)</t>
  </si>
  <si>
    <t>2949-2008</t>
  </si>
  <si>
    <t>01908</t>
  </si>
  <si>
    <t>organizaçao e realizaçao do XII congresso brasileiro de geoquimica e o VIII international symposium on environmental geochemistry</t>
  </si>
  <si>
    <t>27/7/2009 a 27/01/2011</t>
  </si>
  <si>
    <t>1909</t>
  </si>
  <si>
    <t>SPEL ENGENHARIA/UFOP - CONVENIO ESTAGIO</t>
  </si>
  <si>
    <t>2972-2008</t>
  </si>
  <si>
    <t>01909</t>
  </si>
  <si>
    <t>concessao estagio - Sede: Sete Lagoas, MG</t>
  </si>
  <si>
    <t>1910</t>
  </si>
  <si>
    <t>FG/UFOP - CONTRATO PRESTAÇAO SERVIÇOS DE DOCENCIA - JOAO ESMERALDO DA SILVA (DEPRO)</t>
  </si>
  <si>
    <t>2973-2008</t>
  </si>
  <si>
    <t>01910</t>
  </si>
  <si>
    <t>prestaçao serviços tecnicos especializados p/realizaçao do curso de mineraçao basico - valor: R$9.200,00</t>
  </si>
  <si>
    <t>01/02/2008 a 30/06/2008</t>
  </si>
  <si>
    <t>ESTAGIO'</t>
  </si>
  <si>
    <t>1911</t>
  </si>
  <si>
    <t>UFOP/EMPRESA BARROS &amp; BRAGA LOCAÇAO DE VEICULOS LTDFA.-BBC</t>
  </si>
  <si>
    <t>2974-2008</t>
  </si>
  <si>
    <t>01911</t>
  </si>
  <si>
    <t>concessao estagio - Sede: Joao Monlevade, MG</t>
  </si>
  <si>
    <t>GRADUAÇAO G6</t>
  </si>
  <si>
    <t>1912</t>
  </si>
  <si>
    <t>FUNDAÇAO ESTADUAL DO MEIO AMBIENTE-FEAM/UFOP/FG - CONTRATO nº 2091010100708:  PRESTAÇAO SERVIÇOS TECNICOS PROFISSIONAIS ESPECIALIZADOS - COORD. UFOP: ANTENOR R BARBOSA JR. (DECIV)</t>
  </si>
  <si>
    <t>3055-2008</t>
  </si>
  <si>
    <t>01912</t>
  </si>
  <si>
    <t>contrataçao serviços tecnicos profissionais especializados p/capacitaçao dos servidores da FEAM em nivel strictu sensu e implantaçao curso mestrado profissional em sustentabilidade socioeconomica ambiental - valor: R$180.000,00</t>
  </si>
  <si>
    <t>16/10/2009 a 15/04/2010</t>
  </si>
  <si>
    <t>DOU, 12/02/2010 (P. 59)</t>
  </si>
  <si>
    <t>1913</t>
  </si>
  <si>
    <t>COMPANHIA VALE DO RIO DOCE-VALE/UFOP/FG - CONTRATO COOPERAÇAO TECNOLOGICA - ROMERO CESAR GOMES (DECIV)</t>
  </si>
  <si>
    <t>3062-2008</t>
  </si>
  <si>
    <t>01913</t>
  </si>
  <si>
    <t>construçao de instalaçoes fisicas p/funcionamento do CTG-NUGEO-Centro tecnologico de Geotecnia - valor: 2.665.467,00</t>
  </si>
  <si>
    <t>FG/VALE</t>
  </si>
  <si>
    <t>1914</t>
  </si>
  <si>
    <t>FUNDAÇAO DE APOIO E DESENVOLVIMENTO DO ENSINO TECNOLOGICO DA ESCOLA AGROTECNICA FEDERAL DE SALINAS-FADETEC/FEOP/UFOP - CONTRATO PRESTAÇAO SERVIÇOS ESPECIALIZADOS - ROGELIO LOPES BRANDAO (NUPEB)</t>
  </si>
  <si>
    <t>3063-2008</t>
  </si>
  <si>
    <t>01914</t>
  </si>
  <si>
    <t>isolamento e seleçao de 25 cepas de leveduras a partir de unidades de produçao da regiao de Salinas - valor: 75.900,00</t>
  </si>
  <si>
    <t>05/08/2008  05/02/2010</t>
  </si>
  <si>
    <t>1915</t>
  </si>
  <si>
    <t>ESCOLA AGROTECNICA FEDERAL DE SALINAS-EFAFSALINAS/UFOP - TERMO COOPERAÇAO TECNICA</t>
  </si>
  <si>
    <t>3064-2008</t>
  </si>
  <si>
    <t>01915</t>
  </si>
  <si>
    <t>implementaçao de açoes conjuntas p/desenvolvimento de projetos de ensino, pesquisa e extensão, incluindo formaçao de recursos humanos em nivel d epos-graduaçao stricto sensu</t>
  </si>
  <si>
    <t>05/08/2008 a 05/08/2013</t>
  </si>
  <si>
    <t>1916</t>
  </si>
  <si>
    <t>CEFET-OUROPRETO/UFOP/CLUBE DO ALUMINIO - CONVENIO IMPLANTAÇAO DE PROJETO SOCIAL</t>
  </si>
  <si>
    <t>3152-2008</t>
  </si>
  <si>
    <t>01916</t>
  </si>
  <si>
    <t>implantaçao do projeto social p/crianças e adolescentes (10-14 anos) em atividades esportivas no projeto ATENIS-APRENDENDO TENIS</t>
  </si>
  <si>
    <t>21/11/2008 a 21/11/2011</t>
  </si>
  <si>
    <t>DOU, 06/3/2009</t>
  </si>
  <si>
    <t>1917</t>
  </si>
  <si>
    <t>MEDABIL SISTEMAS CONSTRUTIVOS S.A./UFOP-EM/FG - CONVENIO IMPLEMENTAÇAO CURSO POS-GRADUAÇAO LATO SENSU - COORD. COLEGIADO CURSO ESPECIALIZAÇAO EM CONSTRUÇAO METALICA</t>
  </si>
  <si>
    <t>3375-2008</t>
  </si>
  <si>
    <t>01917</t>
  </si>
  <si>
    <t>implementaçao, na cidade de Bova Bassan, RS, curso de pos-graduaçao lato sensu, nivel de especializaçao, em estruturas metalicas - valor: R$81.420,00</t>
  </si>
  <si>
    <t>06/05/2008 a 06/05/2010</t>
  </si>
  <si>
    <t>1918</t>
  </si>
  <si>
    <t>COMPANHIA VALE DO RIO DOCE-VALE/UFOP/FG - CONVENIO INTERCAMBIO CIENTIFICO E TECNOLOGICO - COORD. GILBERTO FERNANDES (DECIV)</t>
  </si>
  <si>
    <t>3376-2008</t>
  </si>
  <si>
    <t>01918</t>
  </si>
  <si>
    <t>caracterizaçao tecnologica pelo Laboratorio de Ferrovias e Asfaltos dos materiais utilizados comumente como lastro ferroviario pela EFVM/EFC-VALE - valor: R$46.926,00</t>
  </si>
  <si>
    <t>07/05/2008 a 07/05/2009</t>
  </si>
  <si>
    <t>1919</t>
  </si>
  <si>
    <t>3377-2008</t>
  </si>
  <si>
    <t>01919</t>
  </si>
  <si>
    <t>determinar o comportamento mecanico, ambiental e da resistividade do lastro ferroviario c/escoria de ferro silicio manganes - valor: R$150.125,00</t>
  </si>
  <si>
    <t>1920</t>
  </si>
  <si>
    <t>UFOP/FUNDAÇAOPROJETO SORRIA - CONVENIO DESENVOLVIMENTO PROJETO PESQUISA - COORD. SILVIA NASCIMENTO DE FREITAS (ENUT)</t>
  </si>
  <si>
    <t>3452-2008</t>
  </si>
  <si>
    <t>01920</t>
  </si>
  <si>
    <t>perfil de saude e nutriçao das crianças de 0 a 9 anos atendidas pela Fundaçao Projeto Sorria (sem onus)</t>
  </si>
  <si>
    <t>05/06/2008 a 02/06/2009</t>
  </si>
  <si>
    <t>1921</t>
  </si>
  <si>
    <t>Intecambio cultural, educativo e de pesquisa entre cursos de engenharia das univesidades nacionais de Catamarca, Jujy, Salta, Santiago del Estero e Tucuman</t>
  </si>
  <si>
    <t>1922</t>
  </si>
  <si>
    <t>UFOP/FEOP - CONVENIO REALIZAÇAO EVENTO (DESCENTRALIZAÇÃO) - COORD. GUIOMAR DE GRAMMONT (IFAC)</t>
  </si>
  <si>
    <t>3606-2008</t>
  </si>
  <si>
    <t>01922</t>
  </si>
  <si>
    <t>realizaçao Forum das Letras 2008 - valor: 60.700,00</t>
  </si>
  <si>
    <t>01/11/2008 A 31/12/2008</t>
  </si>
  <si>
    <t>1923</t>
  </si>
  <si>
    <t>UFOP/FEOP/LINGUISTICA APLICADA - RELATORIO MOVIMENTAÇAO FINANCEIRA</t>
  </si>
  <si>
    <t>3626-2008</t>
  </si>
  <si>
    <t>01923</t>
  </si>
  <si>
    <t>C/C 24.827-4, AG. 0473-1, BB</t>
  </si>
  <si>
    <t>1924</t>
  </si>
  <si>
    <t>MUINICIPIO SETE LAGOAS/CETEC-MG/UFOP - CONVENIO COOPERAÇAO CIENTIFICA E TECNOLOGICA - COORD. UFOP: PAULO PEREIRA MARTINS JR. (DEGEO)</t>
  </si>
  <si>
    <t>3645-2008</t>
  </si>
  <si>
    <t>01924</t>
  </si>
  <si>
    <t>desenvolver programa de cooperaçao cientifica, tecnologica e de inovaçao - valor: R$1.000.000,00</t>
  </si>
  <si>
    <t>CANCELÇADO / 26/6/2009</t>
  </si>
  <si>
    <t>DOU, 29/6/2009</t>
  </si>
  <si>
    <t>1925</t>
  </si>
  <si>
    <t>UNIVERSIDADE FEDERAL DE ALFENAS-UNIFAL/UFOP - ACORDO COOPERAÇAO</t>
  </si>
  <si>
    <t>3700-2008</t>
  </si>
  <si>
    <t>01925</t>
  </si>
  <si>
    <t>implementaçao conjunta de programas, projetos e atividades de ensino, pesquisa e extensao, nas diversas areas do conhecimento humano, e intercambio professores, estudantes  e material academico</t>
  </si>
  <si>
    <t>17/06/2008 a 17/06/2013</t>
  </si>
  <si>
    <t>1926</t>
  </si>
  <si>
    <t>UFOP/COMPANHIA VALE DO RIO DOCE-VALE/FG - CONVENIO INTERCAMBIO CIENTIFICO E TECNOLOGICO - COOD. SELMA FERNANDES (DEGEO)</t>
  </si>
  <si>
    <t>3766-2008</t>
  </si>
  <si>
    <t>01926</t>
  </si>
  <si>
    <t>fomento a pesquisa e a formaçao academica na area de geologia atraves de bolsas de estudo, denominado Programa de Bolsas - valor: 85.536,00</t>
  </si>
  <si>
    <t>09/06/2008 a 09/12/2009</t>
  </si>
  <si>
    <t>1927</t>
  </si>
  <si>
    <t>UFOP/UNIVERSIDAD DE CORDOBA - CONTRATO TITULARIDADE E OUTRAS AVENÇAS. UFOP: GERALDO MAGELA DA COSTA E CESAR MENDONÇA FERREIRA. CORDOBA: VIDAL B LOPEZ DE TORRE E JOSE TORRENT CASTELLET</t>
  </si>
  <si>
    <t>3867-2008</t>
  </si>
  <si>
    <t>01927</t>
  </si>
  <si>
    <t>definiçao da titularidade da tecnologia: quantificaçao das fases mineralogicas em minerios de ferro por espectrofotometria de reflectancia difusa</t>
  </si>
  <si>
    <t>23/6/2008 a 23/6/2028</t>
  </si>
  <si>
    <t>dou, 23/11/2009</t>
  </si>
  <si>
    <t>1928</t>
  </si>
  <si>
    <t>MINISTERIO PUBLICO DO ESTADO DE MG-PROCURADORIA-GERAL DE JUSTIÇA/CENTRAL DE APOIO TECNICO-CEAD/FUNDO ESPECIAL DO MINISTERIO PUBLICO DO ESTADO DE MG-FUNEMP/UFOP - CONVENO INTERCAMBIO TECNICO E CIENTIFICO</t>
  </si>
  <si>
    <t>4005-2008</t>
  </si>
  <si>
    <t>01928</t>
  </si>
  <si>
    <t>prevenir, coibir e repreender conduta efetiva ou potencialmente degradadora dos direitos e  interesses difusos e coletivos tutelados pelo Ministerio Publico - valor; R$10.000,00</t>
  </si>
  <si>
    <t>1929</t>
  </si>
  <si>
    <t>UFOP/FEOP/PREFEITURA MUNICIPAL DE MARIANA-RELATORIO MOVIMENTAÇAO FINANCEIRA FESTIVAL INVERNO OURO PRETO E MARIANA 2008</t>
  </si>
  <si>
    <t>4006-2008</t>
  </si>
  <si>
    <t>01929</t>
  </si>
  <si>
    <t>C/C 24.725-1, AG. 0473-1, BB</t>
  </si>
  <si>
    <t>1930</t>
  </si>
  <si>
    <t>UFOP/FEOP/PREFEITURA MUNICIPAL DE OURO PRETO-RELATORIO MOVIMENTAÇAO FINANCEIRA FESTIVAL INVERNO OURO PRETO E MARIANA 2008</t>
  </si>
  <si>
    <t>4008-2008</t>
  </si>
  <si>
    <t>01930</t>
  </si>
  <si>
    <t>C/C 24.726-X, AG. 0473-1, BB</t>
  </si>
  <si>
    <t>1931</t>
  </si>
  <si>
    <t>UFOP/FEOP/SESu-RELATORIO MOVIMENTAÇAO FINANCEIRA FESTIVAL INVERNO OURO PRETO E MARIANA 2008</t>
  </si>
  <si>
    <t>4009-2008</t>
  </si>
  <si>
    <t>01931</t>
  </si>
  <si>
    <t>C/C 24.757-X, AG. 0473-1, BB</t>
  </si>
  <si>
    <t>1932</t>
  </si>
  <si>
    <t>UFOP/FEOP/SAMARCO-RELATORIO MOVIMENTAÇAO FINANCEIRA FESTIVAL INVERNO OURO PRETO E MARIANA 2008</t>
  </si>
  <si>
    <t>4010-2008</t>
  </si>
  <si>
    <t>01932</t>
  </si>
  <si>
    <t>C/C 24.784-7, AG. 0473-1, BB</t>
  </si>
  <si>
    <t>1933</t>
  </si>
  <si>
    <t>UFOP/FEOP/MINISTERIO TURISMO-RELATORIO MOVIMENTAÇAO FINANCEIRA FESTIVAL INVERNO OURO PRETO E MARIANA 2008</t>
  </si>
  <si>
    <t>4011-2008</t>
  </si>
  <si>
    <t>01933</t>
  </si>
  <si>
    <t>C/C 24.723-5, AG. 0473-1, BB</t>
  </si>
  <si>
    <t>1934</t>
  </si>
  <si>
    <t>UFOP/FEOP/VALE-RELATORIO MOVIMENTAÇAO FINANCEIRA FESTIVAL INVERNO OURO PRETO E MARIANA 2008</t>
  </si>
  <si>
    <t>4012-2008</t>
  </si>
  <si>
    <t>01934</t>
  </si>
  <si>
    <t>C/C 24.724-3, AG. 0473-1, BB</t>
  </si>
  <si>
    <t>1935</t>
  </si>
  <si>
    <t>UFOP/FEOP/PRONAC 07.8280-RELATORIO MOVIMENTAÇAO FINANCEIRA FESTIVAL INVERNO OURO PRETO E MARIANA 2008</t>
  </si>
  <si>
    <t>4013-2008</t>
  </si>
  <si>
    <t>01935</t>
  </si>
  <si>
    <t>C/C 24.841-X, AG. 0473-1, BB</t>
  </si>
  <si>
    <t>1936</t>
  </si>
  <si>
    <t>UFOP/FEOP/CONTA CREDORA-PRONAC-RELATORIO MOVIMENTAÇAO FINANCEIRA FESTIVAL INVERNO OURO PRETO E MARIANA 2008</t>
  </si>
  <si>
    <t>4014-2008</t>
  </si>
  <si>
    <t>01936</t>
  </si>
  <si>
    <t>C/C 24.835-5, AG. 0473-1, BB</t>
  </si>
  <si>
    <t>1937</t>
  </si>
  <si>
    <t>UFOP/FEOP/CONTA CREDORA-INSCRIÇOES-RELATORIO MOVIMENTAÇAO FINANCEIRA FESTIVAL INVERNO OURO PRETO E MARIANA 2008</t>
  </si>
  <si>
    <t>4015-2008</t>
  </si>
  <si>
    <t>01937</t>
  </si>
  <si>
    <t>C/C 78-2, AG. 2012-5, CEF</t>
  </si>
  <si>
    <t>FESTIVAL INVERNO</t>
  </si>
  <si>
    <t>1938</t>
  </si>
  <si>
    <t>UFOP/FEOP - CONVENIO PARCERIA REALIZAÇÃO EVENTO - COORD. GERAL: PROEx. COORD. FINANCEIRA: FEOP</t>
  </si>
  <si>
    <t>4016-2008</t>
  </si>
  <si>
    <t>01938</t>
  </si>
  <si>
    <t>realização do evento: Festival de Inverno de Ouro Preto e Mariana 2008, no período de julho de 2008</t>
  </si>
  <si>
    <t>01/07/2008 a 31/12/2008</t>
  </si>
  <si>
    <t>1939</t>
  </si>
  <si>
    <t>UFOP/FEOP - CONVENIO DESENVOLVIMENTO DE PROGRAMA INSTITUCIONAL - COORD. CEICHS</t>
  </si>
  <si>
    <t>4042-2008</t>
  </si>
  <si>
    <t>01939</t>
  </si>
  <si>
    <t>Programa Linguistica Aplicada: ensino-aprendizagem de linguas estrangeiras modernas e traduçao</t>
  </si>
  <si>
    <t xml:space="preserve"> exercicios 2010 e 2011 (2ª ed.)</t>
  </si>
  <si>
    <t>DOU, 24/5/2010</t>
  </si>
  <si>
    <t>1940</t>
  </si>
  <si>
    <t>COMPANHIA VALE DO RIO DOCE-VALE/UFOP/FG - CONVENIO INTERCAMBIO CIENTIFICO E TECNOLOGICO - COORD. ISSAMU ENDO (DEGEO)</t>
  </si>
  <si>
    <t>4096-2008</t>
  </si>
  <si>
    <t>01940</t>
  </si>
  <si>
    <t>Projeto Geometalurgia: mapeamento lito-estrutural dos distritos de Fabrica Nova, Fazendao e Fabrica... - valor: R$1.250.208,00</t>
  </si>
  <si>
    <t>06/06/2008 a 06/06/2013</t>
  </si>
  <si>
    <t>897/</t>
  </si>
  <si>
    <t>1941</t>
  </si>
  <si>
    <t>MUNICIPIO DE OURO PRETO/UFOP - CONVENIO DESENVOLVIMENTO PROJETO - INSTRUTOR: ARNALDO DE ALMEIDA (PRACE)</t>
  </si>
  <si>
    <t>4227-2008</t>
  </si>
  <si>
    <t>01941</t>
  </si>
  <si>
    <t>projeto: aulas de shivamyoga e sessoes d emassagem terapeutica na saude mental da Prefeitura de Ouro Preto, MG</t>
  </si>
  <si>
    <t>1942</t>
  </si>
  <si>
    <t>UFOP/FEOP/CEF -PRESTAÇAO CONTAS PARCIAL: FESTIVAL INVERNO DE MUSICA ERUDITA E ARTES CENICAS OURO PRETO E MARIANA 2007 - COORD. FABIO FAVERSANI</t>
  </si>
  <si>
    <t>4242-2008</t>
  </si>
  <si>
    <t>01942</t>
  </si>
  <si>
    <t>C/C 500.900-1, AG. 2012, CEF</t>
  </si>
  <si>
    <t>1943</t>
  </si>
  <si>
    <t>UFOP/FEOP/PM OURO PRETO -PRESTAÇAO CONTAS: FESTIVAL INVERNO DE MUSICA ERUDITA E ARTES CENICAS OURO PRETO E MARIANA 2007 - COORD. FABIO FAVERSANI</t>
  </si>
  <si>
    <t>4343-2008</t>
  </si>
  <si>
    <t>01943</t>
  </si>
  <si>
    <t>C/C 000049-9, AG. 2012, CEF</t>
  </si>
  <si>
    <t>1944</t>
  </si>
  <si>
    <t>UFOP/FEOP/GERDAU AÇOMINAS -PRESTAÇAO CONTAS FINAL: FESTIVAL INVERNO DE MUSICA ERUDITA E ARTES CENICAS OURO PRETO E MARIANA 2007 - COORD. FABIO FAVERSANI</t>
  </si>
  <si>
    <t>4244-2008</t>
  </si>
  <si>
    <t>01944</t>
  </si>
  <si>
    <t>C/C 500.463-8, AG. 2012, CEF</t>
  </si>
  <si>
    <t>1945</t>
  </si>
  <si>
    <t>UFOP/FEOP/SESu -PRESTAÇAO CONTAS FINAL: FESTIVAL INVERNO DE MUSICA ERUDITA E ARTES CENICAS OURO PRETO E MARIANA 2007 - COORD. FABIO FAVERSANI</t>
  </si>
  <si>
    <t>4245-2008</t>
  </si>
  <si>
    <t>01945</t>
  </si>
  <si>
    <t>C/C 500.435-2, AG. 2012, CEF</t>
  </si>
  <si>
    <t>1946</t>
  </si>
  <si>
    <t>UFOP/FEOP/PM MARIANA -PRESTAÇAO CONTAS FINAL: FESTIVAL INVERNO DE MUSICA ERUDITA E ARTES CENICAS OURO PRETO E MARIANA 2007 - COORD. FABIO FAVERSANI</t>
  </si>
  <si>
    <t>4246-2008</t>
  </si>
  <si>
    <t>01946</t>
  </si>
  <si>
    <t>C/C 000048-0, AG. 2012, CEF</t>
  </si>
  <si>
    <t>1947</t>
  </si>
  <si>
    <t>UFOP/FEOP/PRONAC-068354 -PRESTAÇAO CONTAS FINAL: FESTIVAL INVERNO DE MUSICA ERUDITA E ARTES CENICAS OURO PRETO E MARIANA 2007 - COORD. FABIO FAVERSANI</t>
  </si>
  <si>
    <t>4247-2008</t>
  </si>
  <si>
    <t>01947</t>
  </si>
  <si>
    <t>C/C 19.935-4, AG. 0473-1, BB</t>
  </si>
  <si>
    <t>1948</t>
  </si>
  <si>
    <t>UFOP/UNIVERSIDADE DE SÃO PAULO-USP/CENTRO FEDERAL DE EDUCAÇAO TECNOLOGICA DO ESPIRITO SANTO-CEFETES - CONTRATO PARTILHAMENTO DE TITULARIDADE DE TECNOLOGIA E OUTRAS AVENÇAS - COORD. TECNICA UFOP: SEAPI/PROPP</t>
  </si>
  <si>
    <t>4554-2008</t>
  </si>
  <si>
    <t>01948</t>
  </si>
  <si>
    <t>propriedade intelectual de patente: "projeto p/fabricaçao de corretivo da acidez do solo c/utilizaçao de residuos solidos gerados na produçao de carbonato de calcio precipitado"</t>
  </si>
  <si>
    <t>proc. no SEAPI</t>
  </si>
  <si>
    <t>1949</t>
  </si>
  <si>
    <t>COMPANHIA VALE DO RIO DOCE-VALE/UFOP/FG - CONVENIO INTERCAMBIO CIENTIFICO E TECNOLOGICO - COORD. TECNICA UFOP: ISSAMU ENDO (DEGEO)</t>
  </si>
  <si>
    <t>4555-2008</t>
  </si>
  <si>
    <t>01949</t>
  </si>
  <si>
    <t>estudos lito-quimico-estratigraficos e estruturais de formaçoes ferriferas bandadas das regioes do Gandarela e Ouro Fino - Quadrilatero Ferrifero, MG - valor: R$3.376.506,00</t>
  </si>
  <si>
    <t>15/09/2008 a 15/09/2013</t>
  </si>
  <si>
    <t>1950</t>
  </si>
  <si>
    <t>UFOP/FEOP/PM BARAO DE COCAIS-CURSO ADMINISTRAÇAO - RELATORIO MOVIMENTAÇAO FINANCEIRA</t>
  </si>
  <si>
    <t>4556-2008</t>
  </si>
  <si>
    <t>01950</t>
  </si>
  <si>
    <t>C/C 500.499-9, AG. 2012, CEF</t>
  </si>
  <si>
    <t>1951</t>
  </si>
  <si>
    <t xml:space="preserve">SESu-MEC/UFOP/FEOP - PATROCINIO - 1º TERMO ADITIVO - COORD. PROEx </t>
  </si>
  <si>
    <t>4519-2008</t>
  </si>
  <si>
    <t>01951</t>
  </si>
  <si>
    <t>execuçao financeira do Festival de Inverno de Ouro Preto e Mariana - Forum das Artes 2008 - valor: R$240.000,00</t>
  </si>
  <si>
    <t>01/07/2008 a 30/09/2008</t>
  </si>
  <si>
    <t>apensado proc. 4009-2008</t>
  </si>
  <si>
    <t>1952</t>
  </si>
  <si>
    <t>UFOP/FEOP/ICHS-DEEDU - PRESTAÇAO CONTAS PARCIAL</t>
  </si>
  <si>
    <t>4671-2008</t>
  </si>
  <si>
    <t>01952</t>
  </si>
  <si>
    <t>C/C 500.223-6, AG. 2012, CEF</t>
  </si>
  <si>
    <t>1953</t>
  </si>
  <si>
    <t>UFOP/FEOP/FAPEMIG - T.O. CEX 683/06 - PRESTAÇAO CONTAS FINAL</t>
  </si>
  <si>
    <t>4672-2008</t>
  </si>
  <si>
    <t>01953</t>
  </si>
  <si>
    <t>C/C 18.674-0, AG. 0473-1, BB</t>
  </si>
  <si>
    <t>1954</t>
  </si>
  <si>
    <t>UFOP/FG - CONVENIO REALIZAÇAO EVENTO - COORD. FERNANDO GABRIEL DA SILVA ARAUJO (DEFIS)</t>
  </si>
  <si>
    <t>4713-2008</t>
  </si>
  <si>
    <t>01954</t>
  </si>
  <si>
    <t>VIII simposio de pos-graduaçao da REDEMAT</t>
  </si>
  <si>
    <t>FG</t>
  </si>
  <si>
    <t>1955</t>
  </si>
  <si>
    <t>V &amp; M MINERAÇAO LTDA./UFOP/FEOP - SOLICITAÇAO ANALISE AO CONTRATO Nº 5007066 E CONVENIO GERAL DE COOPERAÇAO - PAULO DE TARSO AMORIM CASTRO (DEGEO)</t>
  </si>
  <si>
    <t>4766-2008</t>
  </si>
  <si>
    <t>01955</t>
  </si>
  <si>
    <t>estabelece um programa de consultoria tecnica (por termos aditivos)</t>
  </si>
  <si>
    <t>22/07/2008 a 22/11/2008, prorrogado automaticamente</t>
  </si>
  <si>
    <t>934/935/1062/1166</t>
  </si>
  <si>
    <t>DOU, 23/10/2009</t>
  </si>
  <si>
    <t>1956</t>
  </si>
  <si>
    <t>FG / UFOP - CONTRATO PRESTAÇAO SERVIÇOS ESPECIALIZADOS - INSTRUTOR: VALDIR COSTA E SILVA (DEMIN)</t>
  </si>
  <si>
    <t>4815-2008</t>
  </si>
  <si>
    <t>01956</t>
  </si>
  <si>
    <t>prestaçao serviços especializados de docencia p/realizaçao do curso de especializaçao em sistemas minero-metalurgicos - valor: R$20.000,00</t>
  </si>
  <si>
    <t>abril a setembro 2008</t>
  </si>
  <si>
    <t>1957</t>
  </si>
  <si>
    <t>FG / UFOP - CONTRATO PRESTAÇAO SERVIÇOS ESPECIALIZADOS - INSTRUTOR: HERNANI MOTA DE LIMA (DEMIN)</t>
  </si>
  <si>
    <t>4816-2008</t>
  </si>
  <si>
    <t>01957</t>
  </si>
  <si>
    <t>prestaçao serviços especializados de docencia p/realizaçao do curso de especializaçao em sistemas minero-metalurgicos - valor: R$13.754,00</t>
  </si>
  <si>
    <t>1958</t>
  </si>
  <si>
    <t>FG / UFOP - CONTRATO PRESTAÇAO SERVIÇOS ESPECIALIZADOS - INSTRUTOR: ADILSON CURI (DEMIN)</t>
  </si>
  <si>
    <t>4817-2008</t>
  </si>
  <si>
    <t>01958</t>
  </si>
  <si>
    <t>prestaçao serviços especializados de docencia p/realizaçao do curso de especializaçao em sistemas minero-metalurgicos - valor: R$10.304,00</t>
  </si>
  <si>
    <t>1959</t>
  </si>
  <si>
    <t>FG / UFOP - CONTRATO PRESTAÇAO SERVIÇOS ESPECIALIZADOS - EXECUTOR: CESAR MENDONÇA FERREIRA (DEGEO)</t>
  </si>
  <si>
    <t>4827-2008</t>
  </si>
  <si>
    <t>01959</t>
  </si>
  <si>
    <t>prestaçao serviços especializados p/atendimento as propostas NUTEC MMX Nºs 033/2007 e 002/2008, PROMETALICA nºs 028/2007 e 005/2008, SAM nº 042/52007, CENTAUROS nº 015/2008 e MULTITECNICA nº 011/2008 - valor: R$19.216,00</t>
  </si>
  <si>
    <t>01/08/2007 a 30/06/2008</t>
  </si>
  <si>
    <t>1960</t>
  </si>
  <si>
    <t>FEOP / UFOP - PATROCINIO ATIVIDADES DA CURADORIA DE ARTES PLASTICAS DO FESTIVAL DE INVERNO DE OURO PRETO E MARIANA-FORUM DAS ARTES 2008 - 2º TERMO ADITIVO - COORD. GERAL: PROEx</t>
  </si>
  <si>
    <t>5005-2008</t>
  </si>
  <si>
    <t>01960</t>
  </si>
  <si>
    <t>Curadoria de Artes Plasticas composta de cinco oficinas. Valor: R$45.000,00</t>
  </si>
  <si>
    <t>04/07/2008 a 30/09/2008</t>
  </si>
  <si>
    <t>1961</t>
  </si>
  <si>
    <t>FG/UFOP - CONTRATO PRESTAÇAO SERVIÇOS ESPECIALIZADOS - COORD. GERAL: PAULO SANTOS ASSIS (DEMET)</t>
  </si>
  <si>
    <t>4961-2008</t>
  </si>
  <si>
    <t>01961</t>
  </si>
  <si>
    <t>projeto: caracterizaçao de po do coletor da CBF - valor: R$15.150,00</t>
  </si>
  <si>
    <t>1962</t>
  </si>
  <si>
    <t>UFP/BNDES-FUNTEC - TERMO DE CONSENTIMENTO</t>
  </si>
  <si>
    <t>4962-2008</t>
  </si>
  <si>
    <t>01962</t>
  </si>
  <si>
    <t>projeto SSGA-BRI - Sistema de suporte a gestao ambiental - balanço de residuos industriais</t>
  </si>
  <si>
    <t>1963</t>
  </si>
  <si>
    <t>FUNDAÇAO ARTHUR BERNARDES-FUNARBE/UFOP - CONTRATO COMODATO - RESPONSAVEL UFOP: SERGIO FRANCISCO DE AQUINO (DEQUI)</t>
  </si>
  <si>
    <t>4979-2008</t>
  </si>
  <si>
    <t>01963</t>
  </si>
  <si>
    <t>emprestimo, a titulo de comodato, de bens adquiridos ao convenio CDC Segurança (4758): um liofilizador de bancadas e um banho ultra-som - valor bens: R$21.305,10</t>
  </si>
  <si>
    <t>01/07/2008 a 01/07/2010</t>
  </si>
  <si>
    <t>1964</t>
  </si>
  <si>
    <t>FG/UFOP - CONTRATO PRESTAÇAO SERVIÇOS TECNICOS ESPECIALIZADOS - INSTRUTOR: IRCE FERNANDES G GUIMARAES (DEPRO)</t>
  </si>
  <si>
    <t>5332-2008</t>
  </si>
  <si>
    <t>01964</t>
  </si>
  <si>
    <t>prestaçao serviços tecnicos especializados em docencia p/realizaçao do curso de especializaçao em sistemas minero-metalurgicos - valor: R$20.608,00</t>
  </si>
  <si>
    <t>01/04/2008 a 30/09/2008</t>
  </si>
  <si>
    <t>1965</t>
  </si>
  <si>
    <t>FAPEMIG/UFOP/FG - CONVENIO CONCESSAO DE BOLSAS Nº 5.88/08</t>
  </si>
  <si>
    <t>5333-2008</t>
  </si>
  <si>
    <t>01965</t>
  </si>
  <si>
    <t>estabelece normas e procedimentos p/concessao e pagamento de bolsas implementadas nos programas institucionais - valor: R$2.781.785,60</t>
  </si>
  <si>
    <t>01/07/2008 A 28/02/2011</t>
  </si>
  <si>
    <t>1966</t>
  </si>
  <si>
    <t>FG/UFOP - CONTRATO PRESTAÇAO SERVIÇOS TECNICOS ESPECIALIZADOS - INSTRUTOR: JORGE LUIZ BRESCIA MURTA (DEPRO)</t>
  </si>
  <si>
    <t>5334-2008</t>
  </si>
  <si>
    <t>01966</t>
  </si>
  <si>
    <t>prestaçao serviços tecnicos especializados em docencia p/realizaçao do curso de especializaçao em sistemas minero-metalurgicos - valor: R$56.120,00</t>
  </si>
  <si>
    <t>1967</t>
  </si>
  <si>
    <t>FG/UFOP - CONTRATO PRESTAÇAO SERVIÇOS TECNICOS ESPECIALIZADOS - INSTRUTOR: JOAO ESMERALDO DA SILVA(DEPRO)</t>
  </si>
  <si>
    <t>5335-2008</t>
  </si>
  <si>
    <t>01967</t>
  </si>
  <si>
    <t>prestaçao serviços tecnicos especializados em docencia p/realizaçao do curso de especializaçao em sistemas minero-metalurgicos - valor: R$69.828,00</t>
  </si>
  <si>
    <t>1968</t>
  </si>
  <si>
    <t>FG/UFOP - CONTRATO PRESTAÇAO SERVIÇOS TECNICOS ESPECIALIZADOS - INSTRUTOR: JONAS DURVAL CREMASCO (DEPRO)</t>
  </si>
  <si>
    <t>5336-2008</t>
  </si>
  <si>
    <t>01968</t>
  </si>
  <si>
    <t>prestaçao serviços tecnicos especializados em docencia p/realizaçao do curso de especializaçao em sistemas minero-metalurgicos - valor: R$24.610,00</t>
  </si>
  <si>
    <t>1969</t>
  </si>
  <si>
    <t>FG/UFOP - CONTRATO PRESTAÇAO SERVIÇOS TECNICOS ESPECIALIZADOS - INSTRUTOR: ZIRLENE ALVES DA S SANTOS (DEPRO)</t>
  </si>
  <si>
    <t>5337-2008</t>
  </si>
  <si>
    <t>01969</t>
  </si>
  <si>
    <t>prestaçao serviços tecnicos especializados em docencia p/realizaçao do curso de especializaçao em sistemas minero-metalurgicos - valor: R$10.304,00</t>
  </si>
  <si>
    <t>1970</t>
  </si>
  <si>
    <t>VOTORANTIM INVESTIMENTOS INDUSTRIAIS S.A./UFOP/FG - CONTRATO PRESTAÇAO DE SERVIÇOS DE CONSULTORIA ESPECIALIZADA - COORD. TECNICA UFOP: VERSIANE ALBIS LEAO (DEMET)</t>
  </si>
  <si>
    <t>5338-2008</t>
  </si>
  <si>
    <t>01970</t>
  </si>
  <si>
    <t>ensaios de biolixiviaçao e avaliaçao do potencial de biolixiviaçao do residuo de flotaçao da MSF e do minerio sulfetado de Niquelandia - Valor: R$403.460,00</t>
  </si>
  <si>
    <t>apensado proc. 8726-2008</t>
  </si>
  <si>
    <t>1971</t>
  </si>
  <si>
    <t>ARCELORMITTAL BRASIL S.A./UFOP/FG - CONTRATO Nº CT10009353 - COORD. TECNICA UFOP: GILBERTO FERNANDES (DECIV)</t>
  </si>
  <si>
    <t>5378-2008</t>
  </si>
  <si>
    <t>01971</t>
  </si>
  <si>
    <t>estudo de metodo de cura de escoria p/aplicaçao como lastro ferroviario - valor: R$250.482,68</t>
  </si>
  <si>
    <t>19/05/2008 a 18/6/2010</t>
  </si>
  <si>
    <t>DOU, 14/4/2010, p.82</t>
  </si>
  <si>
    <t>1972</t>
  </si>
  <si>
    <t>UFOP/MUNICIPIO DE OURO PRETO/INCULTEC/REDE MINEIRA DE INOVAÇAO-RMI - TERMO RESPONSABILIDADE E COMPROMISSO P/UTILIZAÇAO DO SISTEMA FINANCIAR</t>
  </si>
  <si>
    <t>5507-2008</t>
  </si>
  <si>
    <t>01972</t>
  </si>
  <si>
    <t>oferecer ao usuario o recebimento das indicaçoes de editais abertos nos diversos orgaos de fomento e de outras origines no sitio www.financiar.org.br</t>
  </si>
  <si>
    <t>1973</t>
  </si>
  <si>
    <t>UFOP/FG - CONTRATO PRESTAÇAO SERVIÇOS TECNICOS ESPECIALIZADOS - COORD. FERNANDO GABRIEL DA SILVA ARAUJO (DEFIS)</t>
  </si>
  <si>
    <t>5550-2008</t>
  </si>
  <si>
    <t>01973</t>
  </si>
  <si>
    <t>prestaçao serviços tecnicos especializados em consultoria nas cinco ediçoes do curso de especializaçao em sistemas minero-metalurgicos - valor: R$128.954,00</t>
  </si>
  <si>
    <t>01/04/2008 a 30/04/2009</t>
  </si>
  <si>
    <t>1974</t>
  </si>
  <si>
    <t>UFOP/PASTORAL DA CRIANÇA E DO MENOR - CONTRATO CESSAO DE USO GRATUITO DE IMOVEL</t>
  </si>
  <si>
    <t>5776-2008</t>
  </si>
  <si>
    <t>01974</t>
  </si>
  <si>
    <t>cessao uso gratuito do imovel Ginasio Poliesportivo p/a realizaçao de comemoraçao dos 20 anos de existencia da pastoral - periodo: 03/8/2008</t>
  </si>
  <si>
    <t>02/08/2008 a 04/08/2008</t>
  </si>
  <si>
    <t>1975</t>
  </si>
  <si>
    <t>UFOP/FUNDAÇAO ANTONIO FRANCISCO LISBOA-O ALEIJADINHO - CONTRATO CESSAO DE USO GRATUITO DE IMOVEL</t>
  </si>
  <si>
    <t>5778-2008</t>
  </si>
  <si>
    <t>01975</t>
  </si>
  <si>
    <t xml:space="preserve">cessão uso gratuito do imóvel Ginásio Poliesportivo p/ Campeonato Brasileiro de Ginástica de Trampolim, categorias Elite e Junior, e Torneio Nacional de Ginástica de Trampolim - período: 17 a 21/9/2008 </t>
  </si>
  <si>
    <t>16 a 22/9/2008</t>
  </si>
  <si>
    <t>DOU, 29/7/2009</t>
  </si>
  <si>
    <t>1976</t>
  </si>
  <si>
    <t>FEOP/UFOP - CONTRATO PRESTAÇAO SERVIÇOS TECNICOS ESPECIALIZADOS - COORD. E EXECUÇAO: MARCOS TADEU DE FREITAS SUITA (DEGEO)</t>
  </si>
  <si>
    <t>5944-2008</t>
  </si>
  <si>
    <t>01976</t>
  </si>
  <si>
    <t>prestaçao serviços tecnicos especializados na avaliaçao do potencial mineral do Morro do Gabriel, Ouro Preto, MG - valor: R$15.000,00</t>
  </si>
  <si>
    <t>01/05/2008 a 30/06/2008</t>
  </si>
  <si>
    <t>931/974</t>
  </si>
  <si>
    <t>1977</t>
  </si>
  <si>
    <t>UFOP/FG/BIOTECNOLOGIA APLICADA A METALURGIA EXTRATIVA DO ZINCO E DO NIQUEL - PRESTAÇAO CONTAS FINAL - COORD. VERSIANE ALBIS LEAO (DEMET)</t>
  </si>
  <si>
    <t>6231-2008</t>
  </si>
  <si>
    <t>01977</t>
  </si>
  <si>
    <t>C/C 14.642-0, AG. 3394-4, BB</t>
  </si>
  <si>
    <t>1978</t>
  </si>
  <si>
    <t>UFOP/FEOP - CONTRATO ORGANIZAÇAO E REALIZAÇAO DE EVENTO - COORD. ASSINT E DEDIR</t>
  </si>
  <si>
    <t>6110-2008</t>
  </si>
  <si>
    <t>01978</t>
  </si>
  <si>
    <t>1º encontro de cooperaçao internacional de Ouro Preto - ECINT - periodo de 16, 17 e 18/10/2008</t>
  </si>
  <si>
    <t>13/10/2008 a 17/12/2008</t>
  </si>
  <si>
    <t>1979</t>
  </si>
  <si>
    <t>REDE BRASILEIRA DE ARTEDUCADORES-ABRA/UFOP - CONVENIO DE COOPERAÇAO</t>
  </si>
  <si>
    <t>6863-2008</t>
  </si>
  <si>
    <t>01979</t>
  </si>
  <si>
    <t>organizaçao e realizado do VII congresso da IDEA e desenvolvimento de um programa conjunto rumo ao congresso mundial da IDEA</t>
  </si>
  <si>
    <t>10/09/2008 a 10/09/2010</t>
  </si>
  <si>
    <t>1980</t>
  </si>
  <si>
    <t>UNIVERSIDADE DO MINHO-UM (PORTUGAL)/UFOP - CONVENIO DE COOPERAÇAO</t>
  </si>
  <si>
    <t>6864-2008</t>
  </si>
  <si>
    <t>01980</t>
  </si>
  <si>
    <t>programa de cooperaçao cientifica e academica nas areas de Biologia Molecular, Biologia ambiental e da Saude</t>
  </si>
  <si>
    <t>1981</t>
  </si>
  <si>
    <t>FIEMG / FEAM E OUTRAS / UFOP / FG - CONTRATO DE PRESTAÇÃO SERVIÇOS TECNICOS PROFISSIONAIS ESPECIALIZADOS</t>
  </si>
  <si>
    <t>6865-2008</t>
  </si>
  <si>
    <t>01981</t>
  </si>
  <si>
    <t>capacitaçao de servidores em nivel Stricto Sensu, via implantaçao do curso de mestrado profissional em sustentabilidade socioeconomica ambiental</t>
  </si>
  <si>
    <t>11/02/2009 a 11/08/2011  24/02/2011 a 23/8/2012</t>
  </si>
  <si>
    <t>DOU, 04/5/2011, p. 65</t>
  </si>
  <si>
    <t>1982</t>
  </si>
  <si>
    <t>FG/UFOP-CONTRATO DESENVOLVIMENTO DE PROJETO - COORD. ANDERSON DIAS DE SOUZA (DEQUI)</t>
  </si>
  <si>
    <t>6862-2008</t>
  </si>
  <si>
    <t>01982</t>
  </si>
  <si>
    <t>remoçao de ions, sulfato, niquel e manganes de fluentes da Votorantim Metais - valor: R$ 42.939,00</t>
  </si>
  <si>
    <t>01/05/2008 a 31/07/2009</t>
  </si>
  <si>
    <t>1983</t>
  </si>
  <si>
    <t>UFOP/UFBAHIA/UFCEARA/UFJUIZ FORA/UFRIO GRANDE SUL/EU LONDRINA/ UF MATO GROSSO/ UF PARAIBA E OUTRAS - CONVENIO DESENVOLVIMENTO DE PESQUISAS E AÇOES</t>
  </si>
  <si>
    <t>6942-2008</t>
  </si>
  <si>
    <t>01983</t>
  </si>
  <si>
    <t>elaboraçao do Atlas Linguistico do Brasil, a partir do Projeto ALiB</t>
  </si>
  <si>
    <t>DELET</t>
  </si>
  <si>
    <t>1984</t>
  </si>
  <si>
    <t>UFMG/UFOP - CONTRATO PARTILHAMENTO TITULARIDADE DE TECNOLOGIA E OUTRAS AVENÇAS - DOUTORANDA: DANILE M DE ARAUJO</t>
  </si>
  <si>
    <t>6946-2008</t>
  </si>
  <si>
    <t>01984</t>
  </si>
  <si>
    <t>co-titularidade da tecnologia intitulada "metodo de quantificaçao de aminas em residuos de flotaçao de minerio de ferro"</t>
  </si>
  <si>
    <t>17/07/2008 a 17/07/2028</t>
  </si>
  <si>
    <t>1985</t>
  </si>
  <si>
    <t>UFMG/UFOP/FAPEMIG - CONTRATO PARTILHAMENTO TITULARIDADE DE TECNOLOGIA E OUTRAS AVENÇAS - FLAVIA CRISTINA CAMILO MOURA (DEQUI)</t>
  </si>
  <si>
    <t>6947-2008</t>
  </si>
  <si>
    <t>01985</t>
  </si>
  <si>
    <t>co-titularidade da tecnologia; "argilas hidrofobizadas e processo de hidrofobizaçao p/produçao de absorventes de contaminantes organicos"</t>
  </si>
  <si>
    <t>11/06/2008 a 11/06/2028</t>
  </si>
  <si>
    <t>1986</t>
  </si>
  <si>
    <t>FG/UFOP - CONTRATO PRESTAÇAO SERVIÇOS TECNICOS ESPECIALIZADOS DOCENCIA - WILSON TRIGUEIRO DE SOUZA (DEMIN)</t>
  </si>
  <si>
    <t>6994-2008</t>
  </si>
  <si>
    <t>01986</t>
  </si>
  <si>
    <t>prestaçao serviços tecnicos especializados em docencia e coordenaçao  p/realizaçao do curso de especializaçao em sistemas minero-metalurgicos - valor: R$76.726,00</t>
  </si>
  <si>
    <t>1987</t>
  </si>
  <si>
    <t>FG/UFOP - CONTRATO PRESTAÇAO SERVIÇOS TECNICOS ESPECIALIZADOS DOCENCIA - CARLOS ANTONIO DA SILVA (DEMET)</t>
  </si>
  <si>
    <t>7154-2008</t>
  </si>
  <si>
    <t>01987</t>
  </si>
  <si>
    <t>prestaçao serviços tecnicos especializados em docencia e coordenaçao  p/realizaçao do curso de especializaçao em sistemas minero-metalurgicos - valor: R$44.252,00</t>
  </si>
  <si>
    <t>1988</t>
  </si>
  <si>
    <t>FG/UFOP - CONTRATO PRESTAÇAO SERVIÇOS TECNICOS ESPECIALIZADOS DOCENCIA - PAULO SANTOS ASSIS (DEMET)</t>
  </si>
  <si>
    <t>7155-2008</t>
  </si>
  <si>
    <t>01988</t>
  </si>
  <si>
    <t>prestaçao serviços tecnicos especializados em docencia   p/realizaçao do curso de especializaçao em sistemas minero-metalurgicos - valor: R$13.754,00</t>
  </si>
  <si>
    <t>1989</t>
  </si>
  <si>
    <t>FG/UFOP - CONTRATO PRESTAÇAO SERVIÇOS TECNICOS ESPECIALIZADOS DOCENCIA - DANTON HELENO GAMEIRO (DEMET)</t>
  </si>
  <si>
    <t>7156-2008</t>
  </si>
  <si>
    <t>01989</t>
  </si>
  <si>
    <t>prestaçao serviços tecnicos especializados em docencia   p/realizaçao do curso de especializaçao em sistemas minero-metalurgicos - valor: R$20.608,00</t>
  </si>
  <si>
    <t>PRESTAÇAO SERVIÇOS 9</t>
  </si>
  <si>
    <t>1990</t>
  </si>
  <si>
    <t>ENGEMASTER ENGENHARIA E PROJETOS LTDA./UFOP/FG - CONTRATO PRESTAÇAO SERVIÇOS TECNICOS ESPECIALIZADOS - EXECUTOR: ADILSON DO L LEITE (DECIV)</t>
  </si>
  <si>
    <t>7308-2008</t>
  </si>
  <si>
    <t>01990</t>
  </si>
  <si>
    <t>Prestaçao serviços tecnicos especializados para o desenvolvimento de ensaios diversos em solos - valor: R$9.300,00</t>
  </si>
  <si>
    <t>12/08/2008 a 05/09/2008</t>
  </si>
  <si>
    <t>1991</t>
  </si>
  <si>
    <t>PETROLEO BRASILEIRO S.A.-PETROBRAS/UFOP/FEOP - TERMO DE COOPERAÇAO 0050.0046494.08.9 / 4600285677- COORD. MAURO SCHETTINO DE SOUZA (DECBI)</t>
  </si>
  <si>
    <t>7309-2008</t>
  </si>
  <si>
    <t>01991</t>
  </si>
  <si>
    <t>projeto de P&amp;D: mecanismos de depuraçao de aguas residuarias em sistemas produtivos de extraçao continental de petroleo associados a estrutura trofica aquatica - valor: R$805.003,50</t>
  </si>
  <si>
    <t>07/10/2010 a 07/01/2012</t>
  </si>
  <si>
    <t>1330/1362</t>
  </si>
  <si>
    <t>DOU, 17/01/2011,  P, 54</t>
  </si>
  <si>
    <t>1992</t>
  </si>
  <si>
    <t>UFOP/ESCOLA DE FARMACIA-DEFAR/FEOP - CONTRATO REALIZAÇAO CURSO DE EXTENSAO - COORD. DEFAR/EF</t>
  </si>
  <si>
    <t>7353-2008</t>
  </si>
  <si>
    <t>01992</t>
  </si>
  <si>
    <t>3ª ediçao curso de extensao em aperfeiçoamento em Cosmetologia</t>
  </si>
  <si>
    <t>14/3/2011 a 31/12/2012</t>
  </si>
  <si>
    <t>DOU, 08/4/2011, p. 49</t>
  </si>
  <si>
    <t>1993</t>
  </si>
  <si>
    <t>FUNDAÇAO CENTRO DE HEMATOLOGIA E HEMOTERAPIA DE MINAS GERAIS-HEMOMINAS/UFOP - CONTRATO CESSAO DE USO GRATUITO DE EQUIPAMENTO Nº 14/08 - MILTON HERCULES G DE ANDRADE (DECBI)</t>
  </si>
  <si>
    <t>7407-2008</t>
  </si>
  <si>
    <t>01993</t>
  </si>
  <si>
    <t>cessao uso gratuito equipamento: centrifuga Sorvall RC 5 plus, no valor de R$ 36.490,63. Lab. De Biotecnologia-HBH (ICEB)</t>
  </si>
  <si>
    <t>16/9/2008 a 16/09/2013</t>
  </si>
  <si>
    <t>1994</t>
  </si>
  <si>
    <t>CONSELHO NACIONAL DE DESENVOLVIMENTO CIENTIFICO E TECNOLOGICO-CNPq/UFOP - TERMO DE DEPOSITO Nº 2007/017868 - FRANCISCO CELIO DE ARAUJO (DECIV)</t>
  </si>
  <si>
    <t>7530-2008</t>
  </si>
  <si>
    <t>01994</t>
  </si>
  <si>
    <t>bens moveis adquiridos por projeto de pesquisa junto ao CNPq - proc. 472788/2004-3 - valor bens: R$14.602,85</t>
  </si>
  <si>
    <t>1995</t>
  </si>
  <si>
    <t>UFOP/ESTADO DE MG-SECRETARIA DE EDUCAÇAO - CONVENIO COOPERAÇAO MUTUA - PROJ. EXTENSAO "UFOP COM A ESCOLA"</t>
  </si>
  <si>
    <t>7531-2008</t>
  </si>
  <si>
    <t>01995</t>
  </si>
  <si>
    <t>parceria entre ensino superior e educaçao basica, visando melhoria da educaçao infantil ate o ensino medio nas escolas das redes estadual e municipal jurisdicionadas a superintendencia regional de ensino de Ouro Preto</t>
  </si>
  <si>
    <t>Proex em 08/09/2010 - Darcy</t>
  </si>
  <si>
    <t>1996</t>
  </si>
  <si>
    <t xml:space="preserve">FEAM/UFOP/FG - RELATORIO  MOVIMENTAÇAO FINANCEIRA </t>
  </si>
  <si>
    <t>7585-2008</t>
  </si>
  <si>
    <t>01996</t>
  </si>
  <si>
    <t>C/C 80.6466-5, AG. 0473-1, BB</t>
  </si>
  <si>
    <t>1997</t>
  </si>
  <si>
    <t>GLOBAL TECH INFORMATICA LTDA.-MINITAB INC./UFOP - CONTRATO CESSAO DIREITO DE USO DA LICENÇA ANUAL DE SOFTWARE</t>
  </si>
  <si>
    <t>7639-2008</t>
  </si>
  <si>
    <t>01997</t>
  </si>
  <si>
    <t>disponibilizaçao de uma licença multiple user do software Minitab 15 p/uso exclusivamente academico</t>
  </si>
  <si>
    <t>29/09/2008 a 29/08/2009</t>
  </si>
  <si>
    <t>PRESTAÇAO SERVIÇOS ps9</t>
  </si>
  <si>
    <t>1998</t>
  </si>
  <si>
    <t>UFOP/HERTAPE CALIER SAUDE ANIMAL S.A./FEOP - CONVENIO DESENVOLVIMENTO PESQUISA-ENSAIO CLINICO VACINA LEISH TEC - COORD. GEORGE LUIZ L M COELHO (DEP. CIENCIAS MEDICAS)</t>
  </si>
  <si>
    <t>7650-2008</t>
  </si>
  <si>
    <t>01998</t>
  </si>
  <si>
    <t>pesquisa e capacitaçao de alunos e servidores publicos do Municipio de Porteirinhap/treinamento na execuçao de ensaios clinicos da fase III para determinar a eficacia vacinal do produto leish tec - valor: R$63.270,00</t>
  </si>
  <si>
    <t>18/8/2008 a 30/9/2010</t>
  </si>
  <si>
    <t>DOU, 07/6/2010, P.43</t>
  </si>
  <si>
    <t>1999</t>
  </si>
  <si>
    <t>COMPANHIA VALE DO RIO DOCE-VALE/UFOP/FG - CONVENIO COOPERAÇAO TECNOLOGICA - COORD. VERSIANE ALBIS LEAL (DEMET)</t>
  </si>
  <si>
    <t>7798-2008</t>
  </si>
  <si>
    <t>01999</t>
  </si>
  <si>
    <t>pesquisa e desenvolvimento experimental exploratorio objetivando a recuperaçao de metais basicos em minerios - valor: R$81.094,50</t>
  </si>
  <si>
    <t>14/10/2008 a 18/02/2010</t>
  </si>
  <si>
    <t>2000</t>
  </si>
  <si>
    <t>FAPEMIG/UFOP/FEOP - TERMO REPASSE E DE GESTAO Nº 008/2008</t>
  </si>
  <si>
    <t>7884-2008</t>
  </si>
  <si>
    <t>02000</t>
  </si>
  <si>
    <t>induçao, fomento, gestao e execuçao atividades de ensino, programas e projetos pesquisa cientifica... De acordo c/programas governamentais do Estado de MG-valor: R$1.000.000,00</t>
  </si>
  <si>
    <t>04/09/2008 a 31/12/2010</t>
  </si>
  <si>
    <t>2001</t>
  </si>
  <si>
    <t>UFOP/FEOP/CECANE - PRESTAÇAO CONTAS PARCIAL</t>
  </si>
  <si>
    <t>7885-2008</t>
  </si>
  <si>
    <t>02001</t>
  </si>
  <si>
    <t>C/C 24.145-8, AG. 0473-1, BB</t>
  </si>
  <si>
    <t>2002</t>
  </si>
  <si>
    <t>UFOP/ACADEMIA OURO PRETO FITNESS - CONTRATO CESSAO ONEROSA DE IMOVEL-GINASIO POLIESTPORTIVO</t>
  </si>
  <si>
    <t>7886-2008</t>
  </si>
  <si>
    <t>02002</t>
  </si>
  <si>
    <t>realizaçao da 1ª copa kimura judocon de Ouro Preto - valor cessao: R$800,00</t>
  </si>
  <si>
    <t>2003</t>
  </si>
  <si>
    <t>MUNICIPIO DE OURO PRETO / UFOP - TERMO COOPERAÇAO TECNICA - CONVENIO Nº 50/2008</t>
  </si>
  <si>
    <t>7957-2008</t>
  </si>
  <si>
    <t>02003</t>
  </si>
  <si>
    <t>cooperaçao tecnica entre a Secretaria Municipal de Meio Ambiente e a UFOP visando desenv. do projeto: carbono e biodiversidade florestal como ferramenta de inclusao e capacitaçao social, no Municipio de Ouro Preto</t>
  </si>
  <si>
    <t>2004</t>
  </si>
  <si>
    <t>FINEP/FEOP/UFOP - CONVENIO FINANCIAMENTO PROJETO 01.07.0781.00 - COORD. TANUS JORGE NAGEM (PROPP)</t>
  </si>
  <si>
    <t>7958-2008</t>
  </si>
  <si>
    <t>02004</t>
  </si>
  <si>
    <t>infra-estrutura para a pesquisa e desenvolvimento em campi regionais da UFOP - valor: 1.151.782,00</t>
  </si>
  <si>
    <t>28/12/2007 a 28/12/2009</t>
  </si>
  <si>
    <t>2005</t>
  </si>
  <si>
    <t>FINEP/FEOP/UFOP - CONVENIO FINANCIAMENTO PROJETO 01.06.0662.00 - COORD. TANUS JORGE NAGEM (PROPP)</t>
  </si>
  <si>
    <t>7959-2008</t>
  </si>
  <si>
    <t>02005</t>
  </si>
  <si>
    <t>ampliaçao e consolidaçao da infra-estrutura da pos-graduaçao na UFOP - valor: R$918.750,00</t>
  </si>
  <si>
    <t>17/10/2006 a 17/10/2008</t>
  </si>
  <si>
    <t>2006</t>
  </si>
  <si>
    <t>UFOP/FEOP/CIDADE DIGITAL - PRESTAÇAO CONTAS PARCIAL</t>
  </si>
  <si>
    <t>7926-2008</t>
  </si>
  <si>
    <t>02006</t>
  </si>
  <si>
    <t>C/C 24.039-7, AG 0473-1, BB</t>
  </si>
  <si>
    <t>2007</t>
  </si>
  <si>
    <t>UFOP/THYSSENKRUPP STELL AG (TKS)/UFOP - ACORDO COOPERAÇAO + + 1° TERMO ADITIVO + CONVENIO</t>
  </si>
  <si>
    <t>cooperaçao nas ciencias da engenharia (metalurgica, controle e automaçao e produçao)</t>
  </si>
  <si>
    <t>971/1312/1313</t>
  </si>
  <si>
    <t>DOU, 10/11/2010 E 17/01/2011</t>
  </si>
  <si>
    <t>2008</t>
  </si>
  <si>
    <t>PCM-PROCESSAMENTO E CARACTERIZAÇAO MINERAL/UFOP/FG - CONTRATO PRESTAÇAO SERVIÇOS TECNICOS ESPECIALIZADOS - HERMINIO ARIAS NALINI JR. (DEGEO)</t>
  </si>
  <si>
    <t>8067-2008</t>
  </si>
  <si>
    <t>02008</t>
  </si>
  <si>
    <t>analise quimica de minerio de ferro por ICP-AES - valor R$ 274.607,50</t>
  </si>
  <si>
    <t>Exercicio de 2008</t>
  </si>
  <si>
    <t>2009</t>
  </si>
  <si>
    <t>REDE NACIONAL DE ENSINO E PESQUISA-RNP/UFOP - MEMORANDO DE ENTENDIMENTOS</t>
  </si>
  <si>
    <t>8068-2008</t>
  </si>
  <si>
    <t>02009</t>
  </si>
  <si>
    <t>planejar, instalar e manter um serviço de rede avançada em area metropolitana, restrito, não-comercial, de provimento de conectividade optica</t>
  </si>
  <si>
    <t>pendente assinaturas</t>
  </si>
  <si>
    <t>RNP</t>
  </si>
  <si>
    <t>APENSADO PROC. 10500-2008</t>
  </si>
  <si>
    <t>2010</t>
  </si>
  <si>
    <t>FAPEMIG/UFOP/FG - TERMO DE REPASSE E DE GESTAO Nº 009/2008</t>
  </si>
  <si>
    <t>8093-2008</t>
  </si>
  <si>
    <t>02010</t>
  </si>
  <si>
    <t>induçao, fomento, gestao e execuçao atividades de ensino, programas e projetos pesquisa cientifica... De acordo c/programas governamentais do Estado de MG- valor: R$1.000.000,00</t>
  </si>
  <si>
    <t>2011</t>
  </si>
  <si>
    <t>FINEP / FEOP / UFOP - CONVENIO FINANCIAMENTO PROJETO - COORD. TANUS JORGE NAGEM</t>
  </si>
  <si>
    <t>8143-2008</t>
  </si>
  <si>
    <t>02011</t>
  </si>
  <si>
    <t>ampliaçao e consolidaçao da infra-estrutura de pesquisa da UFOP - valor: R$1.196.000,00 - contra-partida UFOP: R$30.000,00</t>
  </si>
  <si>
    <t>2012</t>
  </si>
  <si>
    <t>GERENCIA DE CONTRATOS E CONVENIOS - GECON - CONSULTA NOVA LEI DE ESTAGIO</t>
  </si>
  <si>
    <t>8193-2008</t>
  </si>
  <si>
    <t>02012</t>
  </si>
  <si>
    <t>Lei n 11.788/2008 que dispoe sobre estagio de estudantes</t>
  </si>
  <si>
    <t>consulta - 14/10/2008</t>
  </si>
  <si>
    <t>2013</t>
  </si>
  <si>
    <t>FG/UFOP - CONTRATO PRESTAÇAO SERVIÇOS TECNICOS ESPECIALIZADOS - EXECUTOR: CESAR MENDONÇA FERREIRA (DEGEO)</t>
  </si>
  <si>
    <t>8194-2008</t>
  </si>
  <si>
    <t>02013</t>
  </si>
  <si>
    <t>prestaçao serviços tecnicos especializados as propostas do NUTEC/FG - valor: R$16.529,45</t>
  </si>
  <si>
    <t>01/9/2008 a 15/10/2008</t>
  </si>
  <si>
    <t>2014</t>
  </si>
  <si>
    <t>IRMANDADE SANTA CASA DE OURO PRETO/UFOP - ANALISE AO TERMO DE CONVENIO - SOLICITANTE: DENCS</t>
  </si>
  <si>
    <t>8195-2008</t>
  </si>
  <si>
    <t>02014</t>
  </si>
  <si>
    <t>estagio curricular a disciplina estagio supervisionado em nutriçao clinica</t>
  </si>
  <si>
    <t>2015</t>
  </si>
  <si>
    <t>ASSOCIAÇAO BRASILEIRA DE METALURGIA E MATERIAIS-ABM/UFOP/FG - 1º TERMO ADITIVO AO CONVENIO GERAL - COORD. DEMIN/PPGEM</t>
  </si>
  <si>
    <t>8213-2008</t>
  </si>
  <si>
    <t>02015</t>
  </si>
  <si>
    <t>curso pos-graduaçao lato sensu : especializaçao em Engenharia de Minas (beneficiamento mineral) - 2° termo aditivo</t>
  </si>
  <si>
    <t>1°/9/2010 a 30/8/2012</t>
  </si>
  <si>
    <t>DOU, 06/12/2010</t>
  </si>
  <si>
    <t>2016</t>
  </si>
  <si>
    <t>desenv. programas periodicos e do contrato quadrianual da univ. francesa de programas especificos de ensino e da pesquisa cientifica nas disciplinas comuns</t>
  </si>
  <si>
    <t>DOU, 22/12/2010</t>
  </si>
  <si>
    <t>2017</t>
  </si>
  <si>
    <t>PETROBRAS/UFOP/FEOP - TERMO DE COOPERAÇÃO 0050.0044772.08.4 - COORD. UFOP: CAROLINE JANETTE S GOMES (DEGEO)</t>
  </si>
  <si>
    <t>8567-2008</t>
  </si>
  <si>
    <t>02017</t>
  </si>
  <si>
    <t>modernizaçao do laboratorio de modelagem tectonica da UFOP - valor: R$361.095,28</t>
  </si>
  <si>
    <t>28/10/2010 a 28/10/2011</t>
  </si>
  <si>
    <t>DOU, 23/9/2010</t>
  </si>
  <si>
    <t>2018</t>
  </si>
  <si>
    <t>METABIL SISTEMAS CONSTRUTIVOS S.A./UFOP/FG - CONTRATO PRESTAÇAO SERVIÇOS Nº JUR/2007/062- EXECUTOR: ARLENE Mª S FREITAS (DECIV)</t>
  </si>
  <si>
    <t>8223-2008</t>
  </si>
  <si>
    <t>02018</t>
  </si>
  <si>
    <t>ensaios de telhas padroes, segundo especificaçoes normativas, considerando as diversas situaçoes de carregamento, vaos, espessuras e tipologias - valor: R$14.200,00</t>
  </si>
  <si>
    <t>10/12/2007 A 10/10/2008</t>
  </si>
  <si>
    <t>2019</t>
  </si>
  <si>
    <t>AGENCIA DE DESENVOLVIMENTO ECONOMICO E SOCIAL DE OURO PRETO-ADOP/UFOP/COMPANHIA VALE DO RIO DOCE-VALE - TERMO COOPERAÇAO MUTUA - COORD. MAURO SCHETTINO DE SOUZA (DECBI)</t>
  </si>
  <si>
    <t>8577-2008</t>
  </si>
  <si>
    <t>02019</t>
  </si>
  <si>
    <t>tratamento biologico de agua eutrofizada - empresa VALE-Unidade Ouro Preto - valor: R$6.6.600,00</t>
  </si>
  <si>
    <t>2020</t>
  </si>
  <si>
    <t>SAFM MINERAÇAO LTDA./UFOP/FG - CONTRATO PRESTAÇAO SERVIÇOS TECNICOS ESPECIALIZADOS - JOSE AURELIO M DA LUZ (DEGEO)</t>
  </si>
  <si>
    <t>8578-2008</t>
  </si>
  <si>
    <t>02020</t>
  </si>
  <si>
    <t>desenvolvimento do dimensionamento de circuito de beneficiamento - valor: R$15.780,00</t>
  </si>
  <si>
    <t>2021</t>
  </si>
  <si>
    <t>EMPRESA BRASILEIRA DE PESQUISA AGROPECUARIA-EMBRAPA/UFOP - CONTRATO COOPERAÇAO MUTUA - YASMINE ANTONINI ITABAIANA (DECBI)</t>
  </si>
  <si>
    <t>8579-2008</t>
  </si>
  <si>
    <t>02021</t>
  </si>
  <si>
    <t>caracterizaçao biologica de frutiferas nativas do cerrado</t>
  </si>
  <si>
    <t>29/10/2008 a 31/10/2010</t>
  </si>
  <si>
    <t>2022</t>
  </si>
  <si>
    <t>FAPEMIG/UFOP/FG - FORMULARIO 2.9. - T.O. TEC-870/06 - GUSTAVO PEIXOTO SILVA</t>
  </si>
  <si>
    <t>8643-2008</t>
  </si>
  <si>
    <t>02022</t>
  </si>
  <si>
    <t>alteraçao em projetos de pesquisa cientifica e tecnologica - Formulario 2.9.</t>
  </si>
  <si>
    <t>18/12/2008 a 17/06/2009</t>
  </si>
  <si>
    <t>2023</t>
  </si>
  <si>
    <t>UFOP/FG - CONTRATO PRESTAÇAO SERVIÇOS TECNICOS ESPECIALIZADOS EM DOCENCIA - MARCOS TADEU DE F SUITA (DEGEO)</t>
  </si>
  <si>
    <t>8724-2008</t>
  </si>
  <si>
    <t>02023</t>
  </si>
  <si>
    <t>curso de especializaçao em sistemas minero-metalurgicos - valor: R$ 12.627,00</t>
  </si>
  <si>
    <t>2024</t>
  </si>
  <si>
    <t>UFOP/FG - CONTRATO PRESTAÇAO SERVIÇOS TECNICOS ESPECIALIZADOS EM DOCENCIA - CLAUDIO BATISTA VIEIRA(DEMET)</t>
  </si>
  <si>
    <t>8725-2008</t>
  </si>
  <si>
    <t>02024</t>
  </si>
  <si>
    <t>curso de especializaçao em sistemas minero-metalurgicos - valor: R$ 114.885,00</t>
  </si>
  <si>
    <t>2025</t>
  </si>
  <si>
    <t>VOTORANTIM INVESTIMENTOS INDUSTRIAIS S.A./UFOP/FG - CONTRATO PRESTAÇAO SERVIÇOS DE CONSULTORIA ESPECIALIZADA - VERSIANE ALBIS LEAO (DEMET)</t>
  </si>
  <si>
    <t>8726-2008</t>
  </si>
  <si>
    <t>02025</t>
  </si>
  <si>
    <t>01/04/2008 a 31/12/2010</t>
  </si>
  <si>
    <t>DOU, 05/11/2009</t>
  </si>
  <si>
    <t>2026</t>
  </si>
  <si>
    <t>COMPANHIA VALE DO RIO DOCE-VALE/UFOP/FG - CONVENIO COOPERAÇAO TECONOLOGICA - ROMERO CESAR GOMES (DECIV)</t>
  </si>
  <si>
    <t>8772-2008</t>
  </si>
  <si>
    <t>02026</t>
  </si>
  <si>
    <t>vistoria, levantamento e diagnostico das condiçoes geologico-geotecnicas e riscos de ...Estrada de Ferro Carajas (EFC)-valor: R$ 1.237.892,18</t>
  </si>
  <si>
    <t>01/09/2008 a 01/01/2009</t>
  </si>
  <si>
    <t>2027</t>
  </si>
  <si>
    <t>IFAC - PATROCINIO - SESu/MEC - FORUM LETRAS 2008</t>
  </si>
  <si>
    <t>8730-2008</t>
  </si>
  <si>
    <t>02027</t>
  </si>
  <si>
    <t>apoio financeiro ao projeto: Festival Literario de Ouro Peto - Forum das Letras 2008 no valor de R$60.700,00</t>
  </si>
  <si>
    <t>captaçao recursos  (apensado proc. 3606-2008)</t>
  </si>
  <si>
    <t>2028</t>
  </si>
  <si>
    <t>UFOP/ARCELORMITTAL TUBARAO CT10009353 - RELATORIO DE MOVIMENTAÇAO FINANCEIRA</t>
  </si>
  <si>
    <t>8989-2008</t>
  </si>
  <si>
    <t>02028</t>
  </si>
  <si>
    <t>C/C 80.467-3, AG. 0473-1, BB</t>
  </si>
  <si>
    <t>2029</t>
  </si>
  <si>
    <t xml:space="preserve">FUNDAÇAO MUSEU DE ARTE SACRA DO DO PILAR DO CARMO-PAROQUIA DO PILAR/UFOP - CONVENIO DE COOPERAÇAO - COORD. YARA MATTOS (DEMUL) </t>
  </si>
  <si>
    <t>8892-2008</t>
  </si>
  <si>
    <t>02029</t>
  </si>
  <si>
    <t>implantaçao do Ecomuseu da Serra de Ouro Preto: Morros da Queimada, São Joao, São Sebastiao, Santana e Piedade - valor: R$37.841,20</t>
  </si>
  <si>
    <t>01/4/2009 a 30/9/2009</t>
  </si>
  <si>
    <t>DOU, 25/6/2009</t>
  </si>
  <si>
    <t>2030</t>
  </si>
  <si>
    <t>UFOP/FEOP/FAPEMIG - T.O. CBB-900/06 - PRESTAÇAO CONTAS FINAL</t>
  </si>
  <si>
    <t>9241-2008</t>
  </si>
  <si>
    <t>02030</t>
  </si>
  <si>
    <t>C/C 18.671-6, AG. 0473-1, BB</t>
  </si>
  <si>
    <t>2031</t>
  </si>
  <si>
    <t>FAPEMIG/UFOP - TERMO DE DOAÇAO Nº 6.277/08</t>
  </si>
  <si>
    <t>9390-2008</t>
  </si>
  <si>
    <t>02031</t>
  </si>
  <si>
    <t>doaçao de equipamentos (relaçao anexo) - valor: R$634.964,03</t>
  </si>
  <si>
    <t>DOAÇAO, 17/9/2008</t>
  </si>
  <si>
    <t>2032</t>
  </si>
  <si>
    <t>FEOP/UFOP - CONTRATO PRESTAÇAO SERVIÇOS TECNICOS ESPECIALIZADOS - LUIS DE ALMEIDA P BACELLAR (DEGEO) E WALDYR L DE OLIVEIRA Fº (DEMIN) - ANEXO PRESTAÇÃO CONTAS</t>
  </si>
  <si>
    <t>9430-2008</t>
  </si>
  <si>
    <t>02032</t>
  </si>
  <si>
    <t>elaboraçao de modelo numerico hidrogeologico c/o programa visual MODFLOW 3.0.0. da area do aterro sanitario de Belo Horizonte - valor: R$21.000,00</t>
  </si>
  <si>
    <t>01/09/2008 a 30/11/2008</t>
  </si>
  <si>
    <t>2033</t>
  </si>
  <si>
    <t>FEOP/UFOP - CONTRATO PRESTAÇAO SERVIÇOS TECNICOS ESPECIALIZADOS - VALDIR COSTA E SILVA (DEMIN)</t>
  </si>
  <si>
    <t>9504-2008</t>
  </si>
  <si>
    <t>02033</t>
  </si>
  <si>
    <t>realizaçao de 18 mediçoes de velocidade sismica "in situ" nas minas de Alegria 3/4/5 c/ escopo de ondas primarias e secundarias p/obtençao de parametros geomecanicos - valor: R$16.200,00</t>
  </si>
  <si>
    <t>pendente form. P.s.</t>
  </si>
  <si>
    <t>professor</t>
  </si>
  <si>
    <t>2034</t>
  </si>
  <si>
    <t>intercambio de pessoal docente e pesquisador</t>
  </si>
  <si>
    <t>2035</t>
  </si>
  <si>
    <t>estabelece programas de intercambio e colaboraçao em areas de interesse comum</t>
  </si>
  <si>
    <t>DOU, 03/6/2009</t>
  </si>
  <si>
    <t>2036</t>
  </si>
  <si>
    <t>UFOP/HOSPITAL IRMANDADE DA SANTA CASA DE MISERICORDIA DE OURO PRETO/FEOP - CONVENIO COOPERAÇAO TECNICO-CIENTIFICA - COORD.: DECME/EF</t>
  </si>
  <si>
    <t>9641-2008</t>
  </si>
  <si>
    <t>02036</t>
  </si>
  <si>
    <t>estudo de incapacidades em pacientes cronicos na conduçao dos trabalhos sob as normas de Boas Praticas Clinicas</t>
  </si>
  <si>
    <t>COORD. ESTAGIO</t>
  </si>
  <si>
    <t>2037</t>
  </si>
  <si>
    <t>9642-2008</t>
  </si>
  <si>
    <t>02037</t>
  </si>
  <si>
    <t>estudo transversal observacional p/avaliar a espessura do complexo intimal-medial das arterias carotidas em diferentes faixas etarias da populaçao urbana residente em Ouro Preto - valor: R$120.000,00</t>
  </si>
  <si>
    <t>2038</t>
  </si>
  <si>
    <t>DOU, 19/02/2009</t>
  </si>
  <si>
    <t>CEAD 4</t>
  </si>
  <si>
    <t>2039</t>
  </si>
  <si>
    <t>UNIVERSIDADE FEDERAL DOS VALES DO JEQUITINHONHA E MUCURI-UFVJM/UFOP - CONVENIO DE COOPERAÇAO - COORD. CEAD</t>
  </si>
  <si>
    <t>10135-2008</t>
  </si>
  <si>
    <t>02039</t>
  </si>
  <si>
    <t>disponibilizaçao de material didatico p/o curso de administraçao publica, na modalidade de ensino a distancia</t>
  </si>
  <si>
    <t>11/02/2009 a 11/02/2013</t>
  </si>
  <si>
    <t>DOU, 11/02/2009</t>
  </si>
  <si>
    <t>2040</t>
  </si>
  <si>
    <t xml:space="preserve">UFOP/UNIVERSIDADE ESTADUAL DE MONTES CLAROS-UNIMONTES - PROTOCOLO INTENÇOES </t>
  </si>
  <si>
    <t>10136-2008</t>
  </si>
  <si>
    <t>02040</t>
  </si>
  <si>
    <t>estabelecer programas de intercambio e colaboraçao, em areas de ineresse comum</t>
  </si>
  <si>
    <t>UNIMONTES</t>
  </si>
  <si>
    <t>2041</t>
  </si>
  <si>
    <t>UFOP/FG/XXII ENCONTRO NACIONAL DE TRATAMENTO DE MINERIOS E METALURGIA EXTRATIVA - PRETAÇAO DE CONTAS FINAL</t>
  </si>
  <si>
    <t>10218-2008</t>
  </si>
  <si>
    <t>02041</t>
  </si>
  <si>
    <t>C/C 5.514-X e 80.019-8, AG. 0473-1, BB</t>
  </si>
  <si>
    <t>2042</t>
  </si>
  <si>
    <t>UFOP/FEOP - CONVENIO CONTRAPARTIDA - COORD. TANUS JORGE NAGEM (PROPP)</t>
  </si>
  <si>
    <t>10219-2008</t>
  </si>
  <si>
    <t>02042</t>
  </si>
  <si>
    <t>contrapartida da UFOP na suplementaçao de recurso visando a complementaçao dos recursos necessarios ao termino da obra de reforma do bioterio - valor: R$147.995,18</t>
  </si>
  <si>
    <t>2043</t>
  </si>
  <si>
    <t>UFOP/FG - CONTRATO PRESTAÇAO SERVIÇOS TECNICOS ESPECIALIZADOS - ADILSON RODRIGUES DA COSTA (DEMET)</t>
  </si>
  <si>
    <t>10235-2008</t>
  </si>
  <si>
    <t>02043</t>
  </si>
  <si>
    <t>prestaçao serviços tecnicos especializados ao projeto de sinterizaçao de finos de Fe-Nb - valor: R$10.853,70</t>
  </si>
  <si>
    <t>2044</t>
  </si>
  <si>
    <t>FG/UFOP - CONTRATO PRESTAÇAO SERVIÇOS AUTONOMOS - CINARA TEIXEIRA ALVIM (DEPRO)</t>
  </si>
  <si>
    <t>10236-2008</t>
  </si>
  <si>
    <t>02044</t>
  </si>
  <si>
    <t>realizaçao de atividades de controle administrativo referente ao curso MBA em engenharia de manutençao, do NUPEC-FG - valor: 13.800,00</t>
  </si>
  <si>
    <t>setembro/2008 a abril/2010</t>
  </si>
  <si>
    <t>2045</t>
  </si>
  <si>
    <t xml:space="preserve">MUNICIPIO DE OURO PRETO/UFOP - TERMO COMPROMISSO  </t>
  </si>
  <si>
    <t>7857-2007</t>
  </si>
  <si>
    <t>02045</t>
  </si>
  <si>
    <t>Parceria no desenvolvimento de atividades pratics medicas do curso de Medicina da UFOP nas unidades de saude do municipio. (convenios especificios)</t>
  </si>
  <si>
    <t>FUNDAÇAO ESTADUAL DO MEIO AMBIENTE-FEAM/UFOP/FG - CONTRATO nº 2091010100708:  PRESTAÇAO SERVIÇOS TECNICOS PROFISSIONAIS ESPECIALIZADOS - COORD. UFOP: MARIANGELA GARCIA P LEITE (DEGEO)</t>
  </si>
  <si>
    <t>UFOP/FUNDAÇAOPROJETO SORRIA- CONVENIO DESENVOLVIMENTO PROJETO PESQUISA - COORD. SILVIA NASCIMENTO DE FREITAS (ENUT)</t>
  </si>
  <si>
    <t>UFOP/ESTADO DE MG-SECRETRIA DE EDUCAÇAO - CONVENIO COOPERAÇAO MUTUA - PROJ. EXTENSAO "UFOP COM A ESCOLA"</t>
  </si>
  <si>
    <t>UFOP/HERTAPE CALIER SAUDE ANIMAL S.A./FEOP - CONVENIO DESENVOLVIMENTO PESQUISA-ENSAIO CLINICO VACINA LEISH TEC - COORD. DEP. CIENCIAS MEDICAS</t>
  </si>
  <si>
    <t>UFOP/ACADEMIA OUR PRETOFITNESS - CONTRATO CESSAO ONEROSA DE IMOVEL-GINASIO POLIESTPORTIVO</t>
  </si>
  <si>
    <t xml:space="preserve">FUNDAÇAO MUSEU DE ARTE SACRA DO CARMO-PAROQUIA DO PILAR/UFOP - CONVENIO DE COOPERAÇAO - COORD. YARA MATTOS (DEMUL) </t>
  </si>
  <si>
    <t>UFPP/FEOP - CONVENIO CONTRAPARTIDA - COORD. TANUS JORGE NAGEM (PROPP)</t>
  </si>
  <si>
    <t xml:space="preserve">INSTITUTO ESTRADA REAL-IER/FG/UFOP-NEASPOC - CONTRATO PRESTAÇAO SERVIÇOS - COORD. NEASPOC </t>
  </si>
  <si>
    <t>FG/UFOP - CONTRATO DESENVOLVIMENTO PROJETO - FERNANDO GABRIEL DA S ARAJO (DEFIS)</t>
  </si>
  <si>
    <t>USINAS SIDERURGICAS DE MG S.A.-USIMINAS/UFOP - CONTRATO Nº 4600070101 - COORD. GILBERTO FERNANDES (DECIV)</t>
  </si>
  <si>
    <t>V &amp; M MINERAÇAO LTDA./UFOP - SOLICITAÇAO ANALISE AO CONTRATO Nº 5007066 - PAULO DE TARSO AMORIM CASTRO (DEGEO)</t>
  </si>
  <si>
    <t>UFOP/FG - CONTRATO PRESTAÇAOI SERVIÇOS TECNICOS ESPECIALIZADOS - COORD. FERNANDO GABRIEL DA SILVA ARAUJO (DEFIS)</t>
  </si>
  <si>
    <t>PETROLEO BRASILEIRO S.A.-PETROBRAS/UFOP/FEOP - TERMO DE COOPERAÇAO - COORD. MAURO SCHETTINO DE SOUZA (DECBI)</t>
  </si>
  <si>
    <t>METABIL SISTEMAS CONSTRUTIVOS S.A./UFOP/FG - CONTRATO PRESTAÇAO SERVIÇOS - EXECUTOR: ARLENE Mª S FREITAS (DECIV)</t>
  </si>
  <si>
    <t>FEOP/UFOP - CONTRATO PRESTAÇAO SERVIÇOS TECNICOS ESPECIALIZADOS - LUIS DE ALMEIDA P BACELLAR (DEGEO) E WALDYR L DE OLIVEIRA Fº (DEMIN)</t>
  </si>
  <si>
    <t>PETROBRAS/UFOP/FG - TERMO COOPERAÇAO - COORD. GILBERTO FERNANDES (DECIV)</t>
  </si>
  <si>
    <t>COSAN S.A. INDUSTRIA E COMERCIO - UNIDADE JUNQUEIRA / UFOP</t>
  </si>
  <si>
    <t>COMPANHIA SERVIÇO DE AGUA, ESGOTO E RESIDUOS DE GUARATINGUETA - CONVENIO ESTAGIO</t>
  </si>
  <si>
    <t>obs,&gt; os processos de estagios foram transferidos para a Coord. Estagio/PROGRAD</t>
  </si>
  <si>
    <t>MUNICIPIO DE MARIANA - PMM / UFOP - CONTRATO CESSAO SEM ONUS DE IMOVEL</t>
  </si>
  <si>
    <t>UFOP/FEOP - CONVENIO REALIZAÇAO EVENTO (DESCENTRALIZAÇAO) - COORD. GUIOMAR DE GRAMMONT (IFAC)</t>
  </si>
  <si>
    <t>IFAC -PATROCINIO SESu/MEC - FORUM LETRAS 2008</t>
  </si>
  <si>
    <t>UFOP/FG - CONVENIO DESCENTRALIZAÇÃO RECURSOS  - COORD. FERNANDO GABRIEL DA S ARAUJO (DEFIS)</t>
  </si>
  <si>
    <t>UFP/FG - CONVENIO DE APOIO (DESCENTRALIZAÇAO) - COORD. DOF</t>
  </si>
  <si>
    <t>FESTIVAL DE INVERNO 2008</t>
  </si>
  <si>
    <t>UFOP/FEOP - CONVENI PARCERIA REALIZAÇÃO EVENTO - COORD. GERAL: PROEx. COORD. FINANCEIRA: FEOP</t>
  </si>
  <si>
    <t xml:space="preserve">SESu-MEC/UFOP/FEOP - PATROCINIO - COORD. PROEx </t>
  </si>
  <si>
    <t>FEOP / UFOP - PATROCINIO ATIVIDADES DA CURADORIA DE ARTES PLASTICAS DO FESTIVAL DE INVERNO DE OURO PRETO E MARIANA-FORUM DAS ARTES 2008 - COORD. GERAL: PROEx</t>
  </si>
  <si>
    <t>FAPEMIG/UFOP/FG - FORMULARIO 2.9. - T. O. TEC-870/06 - GUSTAVO PEIXOTO SILVA</t>
  </si>
  <si>
    <t>2046</t>
  </si>
  <si>
    <t>UFOP/FEOP/CECANE - PRESTAÇAO CONTAS PARCIAL (volume II)</t>
  </si>
  <si>
    <t>011-2009</t>
  </si>
  <si>
    <t>02046</t>
  </si>
  <si>
    <t xml:space="preserve">c/c 24.145-8, ag. 0473-1, BB </t>
  </si>
  <si>
    <t>apensado proc. 7885-2008</t>
  </si>
  <si>
    <t>2047</t>
  </si>
  <si>
    <t>UFOP/FEOP/MUSEU DA INCONFIDENCIA - RELATORIO MOVIMENTAÇAO FINANCEIRA</t>
  </si>
  <si>
    <t>008-2009</t>
  </si>
  <si>
    <t>02047</t>
  </si>
  <si>
    <t>C/C 500.495-6, AG. 2012, CEF</t>
  </si>
  <si>
    <t>2048</t>
  </si>
  <si>
    <t>UFOP/FG/FEAM - PRESTAÇAO CONTAS</t>
  </si>
  <si>
    <t>009-2009</t>
  </si>
  <si>
    <t>02048</t>
  </si>
  <si>
    <t>C/C 80.466-5, AG. 0473-1, BB</t>
  </si>
  <si>
    <t>2049</t>
  </si>
  <si>
    <t>UFOP/FEOP/CAMARA MUNICIPAL DE OURO PRETO - RELATORIO MOVIMENTAÇAO FINANCEIRA</t>
  </si>
  <si>
    <t>010-2009</t>
  </si>
  <si>
    <t>02049</t>
  </si>
  <si>
    <t>C/C 500.480-8, AG. 2012, CEF</t>
  </si>
  <si>
    <t>2050</t>
  </si>
  <si>
    <t>FINEP/FEOP/UFOP-MUSEU CIENCIA E TECNICA DA EM/CETEC-MG/CAIXA ESCOLAR AARAO REIS - CONVENIO TRANSFERENCIA DE RECURSOS FINANCEIROS - COORD. ANTONIO CARDOSO VALADAO (CETEC-MG)</t>
  </si>
  <si>
    <t>964-2009</t>
  </si>
  <si>
    <t>02050</t>
  </si>
  <si>
    <t>projeto: polimeros no ensino medio: design de produto e materiais - valor: R$493.857,28 - contrapartida UFOP: R$144.437,00</t>
  </si>
  <si>
    <t>25/5/2009 a 25/5/2011</t>
  </si>
  <si>
    <t>2051</t>
  </si>
  <si>
    <t>VALENCIA COMMUNITY COLLEGE (ORLANDO, FLORIDA) /UFOP/FEOP - ACORDO INTERNACIONAL DE COOPERAÇAO</t>
  </si>
  <si>
    <t>programas educacionais p/estudantes e profissionais nos Estados Unidos e Brasil</t>
  </si>
  <si>
    <t>DOU, 22/9/2009, P. 58</t>
  </si>
  <si>
    <t>2052</t>
  </si>
  <si>
    <t>FG/UFOP - CONTRATO PRESTAÇAO SERVIÇOS TECNICOS ESPECIALIZADOS DE DOCENCIA - JOAO ESMERALDO DA SILVA (DEPRO)</t>
  </si>
  <si>
    <t>992-2009</t>
  </si>
  <si>
    <t>02052</t>
  </si>
  <si>
    <t>prestaçao serviços tecnicos especializados de docencia  e coord. geral p/curso MBA em engenharia de manutençao - valor: R$88.320,00</t>
  </si>
  <si>
    <t>01/08/2008 a 30/04/2010</t>
  </si>
  <si>
    <t>2053</t>
  </si>
  <si>
    <t>FG/UFOP - CONTRATO PRESTAÇAO SERVIÇOS TECNICOS ESPECIALIZADOS DE DOCENCIA - JORGE LUIZ BRESCIA MURTA (DEPRO)</t>
  </si>
  <si>
    <t>993-2009</t>
  </si>
  <si>
    <t>02053</t>
  </si>
  <si>
    <t>prestaçao serviços tecnicos especializados de docencia  e coord. logistica p/curso MBA em engenharia de manutençao - valor: R$42.113,00</t>
  </si>
  <si>
    <t>2054</t>
  </si>
  <si>
    <t>FG/UFOP - CONTRATO PRESTAÇAO SERVIÇOS TECNICOS ESPECIALIZADOS DE DOCENCIA - JONAS DURVAL CREMASCO (DEPRO)</t>
  </si>
  <si>
    <t>994-2009</t>
  </si>
  <si>
    <t>02054</t>
  </si>
  <si>
    <t>prestaçao serviços tecnicos especializados de docencia  e coord. pedagogica p/curso MBA em engenharia de manutençao - valor: R$30.360,00</t>
  </si>
  <si>
    <t>PASTA AZUL V</t>
  </si>
  <si>
    <t>2055</t>
  </si>
  <si>
    <t>UFOP/FUNDAÇAO ANTONIO FRANCISCO LISBOA - O ALEIJADINHO - CONTRATO CESSAO USO GRATUITO GINASIO</t>
  </si>
  <si>
    <t>1004-2009</t>
  </si>
  <si>
    <t>02055</t>
  </si>
  <si>
    <t>cessao sem onus do ginasio poliesportivo do CEDUFOP p/realizaçao da 2ª colonia férias da fundaçao aleijadinho - interagir</t>
  </si>
  <si>
    <t>27/7/2009 a 31/7/2009</t>
  </si>
  <si>
    <t>2056</t>
  </si>
  <si>
    <t>UFOP/FUNDO NACIONAL DE DESENVOLVIMENTO DE EDUCAÇAO-FNDE - TERMOS DE COOPERAÇAO NºS 441 E 485</t>
  </si>
  <si>
    <t>1005-2009</t>
  </si>
  <si>
    <t>02056</t>
  </si>
  <si>
    <t>cursos de formaçao continuada de professores da Rede Publica da educaçao basica em parceria com a Universidade Aberta do Brasil-UAB - valor: R$306.885,55 + R$191.954,20</t>
  </si>
  <si>
    <t>01/12/2008 a 31/12/2009</t>
  </si>
  <si>
    <t>2057</t>
  </si>
  <si>
    <t>DEPARTAMENTO DE FISICA (DEFIS) E DE COMPUTAÇAO (DECOM) - PRESTAÇAO SERVIÇOS - VALOR TETO</t>
  </si>
  <si>
    <t>1066-2009</t>
  </si>
  <si>
    <t>02057</t>
  </si>
  <si>
    <t>formularios de prestaçao de serviços pessoal lotado no DEFIS e DECOM no limite do valor teto</t>
  </si>
  <si>
    <t>2058</t>
  </si>
  <si>
    <t>DEPARTAMENTO DE QUIMICA (DEQUI)  - PRESTAÇAO SERVIÇOS - VALOR TETO</t>
  </si>
  <si>
    <t>1067-2009</t>
  </si>
  <si>
    <t>02058</t>
  </si>
  <si>
    <t>formularios de prestaçao de serviços pessoal lotado no DEQUI limite do valor teto</t>
  </si>
  <si>
    <t>2059</t>
  </si>
  <si>
    <t>SECRETARIA DE ESTADO DE CIENCIA, TECNOLOGIA E ENSINO SUPERIOR-SECTES-MG/UFOP - CONVENIO nº 362/2008 DE IMPLANTAÇAO CURSO - COORD. CEAD</t>
  </si>
  <si>
    <t>1092-2009</t>
  </si>
  <si>
    <t>02059</t>
  </si>
  <si>
    <t>curso bacharelado em administraçao, c/enfase em administraçao publica e curso especializaçao em gestao publica, modalidade de educaçao a distancia, no municipio de governador valadares - valor: 500.000,00</t>
  </si>
  <si>
    <t>30/12/2008 a 30/12/2013</t>
  </si>
  <si>
    <t>PRESTAÇAO SERVIIÇOS PS10</t>
  </si>
  <si>
    <t>2060</t>
  </si>
  <si>
    <t>AUTUMN TI/UFOP/FG - CONTRATO PRESTAÇAO SERVIÇOS - GUSTAVO PEIXOTO SILVA (DECOM)</t>
  </si>
  <si>
    <t>1093-2009</t>
  </si>
  <si>
    <t>02060</t>
  </si>
  <si>
    <t>desenvolvimento de software p/auxiliar na definiçao da frota e da escala das duplas que operam no sistema de transporte publico municipal, intermunicipal entre outros - valor: R$3.200,00</t>
  </si>
  <si>
    <t>19/5/2009 a 19/5/2012</t>
  </si>
  <si>
    <t>DOU, 17/6/2009</t>
  </si>
  <si>
    <t>2061</t>
  </si>
  <si>
    <t>HEIDELBERT UNIVERSITY/UFOP - PROTOCOLO INTENÇOES</t>
  </si>
  <si>
    <t>HEIDELBERT</t>
  </si>
  <si>
    <t>2062</t>
  </si>
  <si>
    <t>MIL PARTICIPAÇOES SOCIETARIAS/UFOP/FG - CONTRATO PRESTAÇAO SERVIÇOS - HERMINIO ARIAS NALINI JR (DEGEO)</t>
  </si>
  <si>
    <t>1100-2009</t>
  </si>
  <si>
    <t>02062</t>
  </si>
  <si>
    <t>prestaçao serviços tecnicos especializados p/analise quimica de minerio de ferro p/London Mining - valor: R$26.000,00</t>
  </si>
  <si>
    <t>apensado proc. 4011-2009</t>
  </si>
  <si>
    <t>2063</t>
  </si>
  <si>
    <t>UNIVERSIDADE FEDERAL DA BAHIA-UFBA/UFOP - CONVENO COOPERAÇAO TECNICA, CIENFICA E CULTURAL</t>
  </si>
  <si>
    <t>1115-2009</t>
  </si>
  <si>
    <t>02063</t>
  </si>
  <si>
    <t>desenvolvimento de projetos e atividades voltadas p/treinamento de recursos humanos, difusao de tecnologia, editoraçao e publicaçao, planejamento e des.  Institucional nas areas de ensino, pesquisa e extensao</t>
  </si>
  <si>
    <t>05/02/2009 a 05/02/2011</t>
  </si>
  <si>
    <t>2064</t>
  </si>
  <si>
    <t>COMPANHIA VALE DO RIO DOCE-VALE/UFOP/FG - CONVENIO COOPERAÇAO TECNLOGICA - COORD. VERSIANE ALBIS LEAO (DEMET)</t>
  </si>
  <si>
    <t>1234-2009</t>
  </si>
  <si>
    <t>02064</t>
  </si>
  <si>
    <t>desenvolvimento de um processo biotecnologico p/lixiviaçao de minerios sulfetados de cobre - valor: R$126.720,00</t>
  </si>
  <si>
    <t>18/03/2009 a 18/03/2012</t>
  </si>
  <si>
    <t>DOU, 25/3/2009</t>
  </si>
  <si>
    <t>2065</t>
  </si>
  <si>
    <t>programas de intercambio e colaboraçao em areas de interesse comum - corpos docente, tecnico-administrativo e discente</t>
  </si>
  <si>
    <t>CAINT</t>
  </si>
  <si>
    <t>2066</t>
  </si>
  <si>
    <t>2067</t>
  </si>
  <si>
    <t>2068</t>
  </si>
  <si>
    <t>2069</t>
  </si>
  <si>
    <t>23/11/2009 a 22/11/2014</t>
  </si>
  <si>
    <t>DOU, 23/11/2009</t>
  </si>
  <si>
    <t>2070</t>
  </si>
  <si>
    <t>1301-2009</t>
  </si>
  <si>
    <t>08/06/2009 a 08/06/2013</t>
  </si>
  <si>
    <t>DOU, 09/6/2009</t>
  </si>
  <si>
    <t>2071</t>
  </si>
  <si>
    <t>2072</t>
  </si>
  <si>
    <t>2073</t>
  </si>
  <si>
    <t>2074</t>
  </si>
  <si>
    <t>2075</t>
  </si>
  <si>
    <t>2076</t>
  </si>
  <si>
    <t>2077</t>
  </si>
  <si>
    <t>UFOP/FG - CONTRATO PRESTAÇAO SERVIÇOS TECNICOS ESPECIALIZADOS - HERMINIO ARIAS NALINI JR.</t>
  </si>
  <si>
    <t>1342-2009</t>
  </si>
  <si>
    <t>02077</t>
  </si>
  <si>
    <t>estudo de estratificaçao e caracterizaçao quimica da barragem de agua bruta (fase II) - valor: R$114.814,28</t>
  </si>
  <si>
    <t>1°/6/2009 a 30/4/2010</t>
  </si>
  <si>
    <t>2078</t>
  </si>
  <si>
    <t>UFOP/ESTADO DE MINAS GERAIS-SECRETARIA DE ESTADO DE EDUCAÇAO-SEE - CONVENIO COOPERAÇAO MUTUA - COORD. CLAUDIO LUCIO MENDES (DEEDU)</t>
  </si>
  <si>
    <t>1343-2009</t>
  </si>
  <si>
    <t>02078</t>
  </si>
  <si>
    <t>programa institucional de iniciaçao a docencia-PIBID - recursos: CAPES</t>
  </si>
  <si>
    <t>17/03/2009 a 17/03/2011</t>
  </si>
  <si>
    <t>2079</t>
  </si>
  <si>
    <t>UFOP/LAR SÃO VICENTE  DE PAULO DE OURO PRETO - CONVENIO ESTAGIO</t>
  </si>
  <si>
    <t>1501-2009</t>
  </si>
  <si>
    <t>02079</t>
  </si>
  <si>
    <t>concessao de estagio supervisionado aos alunos do curso de graduaçao de Medicina - coord. colegiado curso Medicina</t>
  </si>
  <si>
    <t>DOU, 19/3/2009</t>
  </si>
  <si>
    <t>2080</t>
  </si>
  <si>
    <t>UFOP/FEOP/MODERNIZAÇAO RECUPERAÇAO ICHS - PRESTAÇAO CONTAS FINAL</t>
  </si>
  <si>
    <t>1613-2009</t>
  </si>
  <si>
    <t>02080</t>
  </si>
  <si>
    <t>C/C 16.377-5, Ag. 0473-1, BB</t>
  </si>
  <si>
    <t>2081</t>
  </si>
  <si>
    <t>UFOP/FEOP - CONTRATO GESTAO FINANCEIRA DE CURSO - COOD. MARIA TEREZA DE FREITAS (DEALI)</t>
  </si>
  <si>
    <t>1788-2009</t>
  </si>
  <si>
    <t>02081</t>
  </si>
  <si>
    <t>institui a FEOP como gestora financeira da 6ª ediçao do curso de pos-graduaçao lato sensu em gestao de alimentos e alimentaçao coletiva - Valor previsto: R$95.763,60</t>
  </si>
  <si>
    <t>03/03/2009  a 03/03/2011</t>
  </si>
  <si>
    <t>DOU, 10/3/2009</t>
  </si>
  <si>
    <t>2082</t>
  </si>
  <si>
    <t>PREFEITURA MUNICIPAL DE PORTEIRINHA/UFOP - CONVENIO REALIZAÇAO DE ENSAIOS CLINICOS-VACINA LEISH-TEC - COORD. GEORGE LUIS L M COELHO (DECME)</t>
  </si>
  <si>
    <t>1789-2009</t>
  </si>
  <si>
    <t>02082</t>
  </si>
  <si>
    <t>executar ensaios clinicos p/determinar a eficacia vacinal do produto leish-tec</t>
  </si>
  <si>
    <t>19/12/2008 a 30/03/2013</t>
  </si>
  <si>
    <t>2083</t>
  </si>
  <si>
    <t>UFOP/FEOP/CECANE - PRESTAÇAO CONTAS PARCIAL - PERIODO 01/10/2008 A 31/12/2008</t>
  </si>
  <si>
    <t>1858-2009</t>
  </si>
  <si>
    <t>02083</t>
  </si>
  <si>
    <t>C/C 24.145-8. AG; 0473-1, BB</t>
  </si>
  <si>
    <t>2084</t>
  </si>
  <si>
    <t>UFOP/FEOP/CECANE - PRESTAÇAO CONTAS PARCIAL - PERIODO 01/07/2008 A 30/09/2008</t>
  </si>
  <si>
    <t>1859-2009</t>
  </si>
  <si>
    <t>02084</t>
  </si>
  <si>
    <t>2085</t>
  </si>
  <si>
    <t>MINISTERIO DA JUSTIÇA-SECRETARIA DE REFORMA DO JUDICIARIO, BRASILIA, DF / UFOP - TERMO COOPERAÇAO N° 08/2008-MJ/SRJ - COORD. MARIA TEREZA F DIAS (DEDIR)</t>
  </si>
  <si>
    <t>2022-2009</t>
  </si>
  <si>
    <t>02085</t>
  </si>
  <si>
    <t>pratica de mediaçao no atendimento a comunidade e capacitaçao, formaçao e pesquisa em mediaçao aos discentes e docentes da UFOP, e entidades civis do municio de Ouro Preto (PRONASCI) - valor: R$61.080,00 - AÇAO PRONASCI N° 93</t>
  </si>
  <si>
    <t>12/11/2008 a 12/8/2009</t>
  </si>
  <si>
    <t>2086</t>
  </si>
  <si>
    <t>UFGOIAS/UFMG/UFOP/UFPERNAMBUCO/UFRIO GRANDE SUL/UFRIO GRANDE NORTE/UFSANTA CATARINA/UFSANTA MARIA/UNESP/UNIVERSIDADE SÃO PAULO - CONVENIO COOPERAÇAO EXECUÇAO DE PROGRAMAS E PROJETOS</t>
  </si>
  <si>
    <t>2038-2009</t>
  </si>
  <si>
    <t>02086</t>
  </si>
  <si>
    <t>implantaçao do programa multi-institucional de doutorado em nanotecnologia farmaceutica</t>
  </si>
  <si>
    <t>CEPE/UFOP</t>
  </si>
  <si>
    <t>2087</t>
  </si>
  <si>
    <t>UFOP/FUNDO NACIONAL DE DESENVOLVIMENTO DE EDUCAÇAO-FNDE - TERMO DE COOPERAÇAO Nº 545</t>
  </si>
  <si>
    <t>2222-2009</t>
  </si>
  <si>
    <t>02087</t>
  </si>
  <si>
    <t>3ª oferta de ciclo basico e 2ª oferta do ciclo intermediario do programa de formaçao continuada midiasna educaçao - valor: R$ 45.984,00</t>
  </si>
  <si>
    <t>novembro a dezembro 2008</t>
  </si>
  <si>
    <t>2088</t>
  </si>
  <si>
    <t>FUNDAÇAO CENTRO DEHEMATOLOGIA E HEMOTERAPIA DE MG-HEMOMINAS/UFOP - TERMO DE PARCERIA - COORD. CIBELE VELLOSO RODRIGUES (HEMOMINAS)</t>
  </si>
  <si>
    <t>2315-2009</t>
  </si>
  <si>
    <t>02088</t>
  </si>
  <si>
    <t>parceria no projeto: implementaçao de testes diagnosticos especializados e reclassificaçao dos individuos cadastrados c/doença de von wiilebrand na Fundaçao Hemominas - edital PPSUS 009/2009/FAPEMIG</t>
  </si>
  <si>
    <t>26/4/2010 a 26/4/2012</t>
  </si>
  <si>
    <t>2089</t>
  </si>
  <si>
    <t>UFOP/FEOP/PROGRAMA DE MELHORIA COND. ENTRADA E PERM. INGRESSANTES NA UFOP - PRESTAÇAO CONTAS PARCIAL</t>
  </si>
  <si>
    <t>2316-2009</t>
  </si>
  <si>
    <t>02089</t>
  </si>
  <si>
    <t xml:space="preserve">C/C 71-5, AG. 2012, CEF - periodo maio a junho de 2008 </t>
  </si>
  <si>
    <t>2090</t>
  </si>
  <si>
    <t>UFOP/FEOP/PROGRAMA DE MELHORIA COND. ENTRADA E PERM. INGRESSANTES NA UFOP 2° VEST.- PRESTAÇAO CONTAS PARCIAL</t>
  </si>
  <si>
    <t>2317-2009</t>
  </si>
  <si>
    <t>02090</t>
  </si>
  <si>
    <t>C/C 71-5, AG. 2012, CEF - periodo 01/7/2008 a 31/8/2008</t>
  </si>
  <si>
    <t>2091</t>
  </si>
  <si>
    <t>UFOP/FEOP/PROGRAMA DE MELHORIA COND. ENTRADA E PERM. INGRESSANTES NA UFOP 2°/2008 - PRESTAÇAO CONTAS PARCIAL</t>
  </si>
  <si>
    <t>2318-2009</t>
  </si>
  <si>
    <t>02091</t>
  </si>
  <si>
    <t>C/C 71-5, AG. 2012, CEF - periodo setembro de 2008</t>
  </si>
  <si>
    <t>2092</t>
  </si>
  <si>
    <t>2319-2009</t>
  </si>
  <si>
    <t>02092</t>
  </si>
  <si>
    <t>C/C 71-5, AG. 2012, CEF - periodo outubro de 2008</t>
  </si>
  <si>
    <t>2093</t>
  </si>
  <si>
    <t>UFOP/FEOP/DECEA - PRESTAÇAO CONTAS FINAL</t>
  </si>
  <si>
    <t>2546-2009</t>
  </si>
  <si>
    <t>02093</t>
  </si>
  <si>
    <t>C/C 500.280-5, AG. 2012, CEF</t>
  </si>
  <si>
    <t>2094</t>
  </si>
  <si>
    <t>FEOP/UFOP - CONTRATO PRESTAÇAO SERVIÇOS TECNICOS ESPECIALIZADOS - CARLOS ALBERTO M PIETROBON (DECOM)</t>
  </si>
  <si>
    <t>2567-2009</t>
  </si>
  <si>
    <t>02094</t>
  </si>
  <si>
    <t>prestaçao serviços de consultoria em engenharia de software, relacionados a modelos de qualidade MPS-BR E CMM. Obs.: prestação de serviços a serem prestadas por termos aditivos</t>
  </si>
  <si>
    <t>exercios 2008 a 2011</t>
  </si>
  <si>
    <t>1072/1073/1074</t>
  </si>
  <si>
    <t>DOU, 08/5/2009</t>
  </si>
  <si>
    <t>2095</t>
  </si>
  <si>
    <t>UFOP/FEOP/FUNDO DO 2° CONCIFOP - RELATORIO MOVIMENTAÇAO FINANCEIRA</t>
  </si>
  <si>
    <t>2684-2009</t>
  </si>
  <si>
    <t>02095</t>
  </si>
  <si>
    <t>C/C 60.016-4, AG. 0473-1, BB</t>
  </si>
  <si>
    <t>2096</t>
  </si>
  <si>
    <t>EMPRESA DE CIMENTOS LIZ S.A./UFOP - TERMO DE PARCERIA CT N° S 043/2009</t>
  </si>
  <si>
    <t>2685-2009</t>
  </si>
  <si>
    <t>02096</t>
  </si>
  <si>
    <t>implementaçao de programs de capacitaçao de talentos: prog. de incentivo aos melhores alunos (PIMA) e prog. de incentivo ao melhor aluno da disciplina (PIMAD) a alunos do curso de Eng. de Minas</t>
  </si>
  <si>
    <t>1°/01/2011 a 31/12/2012</t>
  </si>
  <si>
    <t>DOU, 30/3/2011, P. 58</t>
  </si>
  <si>
    <t>2097</t>
  </si>
  <si>
    <t>UFOP/UFMG - TERMO DE PARCERIA - EDITAL FAPEMIG N. 020/2008-PRONEX-MG - COORD. UFOP: MARCONE JAMILSON F SOUZA</t>
  </si>
  <si>
    <t>2705-2009</t>
  </si>
  <si>
    <t>02097</t>
  </si>
  <si>
    <t>projeto ALOA - algoritmos, otimizaçao e aplicaçoes</t>
  </si>
  <si>
    <t>14/4/2009 a 14/4/2014</t>
  </si>
  <si>
    <t>DOU, 23/9/2009</t>
  </si>
  <si>
    <t>2098</t>
  </si>
  <si>
    <t>UFOP/ASSOCIÇAO UNIFICADAPAULISTA DE ENSINO RENOVADO OBJETIVO-ASSUPERO/UNIVERSIDADE PAULISTA-UNIP - COORD. UFOP: AMERICO T BERNARDES (DEFIS)</t>
  </si>
  <si>
    <t>2748-2009</t>
  </si>
  <si>
    <t>02098</t>
  </si>
  <si>
    <t>formaçao recursos humanos em areas cientificas ao proj. CAPES-DGU 180/09, intercambio tecnico e cientifico, promoçao de eventos e linhas de pesquisa do programa de pos-graduaçao em engenharia de produçao da UNIP</t>
  </si>
  <si>
    <t>17/6/2009 a 17/6/2013</t>
  </si>
  <si>
    <t>DOU, 18/6/2009</t>
  </si>
  <si>
    <t>2099</t>
  </si>
  <si>
    <t>UNIVERSIDADE FEDERAL DE MINAS GERAIS-UFMG/UFOP - TERMO DE PARCERIA - EDITAL 07/2009 FAPEMIG</t>
  </si>
  <si>
    <t>2929-2009</t>
  </si>
  <si>
    <t>02099</t>
  </si>
  <si>
    <t>projeto: bioprospecçao de produtos naturais e especies vegetais do Estado de MG p/tratamento e prevençao da hipertensao arterial e diabetes mellitus</t>
  </si>
  <si>
    <t>24/04/2009 a 24/04/2012</t>
  </si>
  <si>
    <t>PREFEITURAS PMOP</t>
  </si>
  <si>
    <t>2100</t>
  </si>
  <si>
    <t>MUNICIPIO DE OURO PRETO / UFOP - TERMO COOPERAÇAO MUTUA VISANDO DESENVOLVIMENTO PROJETO DOUTORADO - COORD. ALESSANDRA R KOZOVITS (DEGEO)</t>
  </si>
  <si>
    <t>2930-2009</t>
  </si>
  <si>
    <t>02100</t>
  </si>
  <si>
    <t>projeto: recuperaçao de voçoroca em microbacia do rio Maracuja - Alto Rio das Velhas, MG - doutoranda: Simone de Fatima Carvalho Ribeiro</t>
  </si>
  <si>
    <t>04/9/2009 a 04/9/2011</t>
  </si>
  <si>
    <t>DOU, 08/9/2009</t>
  </si>
  <si>
    <t>2101</t>
  </si>
  <si>
    <t>UFOP/FG/SUPORTE CURSO DE MEDICINA 8040 - PRETAÇAO CONTAS PARCIAL</t>
  </si>
  <si>
    <t>2990-2009</t>
  </si>
  <si>
    <t>02101</t>
  </si>
  <si>
    <t>C/C 80.414-2, AG. 0473-1, BB</t>
  </si>
  <si>
    <t>2102</t>
  </si>
  <si>
    <t>UFOP/FG/SETOR DE TRANSPORTE 8046 - PRESTAÇAO CONTAS PARCIAL</t>
  </si>
  <si>
    <t>2991-2009</t>
  </si>
  <si>
    <t>02102</t>
  </si>
  <si>
    <t>C/C 80.412-6, AG. 0473-1, BB</t>
  </si>
  <si>
    <t>2103</t>
  </si>
  <si>
    <t>UFOP/FG/GRADUAÇAO PRES. E A DISTANCIA 8044 - PRESTAÇAO CONTAS PARCIAL</t>
  </si>
  <si>
    <t>2992-2009</t>
  </si>
  <si>
    <t>02103</t>
  </si>
  <si>
    <t>C/C 80.417-7, AG. 0473-+1, BB</t>
  </si>
  <si>
    <t>2104</t>
  </si>
  <si>
    <t>UFOP/FG/SETORES UFOP 8343 - PRETAÇAO CONTAS PARCIAL</t>
  </si>
  <si>
    <t>2993-2009</t>
  </si>
  <si>
    <t>02104</t>
  </si>
  <si>
    <t>C/C 80.416-9, AG. 0473-1, BB</t>
  </si>
  <si>
    <t>2105</t>
  </si>
  <si>
    <t>UFOP/FG/MORADIAS ESTUDANTIS 8038 - PRESTAÇAO CONTAS PARCIAL</t>
  </si>
  <si>
    <t>2995-2009</t>
  </si>
  <si>
    <t>02105</t>
  </si>
  <si>
    <t>C/C 80.413-4, AG. 0473-1, BB</t>
  </si>
  <si>
    <t>2106</t>
  </si>
  <si>
    <t>UFOP/FG/CENTRO DE SAUDE 8041 - PRESTAÇAO CONTAS PARCIAL</t>
  </si>
  <si>
    <t>2994-2009</t>
  </si>
  <si>
    <t>02106</t>
  </si>
  <si>
    <t>C/C 80.415-0, AG. 0473-1, BB</t>
  </si>
  <si>
    <t>2107</t>
  </si>
  <si>
    <t>intercambio de discentes e docentes da area de Historia</t>
  </si>
  <si>
    <t>27/7/2009 a 27/7/2014</t>
  </si>
  <si>
    <t>2108</t>
  </si>
  <si>
    <t>UFOP/FEOP/FUNDO DO PROCESSO SELETIVO 2009 - RELATORIO MOVIMENTAÇAO FINANCEIRA</t>
  </si>
  <si>
    <t>3041-2009</t>
  </si>
  <si>
    <t>02108</t>
  </si>
  <si>
    <t>C/C 90-1, AG. 2012-5, CEF</t>
  </si>
  <si>
    <t>PRESTAÇAO SERVIÇOS PS10</t>
  </si>
  <si>
    <t>2109</t>
  </si>
  <si>
    <t>FG/UFOP - CONTRATO PRSTAÇAO SERVIÇOS TECNICOS ESPECIALIZADOS DE DOCENCIA - EXECUTOR: LUIZ FERNANDO EV (DEGEO)</t>
  </si>
  <si>
    <t>3042-2009</t>
  </si>
  <si>
    <t>02109</t>
  </si>
  <si>
    <t>curso de especializaçao em geologia do petroleo - valor: R$13.800,00</t>
  </si>
  <si>
    <t>09/02/2009 a 11/11/2009</t>
  </si>
  <si>
    <t>2110</t>
  </si>
  <si>
    <t>FG/UFOP - CONTRATO PRSTAÇAO SERVIÇOS TECNICOS ESPECIALIZADOS DE DOCENCIA - EXECUTOR: Mª SILVIA C BARBOSA (DEGEO)</t>
  </si>
  <si>
    <t>3043-2009</t>
  </si>
  <si>
    <t>02110</t>
  </si>
  <si>
    <t>2111</t>
  </si>
  <si>
    <t>FG/UFOP - CONTRATO PRSTAÇAO SERVIÇOS TECNICOS ESPECIALIZADOS DE DOCENCIA - EXECUTOR: PAULO CESAR SOUZA (DEGEO)</t>
  </si>
  <si>
    <t>3044-2009</t>
  </si>
  <si>
    <t>02111</t>
  </si>
  <si>
    <t>2112</t>
  </si>
  <si>
    <t>FG/UFOP - CONTRATO PRSTAÇAO SERVIÇOS TECNICOS ESPECIALIZADOS DE DOCENCIA - EXECUTOR:JOSE ROBERTO S CHIAVEGATTO (DEGEO)</t>
  </si>
  <si>
    <t>3045-2009</t>
  </si>
  <si>
    <t>02112</t>
  </si>
  <si>
    <t>PRETAÇAO SERVIÇOS PS10</t>
  </si>
  <si>
    <t>2113</t>
  </si>
  <si>
    <t>FEOP/UFOP - CONTRATO PRESTAÇAO SERVIÇOS TECNICOS ESPECIALIZADOS - JOSE AURELIO LUZ (DEGEO)</t>
  </si>
  <si>
    <t>3121-2009</t>
  </si>
  <si>
    <t>02113</t>
  </si>
  <si>
    <t>estudo de otimizaçao do sistema de clarificaçao da unidade de beneficiamento primario de Buena-UBP (Buena Sul) - valor: R$14.188,80</t>
  </si>
  <si>
    <t>16/07/2008 a 20/08/2008</t>
  </si>
  <si>
    <t>2114</t>
  </si>
  <si>
    <t>UFOP/UNIVERSIDADE FEDERAL DO ESPIRITO SANTO-UFES - ACORDO COOPERAÇAO TECNICA E CIENTIFICA - COORD. UFOP: RICARDO AZOUBEL DE M SILVEIRA (DECIV)</t>
  </si>
  <si>
    <t>3212-2009</t>
  </si>
  <si>
    <t>02114</t>
  </si>
  <si>
    <t>desenvolvimento de projetos cooperativos em nivel academico e cientifico</t>
  </si>
  <si>
    <t>16/4/2009 a 16/4/2014</t>
  </si>
  <si>
    <t>2115</t>
  </si>
  <si>
    <t>UFOP/FUNDAÇAO NACIONAL DE DESENVOLVIMENTO DA EDUCAÇAO-FNDE - TERMO COOPERAÇAO - COORD. UFOP: PRPE</t>
  </si>
  <si>
    <t>3213-2009</t>
  </si>
  <si>
    <t>02115</t>
  </si>
  <si>
    <t>programa de formaçao continuada "midias na educaçao" ciclo avançado - valor: R$40.599,00</t>
  </si>
  <si>
    <t>junh/2009 a março/2012</t>
  </si>
  <si>
    <t>2116</t>
  </si>
  <si>
    <t>estabelecer programa de cooperaçao e intercambio cientifico e tecnologico</t>
  </si>
  <si>
    <t>2117</t>
  </si>
  <si>
    <t>INSTITUTO PATRIMONIO HISTORICO E ARTISTICO NACIONAL-IPHAN/UFOP/FUNDAÇAO DE ARTE DE OURO PRETO-FAOP - TERMO COOPERAÇAO TECNICA</t>
  </si>
  <si>
    <t>3354-2009</t>
  </si>
  <si>
    <t>02117</t>
  </si>
  <si>
    <t>desenvolvimento do projeto: "sentidos urbanos: patrimonio e cidadania"</t>
  </si>
  <si>
    <t>FAOP</t>
  </si>
  <si>
    <t>2118</t>
  </si>
  <si>
    <t>SECRETARIA DE ESTADO DE CIENCIA, TECNOLOGIA E ENSINO SUPERIOR-SECTES/EMBRAPA/FUNDAÇAO OSWALDO CRUZ-INST. RENE RACHOU/INST. BRASILEIRO BIOTECNOLOGIA E BIOINFORMATICA-ItB3/PUC-MG/UFJF/UFLA/UFMG/UFOP/UFSAO JOAO DEL REY/UFV - ACORDO COOPERAÇAO TECNICA</t>
  </si>
  <si>
    <t>3355-2009</t>
  </si>
  <si>
    <t>02118</t>
  </si>
  <si>
    <t>implementaçao do Centro de Excelencia em Bioinformatica de Minas Gerais e Nucleos</t>
  </si>
  <si>
    <t>prof. IESO</t>
  </si>
  <si>
    <t>2119</t>
  </si>
  <si>
    <t>COMPANHIA VALE DO RIO DOCE=VALE/UFOP/FG - WALDYR LOPES DE OLIVEIRA Fº (DEMIN) E GILBERTO FERNANDES (DECIV)</t>
  </si>
  <si>
    <t>3393-2009</t>
  </si>
  <si>
    <t>02119</t>
  </si>
  <si>
    <t>desenvolvimento de um manual de projeto, construçao e manutençao de estradas de acesso a mina e pilhas de esteril - valor: R$90.666,67</t>
  </si>
  <si>
    <t>06/3/2010 a 05/3/2011</t>
  </si>
  <si>
    <t>DOU, 08/7/2009</t>
  </si>
  <si>
    <t>2120</t>
  </si>
  <si>
    <t>MUNICIPIO DE OURO PRETO / UFOP / FG - CONVENIO PMOP N° 0011/2009 - ADRIANO SERGIO L DA GAMA (DEHIS-NEASPOC)</t>
  </si>
  <si>
    <t>3435-2009</t>
  </si>
  <si>
    <t>02120</t>
  </si>
  <si>
    <t>realizaçao serviços de planejamento e pesquisas de opiniao no Municipio de Ouro Preto p/monitoramento dos problemas e açoes desempenhadas no  Municipio - valor: R$ 45.500,00</t>
  </si>
  <si>
    <t>04/01/2010 a 03/01/2011</t>
  </si>
  <si>
    <t>2121</t>
  </si>
  <si>
    <t>COMPANHIA VALE DO RIO DOCE-VALE/UFOP/FG - CONVENIO INTERCAMBIO CIENTIFICO E TECNLOGICO - COORD. GILBERTO FERNANDES (DECIV)</t>
  </si>
  <si>
    <t>3552-2009</t>
  </si>
  <si>
    <t>02121</t>
  </si>
  <si>
    <t>estudo laboratorio do comportamento mecanico das faixas granulometrica de agregados naturais usada em lastro ferroviario sob cargas ciclicas - valor: R$331.912,20</t>
  </si>
  <si>
    <t>24/6/2009 a 24/06/2010</t>
  </si>
  <si>
    <t>DOU, 17/7/2009</t>
  </si>
  <si>
    <t>2122</t>
  </si>
  <si>
    <t>UFOP/FEOP/MINISTERIO DA CULTURA - CONVENIO REALIZAÇAO DE EVENTO - COORD. PROEX</t>
  </si>
  <si>
    <t>3735-2009</t>
  </si>
  <si>
    <t>02122</t>
  </si>
  <si>
    <t>Festival Inverso de Ouro Preto e Mariana 2009 - forum das Artes 2009 - valor: R$1.555.750,00</t>
  </si>
  <si>
    <t>01/7/2009 a 31/12/2009</t>
  </si>
  <si>
    <t>DOU, 29/6/2009 e 23/9/2009</t>
  </si>
  <si>
    <t>2123</t>
  </si>
  <si>
    <t>UFOP/UNIVERSIDADE DO MINHO (UMINHO - ACORDO DE COOPERAÇAO</t>
  </si>
  <si>
    <t>3736-2009</t>
  </si>
  <si>
    <t>02123</t>
  </si>
  <si>
    <t>cooperaçao academica: intercambio docentes, pesquisadores, discentes e tecnico-administrativo dentre outros</t>
  </si>
  <si>
    <t>2124</t>
  </si>
  <si>
    <t>UFOP/CAMARA MUNICIPAL DE MARIANA - CONVENIO DESENVOLVIMENTO PROJETO - COORD. MARCO ANTONIO SILVEIRA (DEHIS)</t>
  </si>
  <si>
    <t>3805-2009</t>
  </si>
  <si>
    <t>02124</t>
  </si>
  <si>
    <t>projeto: demografia e urbanizaçao: livros de foros e listas de habitantes em Mariana (1711-1942)</t>
  </si>
  <si>
    <t>CAMARA</t>
  </si>
  <si>
    <t>2125</t>
  </si>
  <si>
    <t>COMPANHIA VALE DO RIO DOCE-VALE/UFOP/FG 0 CONVENIO INTERCAMBIO CIENTIFICO E TECNOLOGICO - COORD. GILBERTO FERNANDES (DECIV)</t>
  </si>
  <si>
    <t>3838-2009</t>
  </si>
  <si>
    <t>02125</t>
  </si>
  <si>
    <t>caracterizaçao tecnologica em materiais utilizados ou a serem utilizados como lastro ferroviario pela EFVM/EFC-VALE - valor: R$59.496,00</t>
  </si>
  <si>
    <t>24/6/2009 a 24/6/2010</t>
  </si>
  <si>
    <t>2126</t>
  </si>
  <si>
    <t>CTQ ANALISES QUIMICAS E AMBIENTAIS S/S LTDA./UFOP/FG - CONTRATO PRESTAÇAO SERVIÇOS CONSULTORIA- LUIS DE ALMEIDA PRADO BACELLAR (DEGEO) E WALDYR LOPES DE OLIVEIRA F° (DEMIN)</t>
  </si>
  <si>
    <t>3876-2009</t>
  </si>
  <si>
    <t>02126</t>
  </si>
  <si>
    <t>analise levantamento geofisico por eletrorresistividade e de plano de remediaçao das aguas subterraneas na area do aterro sanitario de BH - valor: R$30.880,00</t>
  </si>
  <si>
    <t>DOU, 05/6/2009</t>
  </si>
  <si>
    <t>2127</t>
  </si>
  <si>
    <t>UFOP/FEOP/CURSO ESPEC. GESTAO PUBLICA-3ª EDIÇAO-CEAD/UFOP - RELATORIO MOVIMENTAÇAO FINANCEIRA</t>
  </si>
  <si>
    <t>3888-2009</t>
  </si>
  <si>
    <t>02127</t>
  </si>
  <si>
    <t>C/C 60.040-7, AG. 0473-1, BB</t>
  </si>
  <si>
    <t>2128</t>
  </si>
  <si>
    <t>cooperaçao cultural e cientifica em campos de interesse comum: intercambio, pesquisas dentre outros</t>
  </si>
  <si>
    <t>2129</t>
  </si>
  <si>
    <t>MIL PARTICIPAÇOES SOCIETARIAS LTDA /UFOP/FG - CONTRATO PRESTAÇAO SERVIÇOS - COORD. HERMINIO A NALINI JR. (DEGEO)</t>
  </si>
  <si>
    <t>4011-2009</t>
  </si>
  <si>
    <t>02129</t>
  </si>
  <si>
    <t>prestaçao serviços tecnicos especializados de analise quimica de minerio de ferro por titulometria e ICP-AES (london mining) - valor: R$ 26.000,00</t>
  </si>
  <si>
    <t>1°/01/2009 a 30/8/2009</t>
  </si>
  <si>
    <t>2130</t>
  </si>
  <si>
    <t>UFOP - CEAD / FEOP - CONTRATO REALIZAÇAO CURSO POS-GRADUAÇAO - COOD. CEAD</t>
  </si>
  <si>
    <t>3222-2009</t>
  </si>
  <si>
    <t>02130</t>
  </si>
  <si>
    <t xml:space="preserve">gestao financeira curso pos-graduaçao em gestao publica, em nivel de especializaçao - 3ª ediçao </t>
  </si>
  <si>
    <t>31/12/2010 a 31/12/2011</t>
  </si>
  <si>
    <t>2131</t>
  </si>
  <si>
    <t>UFOP/FG - CONTRATO PRESTAÇAO SERVIÇOS - ZIRLENE ALVES DA SILVA SANTOS (DEPRO)</t>
  </si>
  <si>
    <t>4185-2009</t>
  </si>
  <si>
    <t>02131</t>
  </si>
  <si>
    <t>prestaçao serviços tecnicos especializados de docencia p/curso MBA em Engenharia de Manutenção - valor: R$13.524,00</t>
  </si>
  <si>
    <t>01/5/2009 a 31/5/2009</t>
  </si>
  <si>
    <t>DOU, 02/7/2009</t>
  </si>
  <si>
    <t>2132</t>
  </si>
  <si>
    <t xml:space="preserve">UFOP/SBAC-SOC. BRASILEIRA DE ANALISES CLINICAS - PRESTAÇAO CONTAS </t>
  </si>
  <si>
    <t>4230-2009</t>
  </si>
  <si>
    <t>02132</t>
  </si>
  <si>
    <t>C/C 15.532-2, AG. 2977-7, BB</t>
  </si>
  <si>
    <t>2133</t>
  </si>
  <si>
    <t>UFOP/FEOP/MUSEU DE CIENCIA E TECNICA - PRESTAÇAO CONTAS PARCIAL</t>
  </si>
  <si>
    <t>4546-2009</t>
  </si>
  <si>
    <t>02133</t>
  </si>
  <si>
    <t>C/C 500.368-2, AG. 2012, CEF - Periodo: janeiro a março de 2008</t>
  </si>
  <si>
    <t>2134</t>
  </si>
  <si>
    <t>UFOP/FEOP/MUSEU DE CIENCIA E TECNICA - PRESTAÇAO CONTAS FINAL</t>
  </si>
  <si>
    <t>4547-2009</t>
  </si>
  <si>
    <t>02134</t>
  </si>
  <si>
    <t>C/C 14.216-6, AG. 0473-1, BB - Periodo: dezembro de 2006 a outubro de 2007</t>
  </si>
  <si>
    <t>2135</t>
  </si>
  <si>
    <t>1647-2009</t>
  </si>
  <si>
    <t>02135</t>
  </si>
  <si>
    <t>C/C 500.368-2, AG. 2012, CEF - Periodo: janeiro a dezembro de 2007</t>
  </si>
  <si>
    <t>2136</t>
  </si>
  <si>
    <t>UNIVERSIDADE FEDERAL DE VIÇOSA-UFV/UFOP/FAPEMIG/FUNARBE/FEOP - INSTRUMENTO PARTICULAR DE RECONHECIMENTO DIREITOS</t>
  </si>
  <si>
    <t>4712-2009</t>
  </si>
  <si>
    <t>02136</t>
  </si>
  <si>
    <t>fitoderivado de pffafia paniculata e o seu uso na preparaçao de um fitoterapico p/tratar hipercolesterolemia</t>
  </si>
  <si>
    <t>23/12/2009 até vigencia da patente</t>
  </si>
  <si>
    <t>1255/1256</t>
  </si>
  <si>
    <t>2137</t>
  </si>
  <si>
    <t>FG/UFPOP - CONTRATO PRESTAÇÃO SERVIÇOS TECNICOS ESPECIALIZADOS DE DOCENCIA - MARIANGELA GARCIA PRAÇA LEITE (DEGEO)</t>
  </si>
  <si>
    <t>4755-2009</t>
  </si>
  <si>
    <t>02137</t>
  </si>
  <si>
    <t>atividades didaticas p/realizaçao curso especializaçao em geologia do petroleo - valor: R$13.800,00</t>
  </si>
  <si>
    <t>fevereiro/novembro de 2009</t>
  </si>
  <si>
    <t>DOU, 31/8/2009</t>
  </si>
  <si>
    <t>2138</t>
  </si>
  <si>
    <t>COMPANHIA VALE DO RIO DOCE-VALE/UFOP/FG - CONVENIO COOPERAÇAO TECNOLOGICA - LEONARDO LAGOEIRO (DEGEO)</t>
  </si>
  <si>
    <t>4954-2009</t>
  </si>
  <si>
    <t>02138</t>
  </si>
  <si>
    <t>apoiar projeto de pesquisa previsto no programa de pos-graduação em Recursos Minerais - valor: R$ 29.750,00</t>
  </si>
  <si>
    <t>01/4/2009 a 01/4/2011</t>
  </si>
  <si>
    <t>DOU, 13/01/2010</t>
  </si>
  <si>
    <t>EMPRESA 4</t>
  </si>
  <si>
    <t>2139</t>
  </si>
  <si>
    <t>UFOP/ARCELORMITTAL BRASIL S.A. - CONVENIO COOPERAÇAO MUTUA - Leonardo Barbosa Godefroid (DEMET)</t>
  </si>
  <si>
    <t>4955-2009</t>
  </si>
  <si>
    <t>02139</t>
  </si>
  <si>
    <t>realizaçao conjunta estudos, pesquisas e extensao. Concessao estagio, colaboraçao atividades de pesquisa, formaçao recursos humanos etc.</t>
  </si>
  <si>
    <t>22/6/2010 a 21/6/2015</t>
  </si>
  <si>
    <t>DOU, 24/6/2010, P. 75</t>
  </si>
  <si>
    <t>2140</t>
  </si>
  <si>
    <t>UFOP/DULCE MARIA PEREIRA E OUTROS - CONTRATO CESSAO DIREITOS AUTORAIS</t>
  </si>
  <si>
    <t>5397-2009</t>
  </si>
  <si>
    <t>02140</t>
  </si>
  <si>
    <t>transfere a UFOP os direitos autorais do autor de obras literarias</t>
  </si>
  <si>
    <t>definitiva/irrevogavel</t>
  </si>
  <si>
    <t>1109-1129</t>
  </si>
  <si>
    <t>DOU, 16/7/2009 / 23/11/2009</t>
  </si>
  <si>
    <t>2141</t>
  </si>
  <si>
    <t>MINISTERIO DA EDUCAÇAO/COORDENADORIA DE APERFEIÇOAMENTO DE PESSOAL DE NIVEL SUPERIOR-CAPES/MUNICIPIO DE OURO PRETO/UFOP -ACORDO COOPERAÇAO TECNICA</t>
  </si>
  <si>
    <t>5398-2009</t>
  </si>
  <si>
    <t>02141</t>
  </si>
  <si>
    <t>estabelece compromisso visando a implementaçao do sistema UNIVERSIDADE ABERTA DO BRASIL - UAB</t>
  </si>
  <si>
    <t>MEC/CAPES</t>
  </si>
  <si>
    <t>2142</t>
  </si>
  <si>
    <t>UNIVERSIDADE FEDERAL DO RIO GRANDE DO SUL-UFRGS/UFOP - TERMO COOPERAÇAO TECNICA - PAULO DE TARSO AMORIM CASTRO (DEGEO)</t>
  </si>
  <si>
    <t>5526-2009</t>
  </si>
  <si>
    <t>02142</t>
  </si>
  <si>
    <t>montagem e apresentaçao da exposiçao "Visoes da Terra" na UFOP</t>
  </si>
  <si>
    <t xml:space="preserve">aguardando retorno </t>
  </si>
  <si>
    <t>prof. Paulo Tarso</t>
  </si>
  <si>
    <t>2143</t>
  </si>
  <si>
    <t>FEOP/UFOP - CONTRATO PRESTAÇAO SERVIÇOS - FERNANDO FLECHA DE ALKMIM (DEGEO)</t>
  </si>
  <si>
    <t>5527-2009</t>
  </si>
  <si>
    <t>02143</t>
  </si>
  <si>
    <t>prestaçao serviços especializados de consultoria em geologia - valor: R$45.000,00</t>
  </si>
  <si>
    <t>02/2/209 a 30/7/2009</t>
  </si>
  <si>
    <t>DOU, 22/7/2009</t>
  </si>
  <si>
    <t>2144</t>
  </si>
  <si>
    <t>FEOP/UFOP - CONTRATO PRESTAÇAO SERVIÇOS - VALDIR COSTA E SILVA (DEMIN)</t>
  </si>
  <si>
    <t>5651-2009</t>
  </si>
  <si>
    <t>02144</t>
  </si>
  <si>
    <t>prestaçao serviços especializados de consultoria na area de monitoramento e frequencia de vibraçao de terreno - valor:R$27.375,00</t>
  </si>
  <si>
    <t>21/6/2009 a 30/12/2009</t>
  </si>
  <si>
    <t>DOU, 23/7/2009</t>
  </si>
  <si>
    <t>2145</t>
  </si>
  <si>
    <t>UFOP/FEOP/MUSEU DE CIENCIA E TECNICA EM - PRESTAÇAO CONTAS FINAL</t>
  </si>
  <si>
    <t>5704-2009</t>
  </si>
  <si>
    <t>02145</t>
  </si>
  <si>
    <t>C/C 500.368-2, AGH. 2012-5, CEF - periodo: janeiro a junho de 2009</t>
  </si>
  <si>
    <t>NTI/PROPP</t>
  </si>
  <si>
    <t>2146</t>
  </si>
  <si>
    <t>UFOP/MARCONI ALVIM MOREIRA - CONTRATO CESSAO DIREITOS AUTORAIS</t>
  </si>
  <si>
    <t>5705-2009</t>
  </si>
  <si>
    <t>02146</t>
  </si>
  <si>
    <t>transfere a UFOP os direitos autorais do autor de obra literaria intitulada "Estrutura da Administraçao Publica Federal Brasileira</t>
  </si>
  <si>
    <t>2147</t>
  </si>
  <si>
    <t>CONSELHO REGIONAL DE FARMACIA DE MINAS GERAIS-CRF/MG / UFOP - CONVENIO P/MINISTERIO DE PALESTRA</t>
  </si>
  <si>
    <t>5752-2009</t>
  </si>
  <si>
    <t>02147</t>
  </si>
  <si>
    <t>ministerio de palestras sobre legislaçao e etica pelo CRF/MG a alunos do curso de Farmacia</t>
  </si>
  <si>
    <t>PRESTAÇAO SERVIÇOS PS10 OU 12</t>
  </si>
  <si>
    <t>2148</t>
  </si>
  <si>
    <t>PRESTAÇAO SERVIÇOS PS12</t>
  </si>
  <si>
    <t>VALE S.A. / UFOP / FG - CONVENIO INTERCAMBIO CIENTIFICO E TECNOLOGICO - GILBERTO FERNANDES (DECIV)</t>
  </si>
  <si>
    <t>6051-2009</t>
  </si>
  <si>
    <t>02148</t>
  </si>
  <si>
    <t>pesquisa propriedades resistividade, mineralogica e ambiental da escoria de ferro silico-manganes p/uso em lastro ferroviario - VALOR: R$124.905,00</t>
  </si>
  <si>
    <t>10/8/2009 a 10/3/2010</t>
  </si>
  <si>
    <t>2149</t>
  </si>
  <si>
    <t>UFOP/ESTADO DE MINAS GERAIS-SECRETARIA DE ESTADO DE TURISMO-SETUR/FG - CONVENIO DESENVOLVIMENTO PROJETO - ADRIANO SERGIO L G CERQUEIRA (DEHIS)</t>
  </si>
  <si>
    <t>6106-2009</t>
  </si>
  <si>
    <t>02149</t>
  </si>
  <si>
    <t>elaborar a concepçao e a metodologia do sistema de dados estatisticos do turismo - valor: R$52.000,00</t>
  </si>
  <si>
    <t>SETUR</t>
  </si>
  <si>
    <t>2150</t>
  </si>
  <si>
    <t>UFOP/FEOP - CONTRATO REALIZAÇAO CURSO EXTENSAO - JOSE ARNALDO COELHO DE AGUIAR (DEHIS)</t>
  </si>
  <si>
    <t>6086-2009</t>
  </si>
  <si>
    <t>02150</t>
  </si>
  <si>
    <t>curso extensao Arte Mineira no Periodo colonial</t>
  </si>
  <si>
    <t>exercício de 2009</t>
  </si>
  <si>
    <t>DOU,  18/12/2009</t>
  </si>
  <si>
    <t>2151</t>
  </si>
  <si>
    <t>FEOP/UFOP - CONVENIO REALIZAÇÃO DE EVENTO - COORD.: PROEX</t>
  </si>
  <si>
    <t>6000-2009</t>
  </si>
  <si>
    <t>02151</t>
  </si>
  <si>
    <t>realizaçao e execuçao do evento Festival de Inverno de Ouro Preto e Mariana - Forum das Artes 2009 - valor: R$360.000,00</t>
  </si>
  <si>
    <t>08/7/2009 a 30/9/2009</t>
  </si>
  <si>
    <t>DOU, 22/7/2009 e 23/9/2009</t>
  </si>
  <si>
    <t>2152</t>
  </si>
  <si>
    <t>VALE S.A./UFOP/FG - CONVENIO  INTERCAMBIO CIENTIFICO E TECNOLOGICO - ROMERO CESAR GOMES (DECIV)</t>
  </si>
  <si>
    <t>6489-2009</t>
  </si>
  <si>
    <t>02152</t>
  </si>
  <si>
    <t>estudo e definiçao de estrategiasp/diagnostico, avaliaçao estrutural e condicionantes de mantençao da infraestrutura da ferrovia EFVM e/ou EFC -valor:R$270.000,00</t>
  </si>
  <si>
    <t>27/8/2009 a 27/3/2010</t>
  </si>
  <si>
    <t>2153</t>
  </si>
  <si>
    <t>UFMG/UFOP/UNIVERSIDADE FEDERAL ALAGOAS-UFAL/UNIVERSIDADE FEDERAL SANTA CATARIAN-UFSC - CONVENIO IMPLANTAÇAO DE PROJETO - COORD.: IFAC</t>
  </si>
  <si>
    <t>6609-2009</t>
  </si>
  <si>
    <t>02153</t>
  </si>
  <si>
    <t>rede-latino-americana de acervos de arquitetura: implantaçao de projeto-piloto</t>
  </si>
  <si>
    <t>IFAC</t>
  </si>
  <si>
    <t>2154</t>
  </si>
  <si>
    <t>MUNICIPIO DE OURO PRETO/UFOP - TERMO DE CESSAO SERVIDOR PMOP N° 0043/2009</t>
  </si>
  <si>
    <t>6437-2009</t>
  </si>
  <si>
    <t>02154</t>
  </si>
  <si>
    <t>cessao servidora Lourdes Aparecida dos Santos Fernandes p/ativdiades no CEDUFOP: Atletismo - Corridas Rusticas (Pedestrianismo)</t>
  </si>
  <si>
    <t>30/7/2009 a 30/7/2014</t>
  </si>
  <si>
    <t>2155</t>
  </si>
  <si>
    <t>UFOP / BANCO SANTANDER BRASIL S.A. - ACORDO COOPERAÇAO - CARLOS FREDERICO DA C CAVALCANTI (PRPE)</t>
  </si>
  <si>
    <t>6719-2009</t>
  </si>
  <si>
    <t>02155</t>
  </si>
  <si>
    <t>viabilizar participaçao de professores em programa de estudos na Babson College - valor: R$10.000,00</t>
  </si>
  <si>
    <t>1°/9/2009 a 31/12/2009</t>
  </si>
  <si>
    <t>2156</t>
  </si>
  <si>
    <t>FUNDAÇAO CGORCEIX / UFOP - CONTRATO PRESTAÇAO SERVIÇOS - RAIMUNDO TEIXEIRA COSTA (DEMET)</t>
  </si>
  <si>
    <t>6891-2009</t>
  </si>
  <si>
    <t>02156</t>
  </si>
  <si>
    <t>prestaçao serviços tecnicos especializados: desenvolvimento tratamentos termicos por induçao eletron e caractgerizaçao microestrutural de hastes p/sondagem - valor: R$30.600,00</t>
  </si>
  <si>
    <t>junho/2009 a julho/2010</t>
  </si>
  <si>
    <t>DOU, 22/9/2009 - P. 58</t>
  </si>
  <si>
    <t>2157</t>
  </si>
  <si>
    <t>VALE S.A.-VALE / UFOP / FG - CONVENIO COOPERAÇAO TECNOLOGICA - ISSAMU ENDO (DEGEO)</t>
  </si>
  <si>
    <t>6944-2009</t>
  </si>
  <si>
    <t>02157</t>
  </si>
  <si>
    <t>elaboraçao novo mapa geologico do Quadrilatero Ferrifero por integraçao de mapeamentos geologicos pos o ano de 1969 - projeto Mapas Integraçao Digital - valor: R$ 39.280,50</t>
  </si>
  <si>
    <t>26/8/2009 a 26/7/2011</t>
  </si>
  <si>
    <t>1413/1414</t>
  </si>
  <si>
    <t>DOU, 28/6/2011 - p. 29</t>
  </si>
  <si>
    <t>2158</t>
  </si>
  <si>
    <t>INSTITUTO EDUCACIONAL CANDIDA DE SOUZA-FACULDADE DE ENGENHARIA DE MG-FEAMIG/UFOP/FG - ROMERO CESAR GOMES (DECIV)</t>
  </si>
  <si>
    <t>6976-2009</t>
  </si>
  <si>
    <t>02158</t>
  </si>
  <si>
    <t>desenvolvimento de atividades dadaticas das aulas de mestrado profissional em geotecnica (cessao espaço) - valor: R$12.000,00</t>
  </si>
  <si>
    <t>ver Rel. tecnico GECON 27/2009</t>
  </si>
  <si>
    <t>2159</t>
  </si>
  <si>
    <t>UFOP / SANTANDER UNIVERSIDADES - TERMO ADESAO - PRPE</t>
  </si>
  <si>
    <t>7004-2009</t>
  </si>
  <si>
    <t>02159</t>
  </si>
  <si>
    <t>adesao ao convenio de apoio ao programa ANDIFES de bolas de mobilidade estudantil (conv. Firmado ANDIFES e Banco Santander Brasil S.A.)</t>
  </si>
  <si>
    <t>2160</t>
  </si>
  <si>
    <t>CONSELHO REGIONAL DE ENGENHARIA, ARQUITETURA E AGRONOMIA DE MG-CREA-MG/UFOP/FEOP - CONVENIO N° 052-04/2009: REALIZAÇÃO EVENTO</t>
  </si>
  <si>
    <t>7118-2009</t>
  </si>
  <si>
    <t>02160</t>
  </si>
  <si>
    <t>V simposio de sistemas de informaçao e engenharia de produçao - SIEP, dias 17 a 19/9/2009 - valor: R$14.200,00</t>
  </si>
  <si>
    <t>17 a 19/9/2009</t>
  </si>
  <si>
    <t>2161</t>
  </si>
  <si>
    <t>FG/UFOP - CONTRATO PRESTAÇAO SERVIÇOS - JOAO ESMERALDO DA SILVA (DEPRO)</t>
  </si>
  <si>
    <t>7132-2009</t>
  </si>
  <si>
    <t>02161</t>
  </si>
  <si>
    <t>prestaçao serviços tecnicos especializados de docencia p/curso basico de mineraçao - valor: R$12.880,00</t>
  </si>
  <si>
    <t>agosto/novembro 2009</t>
  </si>
  <si>
    <t>2162</t>
  </si>
  <si>
    <t>ESCOLA DE SAUDE PUBLICA DO ESTADO DE MINAS GERAIS-ESP-MG/UFOP - CONTRATO PRESTAÇAO SERVIÇOS TECNICO E EDUCACIONAL - MARCIO ANTONIO MOREIRA GALVAO (DECME)</t>
  </si>
  <si>
    <t>7243-2009</t>
  </si>
  <si>
    <t>02162</t>
  </si>
  <si>
    <t>Programa de Educaçao Permanente - PEP para medicos de familia - valor: R$1.087.138,50</t>
  </si>
  <si>
    <t>30/6/2010 A 29/12/2012</t>
  </si>
  <si>
    <t>a publicar</t>
  </si>
  <si>
    <t>2163</t>
  </si>
  <si>
    <t>FG / UFOP - CONTRATO PRESTAÇAO SERVIÇOS - LUIZ CLAUDIO CANDIDO (DEMET)</t>
  </si>
  <si>
    <t>7306-2009</t>
  </si>
  <si>
    <t>02163</t>
  </si>
  <si>
    <t>serviços tecnicos especializados p/analise em para-choque dianteiro e traseiro, para empresa AETHRA - valor: R$17.250,00</t>
  </si>
  <si>
    <t>2164</t>
  </si>
  <si>
    <t>GREMIO LITERARIO TRISTAO DE ATAIDE-GLTA/UFOP - CONVENIO COOPERAÇAO MUTUA - PROEx</t>
  </si>
  <si>
    <t>7307-2009</t>
  </si>
  <si>
    <t>02164</t>
  </si>
  <si>
    <t>utilizaçao de tecnologia, recursos humanos,materiais cientificos, visando implementaçao de programas, projetos e atividades de ensino, pesquisa e extensão em diversas areas ao publico em geral</t>
  </si>
  <si>
    <t>10/9/2009 a 10/9/2014</t>
  </si>
  <si>
    <t>DOU, 14/9/209</t>
  </si>
  <si>
    <t>2165</t>
  </si>
  <si>
    <t>FG/UFOP - CONTRATO PRESTAÇAO SERVIÇOS - MARCOS TADEU DE F SUITA (DEGEO)</t>
  </si>
  <si>
    <t>7329-2009</t>
  </si>
  <si>
    <t>02165</t>
  </si>
  <si>
    <t>2166</t>
  </si>
  <si>
    <t>FUNDAÇAO ESTADUAL DO MEIO AMBIENTE-FEAM/FUNARBE//UFOP - CONVENIO COOPERAÇAO TECNICA FINANCEIRA N° 2091010401009 - HERMINIO ARIAS NALINI JR (DEGEO)</t>
  </si>
  <si>
    <t>7601-2009</t>
  </si>
  <si>
    <t>02166</t>
  </si>
  <si>
    <t>determinaçao valores referencia p/elementos traço em solos do Quadrilatero Ferrifero- MG -  valor: R$107.932,00</t>
  </si>
  <si>
    <t>09/12/2009 a 31/3/2011</t>
  </si>
  <si>
    <t>MG, 16/12/2010</t>
  </si>
  <si>
    <t>2167</t>
  </si>
  <si>
    <t>FUNDAÇAO P/DESENVOLVIMENTO CIENTIFICO E TECNOLOGICO EM SAUDE-FIOTEC/SERGIO FRANCISCO AQUINO (DEQUI)/FIOCRUZ - CONCESSÃO BOLSA EXTENSÃO</t>
  </si>
  <si>
    <t>7675-2009</t>
  </si>
  <si>
    <t>02167</t>
  </si>
  <si>
    <t>projeto FIOCRUZ n° VPAAPS 002 - LIV 09 - valor: R$5.520,00</t>
  </si>
  <si>
    <t>consulta PJU-Rel.tecnico 28/2009</t>
  </si>
  <si>
    <t>2168</t>
  </si>
  <si>
    <t>intercambio academico, cientifico e cultural + acordo especifico mobilidade estudantil</t>
  </si>
  <si>
    <t>05/01/2007 a 05/01/2012 e 23/11/2009 a 23/11/2012</t>
  </si>
  <si>
    <t>1161/1205</t>
  </si>
  <si>
    <t>DOU, 17/12/2009 e                   DOU 15/01/2010</t>
  </si>
  <si>
    <t>2169</t>
  </si>
  <si>
    <t>UFOP-PROEX E OUTROS - CONTRATO CESSAO USO BEM MOVEL CINE-TEATRO VILA RICA - COORD.: PROEX</t>
  </si>
  <si>
    <t>8210-2009</t>
  </si>
  <si>
    <t>02169</t>
  </si>
  <si>
    <t>cessao onerosa de uso do bem movel Cine-Teatro Vila Rica p/realçizaçao de eventos</t>
  </si>
  <si>
    <t>outubro de 2009 ....</t>
  </si>
  <si>
    <t>2170</t>
  </si>
  <si>
    <t>cooperaçao tecnico-cientifica e pedagogica</t>
  </si>
  <si>
    <t>DUO, 26/10/2009</t>
  </si>
  <si>
    <t>2171</t>
  </si>
  <si>
    <t>FAPEMIG / UFOP - TERMO DOAÇAO N° 6.290/09</t>
  </si>
  <si>
    <t>8428-2009</t>
  </si>
  <si>
    <t>02171</t>
  </si>
  <si>
    <t>doaçao de equipamentos referente a projetos diversos - valor: R$284.268,13</t>
  </si>
  <si>
    <t>doaçao, 30/10/2009</t>
  </si>
  <si>
    <t>MG-CADERNO 1, 04/11/2009</t>
  </si>
  <si>
    <t>2172</t>
  </si>
  <si>
    <t>FEOP/UFOP - CONTRATO PRESTAÇAO SERVIÇOS - GILMARE ANTONIA DA SILVA (DEQUI)</t>
  </si>
  <si>
    <t>8549-2009</t>
  </si>
  <si>
    <t>02172</t>
  </si>
  <si>
    <t>prest. Serviços tecnicos especializados: realizaçao de analises p/determinaçao de compostos organicos em amostras de agua bruta no Lago Paranoa, Brasilia, DF - valor: R$76.640,00</t>
  </si>
  <si>
    <t>1º/7/2011 a 31/12/2011</t>
  </si>
  <si>
    <t>2173</t>
  </si>
  <si>
    <t>FINANCIADORA DE ESTUDOS E PROJETOS - FINEP/UFOP - TERMO DE COOPERAÇAO 01.09.0450.00 - TANUS JORGE NAGEM (PROPP)</t>
  </si>
  <si>
    <t>8550-2009</t>
  </si>
  <si>
    <t>02173</t>
  </si>
  <si>
    <t>infraestrutura para a Excelencia  da pos-graduaçao na UFOP - valor: R$2.362.951,00 - contrapartida UFOP (não financeira: R$235.296,00)</t>
  </si>
  <si>
    <t>23/9/2009 a 23/9/2012</t>
  </si>
  <si>
    <t>2174</t>
  </si>
  <si>
    <t>FG/UFOP - CONTRATO PRESTAÇAO SERVIÇOS - WILSON TRIGUEIRO DE SOUSA (DEMIN)</t>
  </si>
  <si>
    <t>8713-2009</t>
  </si>
  <si>
    <t>02174</t>
  </si>
  <si>
    <t>prestaçao serviços tecnicos especializados em docencia p/curso basico de mineraçao - valor: R$12.880,00</t>
  </si>
  <si>
    <t>2175</t>
  </si>
  <si>
    <t>UFOP/HOSPITAL IRMANDADE DA SANTA CASA DE MISERICORDIA DE OURO PRETO/FEOP - CONVENIO IMPLANTAÇAO PROJETO - FAUSTO ALOISIO P PIMENTA (DECME)</t>
  </si>
  <si>
    <t>8714-2009</t>
  </si>
  <si>
    <t>02175</t>
  </si>
  <si>
    <t>avaliaçao da hipertensao em alunos e servidores tecnicos-administrativos da UFOP - valor: R$120.000,00</t>
  </si>
  <si>
    <t>ENCERRADO, 12/11/2009</t>
  </si>
  <si>
    <t>a pedido do interessado</t>
  </si>
  <si>
    <t>2176</t>
  </si>
  <si>
    <t>UFMG/UFOP/UNIV. FEDERAL DE ALAGOAS-UFAL/UNIV. FEDERAL DE SANTA CATARINA-UFSC - CONVENIO IMPLANTAÇAO PROJETO - IFAC</t>
  </si>
  <si>
    <t>8784-2009</t>
  </si>
  <si>
    <t>02176</t>
  </si>
  <si>
    <t>implantaçao do projeto: rede latino-americana de acervos de arquitetura: implantaçao de projeto-piloto - edital n° 07/2008-CAPES/MINC-PROGRAMA PRO-CULTURA</t>
  </si>
  <si>
    <t>29/10/2009 a 29/10/2014</t>
  </si>
  <si>
    <t>2177</t>
  </si>
  <si>
    <t>INSTITUTO ESTRADA REAL-IER/UFOP/FG - CONTRATO PRESTAÇAO SERVIÇOS n° 48.057 - NEASPOC/ICHS</t>
  </si>
  <si>
    <t>8974-2009</t>
  </si>
  <si>
    <t>02177</t>
  </si>
  <si>
    <t>pesquisa quantitativa sobre demanda turistica em 10 regioes de MG e pesquisa sobre eventos em Ouro Preto e Belo Horizonte - valor: R$142.700,00</t>
  </si>
  <si>
    <t>26/10/2009 a 25/10/2010</t>
  </si>
  <si>
    <t>DOU, 25/01/2010 (fl. 48)</t>
  </si>
  <si>
    <t>2178</t>
  </si>
  <si>
    <t>UFOP/FEOP - CONTRATO QUALIFICAÇAO ALUNOS - DEBIO/ICEB</t>
  </si>
  <si>
    <t>8120-2004</t>
  </si>
  <si>
    <t>02178</t>
  </si>
  <si>
    <t>apoio na qualificaçao de alunos do curso de especializaçao em Educaçao Ambiental como estrategia p/sustentabilidade local</t>
  </si>
  <si>
    <t>1°/01/2011 a 30/9/2011</t>
  </si>
  <si>
    <t>DOU, 13/5/2011</t>
  </si>
  <si>
    <t>2179</t>
  </si>
  <si>
    <t>INSTITUTO FEDERAL DE EDUCAÇAO, CIENCIA E TECNOLOGIA MINAS GERAIS-IFMG-OURO PRETO/UFOP - ACORDO COOPERAÇAO CIENTIFICA, TECNICA, ADMINISTRATIVA E CULTURAL</t>
  </si>
  <si>
    <t>9190-2009</t>
  </si>
  <si>
    <t>02179</t>
  </si>
  <si>
    <t>formaçao corpos discentes e integraçao corpos docente se tecnicos-administrativos</t>
  </si>
  <si>
    <t>arCELOR</t>
  </si>
  <si>
    <t>2180</t>
  </si>
  <si>
    <t>UFOP/FEOP - CONTRATO REALIZAÇAO EVENTO - DEEDU/ICHS</t>
  </si>
  <si>
    <t>9249-2009</t>
  </si>
  <si>
    <t>02180</t>
  </si>
  <si>
    <t>VIII Simposio de Formaçao e Profissao Docente - SIMPOED</t>
  </si>
  <si>
    <t>1°/02/2011 a 30/3/2011</t>
  </si>
  <si>
    <t>PRESTAÇAO SERVIÇOS PS11</t>
  </si>
  <si>
    <t>2181</t>
  </si>
  <si>
    <t>FUNDAÇÃO GORCEIX/UFOP - CONTRAO PRESTAÇAO SERVIÇOS - LUIZ CLAUDIO CANDIDO, LEONARDO B GODEFROID, SIDNEY C DE ARAUJO E IVETE E DOS SANTOS (DEMET)</t>
  </si>
  <si>
    <t>9292-2009</t>
  </si>
  <si>
    <t>02181</t>
  </si>
  <si>
    <t>analise de falha em braso de controle p/empresa ThysenKrupp Automotive Systems do Brasil  - valor: R$15.250,00</t>
  </si>
  <si>
    <t>exercicio 2009</t>
  </si>
  <si>
    <t>2182</t>
  </si>
  <si>
    <t>FUNDAÇAO GORCEIX/UFOP - CONTRATO  EXECUÇAO EVENTO - AGNALDO JOSE DA R REIS (DECAT)</t>
  </si>
  <si>
    <t>9293-2009</t>
  </si>
  <si>
    <t>02182</t>
  </si>
  <si>
    <t>IX congresso brasileiro de redes neurais - inteligencia computacional</t>
  </si>
  <si>
    <t>1°/10/2009 a 30/12/2009</t>
  </si>
  <si>
    <t>2183</t>
  </si>
  <si>
    <t xml:space="preserve">UFOP/FEOP/VII SIMPOED/COORD. DEEDU/ISCHS - RELATORIO MOVIMENTAÇAO FINANCEIRA </t>
  </si>
  <si>
    <t>9366-2009</t>
  </si>
  <si>
    <t>02183</t>
  </si>
  <si>
    <t>C/C 60.098-9, AG. 0473-1, BB -Luciano Campos da Silva</t>
  </si>
  <si>
    <t>2184</t>
  </si>
  <si>
    <t>UFOP/FEOP - CONTRATO EXECUÇAO EVENTO - IFAC</t>
  </si>
  <si>
    <t>9474-2009</t>
  </si>
  <si>
    <t>02184</t>
  </si>
  <si>
    <t>gerenciamento e execuçao do Festival Literario de Ouro Preto - Forum das Letras 2009</t>
  </si>
  <si>
    <t>29/9/2009 a 31/12/2009</t>
  </si>
  <si>
    <t>2185</t>
  </si>
  <si>
    <t>1266/1268</t>
  </si>
  <si>
    <t>DOU, 06/5/2010, p. 88</t>
  </si>
  <si>
    <t>2186</t>
  </si>
  <si>
    <t>MUNICIPIO DE OURO PRETO/UFOP - CONVENIO REALIZAÇAO EVENTO - IFAC</t>
  </si>
  <si>
    <t>8712-2009</t>
  </si>
  <si>
    <t>02186</t>
  </si>
  <si>
    <t>realização do Fesival Literário de Ouro Preto - Forum das Letras 2009 - valores: da CONCEDENTE (UFOP) - R$119,800,00; da CONVENENTE (PMOP) - R$22.200,00</t>
  </si>
  <si>
    <t>19/10/2009 a 19/12/2009</t>
  </si>
  <si>
    <t>DOU, 20/11/2009</t>
  </si>
  <si>
    <t>2187</t>
  </si>
  <si>
    <t>24/9/2010 a 23/9/2013</t>
  </si>
  <si>
    <t>DOU, 05/10/2010</t>
  </si>
  <si>
    <t>2188</t>
  </si>
  <si>
    <t>UFOP/FG/BIOTECNOLOGIA APLICADA A METALURGIA EXTRATIVA DO ZINCO-2ª FASE -PRESTAÇAO CONTAS FINAL</t>
  </si>
  <si>
    <t>9902-2009</t>
  </si>
  <si>
    <t>02188</t>
  </si>
  <si>
    <t>REF.: 5148/06 - CONVENIO 01.06.1257-01 - Versiane Albis Leão (DEMET)</t>
  </si>
  <si>
    <t>2189</t>
  </si>
  <si>
    <t>UFOP/CETEC-MG - TERMO PARCERIA (ATIVIDADES EDITAL FAPEMIG) - PAULO DE TARSO A CASTRO (DEGEO)</t>
  </si>
  <si>
    <t>10257-2009</t>
  </si>
  <si>
    <t>02189</t>
  </si>
  <si>
    <t>avaliaçao do estado depreservaçao das veredas da regiao do reservatorio de Tres Marias, Centro de MG, c/base em caracteristicas ecofisicas - T.O. FAPEMIG CRA APQ-2019-5.04/07</t>
  </si>
  <si>
    <t>prof.</t>
  </si>
  <si>
    <t>2190</t>
  </si>
  <si>
    <t>1°/01/2010 a 1°/01/2015 (discente) e 03/3/2010 a 03/3/2013 (pessoal)</t>
  </si>
  <si>
    <t>1247 / 1248</t>
  </si>
  <si>
    <t>DOU, 04/3/2010, P.50</t>
  </si>
  <si>
    <t>2191</t>
  </si>
  <si>
    <t>10259-2009</t>
  </si>
  <si>
    <t>02191</t>
  </si>
  <si>
    <t>avaliaçao impactos da mineraçao de ferro sobre as caracteristicas de ambientes fluviais e sua qualidade ecologica - T.O. FAPEMIG CRA APQ-6868.5-04/07</t>
  </si>
  <si>
    <t>2192</t>
  </si>
  <si>
    <t>10260-2009</t>
  </si>
  <si>
    <t>02192</t>
  </si>
  <si>
    <t>desenvolvimento metodologia p/avaliaçao da qualidade ecologica de abientes fluviais - T.O. FAPEMIG CRA APQ-7780.5-04/07</t>
  </si>
  <si>
    <t>2193</t>
  </si>
  <si>
    <t>ASSOCIAÇÃO BRASILEIRA DE METAIS-ABM/UFOP/FG - TERMO ADITIVO AO CONVENIO GERAL - WILSON TRIGUEIRO DE SOUSA (DEMIN)</t>
  </si>
  <si>
    <t>10337-2009</t>
  </si>
  <si>
    <t>02193</t>
  </si>
  <si>
    <t>cruso pos-graduaçao lato sensu em tecnologias de lavra d e minas (PGL)</t>
  </si>
  <si>
    <t>ABM/FG</t>
  </si>
  <si>
    <t>2194</t>
  </si>
  <si>
    <t>MINISTERIO DA DEFESA-MD/UFOP - COORD. UFOP: GUSTAVO HENRIQUE BIANCO DE SOUZA (DEFAR)</t>
  </si>
  <si>
    <t>10525-2009</t>
  </si>
  <si>
    <t>02194</t>
  </si>
  <si>
    <t>desenvolvimento no Municipio de Santana de Mundau, Estado do Alagoas, do projeto "Operaçao centro-nordeste do projeto Rondon"</t>
  </si>
  <si>
    <t>10/12/2009 a 30/12/2010</t>
  </si>
  <si>
    <t>DOU, 27/01/2010</t>
  </si>
  <si>
    <t>UFGOIAS/UFMG/UFOP/UFPERNAMBUCO/UFRIO GRANDE SUL/UFRIO GRANDE NORTE/UFSANTA CATARINA/UFSANTA MARIA/UNESP/UNIVERSIDADE SÃO PAULO - CONVENIO COOPERAÇAO EXECUÇAO DE PROTRAMAS E PROJETOS</t>
  </si>
  <si>
    <t>UFOP/FUNDO NACIONAL DE DESENVOLVIMENTO DE EDUCAÇAO-FNDE - TERMO DE COOPERAÇAO Nº 441</t>
  </si>
  <si>
    <t>MINISTERIO DA JUSTIÇA-SECRETARIA DE REFORMA DO JUDICIARIO, BRASILIA, DF / UFOP - TERMO COOPERAÇAO N° 08/2009-MJ/SRJ - COORD. MARIA TEREZA F DIAS (DEDIR)</t>
  </si>
  <si>
    <t>UFMG/UFOP/UNIVERSIDADE FEDERAL ALAGOAS-UFAL/UNIVERSIDADE FEDERAL SANTA CATARINA-UFSC - CONVENIO IMPLANTAÇAO DE PROJETO - COORD.: IFAC</t>
  </si>
  <si>
    <t>MINISTERIO DA DEFESA-MD/UFOP - COORD. UFOP: GUSTAVO HENRIQUE BIACO DE SOUZA (DEFAR)</t>
  </si>
  <si>
    <t>FG/UFOP - CONTRATO PRESTAÇÃO SERVIÇOS TECNICOS ESPECIALIZADOS DE DOCENCIA - MARIANGELA GARCIA PRAÇA LEITE (DEGEO)</t>
  </si>
  <si>
    <t>FUNDAÇAO GORCEIX / UFOP - CONTRATO PRESTAÇAO SERVIÇOS - RAIMUNDO TEIXEIRA COSTA (DEMET)</t>
  </si>
  <si>
    <t>FUNDAÇAO ESTADUAL DO MEIO AMBIENTE-FEAM/UFOP/FG - CONVENIO COOPERAÇAO TECNICA FINANCEIRA - HERMINIO ARIAS NALINI JR (DEGEO)</t>
  </si>
  <si>
    <t>INSTITUTO ESTRADA REAL-IER/UFOP/FG - CONTRATO PRESTAÇAO SERVIÇOS - NEASPOC/ICHS</t>
  </si>
  <si>
    <t>FUNDAÇAO ESTADUAL DO MEIO AMBIENTE-FEAMFUNARBE//UFOP - CONVENIO COOPERAÇAO TECNICA FINANCEIRA N° 2091010401009 - HERMINIO ARIAS NALINI JR (DEGEO)</t>
  </si>
  <si>
    <t>UFOP/ARCELORMITTAL BRASIL S.A. - CONVENIO COOPERAÇAO MUTUA</t>
  </si>
  <si>
    <t>UFOP/FEO/CECANE - PRESTAÇAO CONTAS PARCIAL (volume II)</t>
  </si>
  <si>
    <t>UFOP/FG/SUPORTE CURSO DE MEDICINA 8040 - PRESTAÇAO CONTAS PARCIAL</t>
  </si>
  <si>
    <t>UFOP/FG/SETORES UFOP 8343 - PRESTAÇAO CONTAS PARCIAL</t>
  </si>
  <si>
    <t>FESTIVAL DE INVERNO 2009</t>
  </si>
  <si>
    <t>SECREETARIA DE ESTADO DE CIENCIA, TECNOLOGIA E ENSINO SUPERIOR-SECTES-MG/UFOP - CONVENIO IMPLANTAÇAO CURSO - COOD. CEAD</t>
  </si>
  <si>
    <t>PREST. SERV. PS11</t>
  </si>
  <si>
    <t>2195</t>
  </si>
  <si>
    <t>UFOP/FEDERAÇAO DAS INDUSTRIAS DO ESTADO DE MG-FIEMG/FG - CONTRATO PRESTAÇAO SERVIÇOS. COORD. NEASPOC/ICHS</t>
  </si>
  <si>
    <t>10976-2009</t>
  </si>
  <si>
    <t>02195</t>
  </si>
  <si>
    <t>elaboraçao diagnosticos/relatorios de analise de movimentaçao economicae financeira do setor de turismo e hotelaria. Valor: R$61.000,00.</t>
  </si>
  <si>
    <t>2196</t>
  </si>
  <si>
    <t xml:space="preserve">ASSOCIAÇAO BRASILEIRA DE METALURGIA, MATERIAIS E MINERAÇAO-ABM/UFOP/FG - CONVENIO COOPERAÇAO MUTUA </t>
  </si>
  <si>
    <t>1007-2010</t>
  </si>
  <si>
    <t>02196</t>
  </si>
  <si>
    <t>1°/12/2009 a 30/11/2015, renovado automaticamente</t>
  </si>
  <si>
    <t>DOU, 17/5/2010, P. 75</t>
  </si>
  <si>
    <t>2197</t>
  </si>
  <si>
    <t>UPLEXIS TECNOLOGIA LTDA. / UFOP - CONVENIO COOPERAÇAO TECNICA E CIENTIFICA - ALVARO RODRIGUES P JR. (DECOM)</t>
  </si>
  <si>
    <t>10855-2009</t>
  </si>
  <si>
    <t>02197</t>
  </si>
  <si>
    <t>serviços de pesquisa, desenvolvimento e documentaçao de software e de suporte produção ao PROJETO: uma maquina para recomendaçao de conteudo, publicidade e produtos - valor: R$ 316.602,72</t>
  </si>
  <si>
    <t>1°/6/2010 a 1°/6/2013</t>
  </si>
  <si>
    <t xml:space="preserve"> PRESTAÇAO CONTAS </t>
  </si>
  <si>
    <t>2198</t>
  </si>
  <si>
    <t>UFOP/PMOP/FORUM DAS LETRAS 2009 - CONV. N° 8712-2009 - PRESTAÇAO CONTAS</t>
  </si>
  <si>
    <t>1071-2010</t>
  </si>
  <si>
    <t>02198</t>
  </si>
  <si>
    <t>C/C 28.355-X, AG. 0473-1, BB - ord. Desp. Armando Maia Wood</t>
  </si>
  <si>
    <t>2199</t>
  </si>
  <si>
    <t>VALE S.A./UFOP/FG - CONVENIO COOPERAÇAO TECNOLOGICA - VERSIANE ALBIS LEAL (DEMET)</t>
  </si>
  <si>
    <t>1072-2010</t>
  </si>
  <si>
    <t>02199</t>
  </si>
  <si>
    <t>pesquisa e desenv. do estudo: utilizaçao de biolixiviaçao p/recuperaçao de metais basicos em minerios - valor: R$ 54.737,84</t>
  </si>
  <si>
    <t>11/3/2010 a 03/02/2011</t>
  </si>
  <si>
    <t>DOU, 29/3/2010, P.81</t>
  </si>
  <si>
    <t>2200</t>
  </si>
  <si>
    <t>UFOP/CONVENIO REDE NACIONAL DE ENSINO E PESQUISA (RNP) - PROC. 23109-5317-2006 - PRESTAÇAO CONTAS</t>
  </si>
  <si>
    <t>1110-2010</t>
  </si>
  <si>
    <t>02200</t>
  </si>
  <si>
    <t>C/C 17.000-3, AG. 1.564-4, BB - Americo Tritao Bernardes (DEFIS)</t>
  </si>
  <si>
    <t>2201</t>
  </si>
  <si>
    <t>ESTADO DE MG-SECRETARIA DE ESTADO DE MEIO AMBIENTE E DESENVOLVIMENTO SUSTENTÁVEL (SEMAD)/UFOP/FG - CONTRATO PRESTAÇÃO SERVIÇOS PROFISSIONAIS</t>
  </si>
  <si>
    <t>1306-2010</t>
  </si>
  <si>
    <t>02201</t>
  </si>
  <si>
    <t>prestaçao serviços profissionais esporadicos e qualificados na emissao de parecers tecnicos em processos de licenciamento ambiental, analisados /submetidos ao SISEMA - valor: R$100.000,00</t>
  </si>
  <si>
    <t>ARQUIVADO, 02/3/2010</t>
  </si>
  <si>
    <t>2202</t>
  </si>
  <si>
    <t>MINISTERIO DA EDUCAÇAO-MEC/CAPES/MUNICIPIO DE ITAPEVI/UFOP - ACORDO COOPERAÇAO TECNICA N° 195/2008 - COORD. CEAD'</t>
  </si>
  <si>
    <t>1586-2010</t>
  </si>
  <si>
    <t>02202</t>
  </si>
  <si>
    <t>polo de apoio presencial: implementaçao do Sistema Universidade Aberta do Brasil - UAB</t>
  </si>
  <si>
    <t>07/3/2008  a 07/3/2013</t>
  </si>
  <si>
    <t>DOU, 26/01/2009, P.40</t>
  </si>
  <si>
    <t>2203</t>
  </si>
  <si>
    <t>MINISTERIO DA EDUCAÇAO-MEC/CAPES/MUNICIPIO DE JANDIRA/UFOP - ACORDO COOPERAÇAO TECNICA N° 196/2008 - COORD. CEAD'</t>
  </si>
  <si>
    <t>1587-2010</t>
  </si>
  <si>
    <t>02203</t>
  </si>
  <si>
    <t>2204</t>
  </si>
  <si>
    <t>MINISTERIO DA EDUCAÇAO-MEC/CAPES/MUNICIPIO DE JOAO MONLEVADE/UFOP - ACORDO COOPERAÇAO TECNICA N° 30/2008 - COORD. CEAD'</t>
  </si>
  <si>
    <t>1588-2010</t>
  </si>
  <si>
    <t>02204</t>
  </si>
  <si>
    <t>DOU, 26/01/2009, P.29</t>
  </si>
  <si>
    <t>2205</t>
  </si>
  <si>
    <t>MINISTERIO DA EDUCAÇAO-MEC/CAPES/MUNICIPIO DE LAGAMAR/UFOP - ACORDO COOPERAÇAO TECNICA N° 187/2008 - COORD. CEAD'</t>
  </si>
  <si>
    <t>1589-2010</t>
  </si>
  <si>
    <t>02205</t>
  </si>
  <si>
    <t>DOU, 26/01/2009, P.39</t>
  </si>
  <si>
    <t>2206</t>
  </si>
  <si>
    <t>MINISTERIO DA EDUCAÇAO-MEC/CAPES/MUNICIPIO DE MATA DE SÃO JOAO/UFOP - ACORDO COOPERAÇAO TECNICA N° 181/2008 - COORD. CEAD'</t>
  </si>
  <si>
    <t>1590-2010</t>
  </si>
  <si>
    <t>02206</t>
  </si>
  <si>
    <t>2207</t>
  </si>
  <si>
    <t>MINISTERIO DA EDUCAÇAO-MEC/CAPES/MUNICIPIO DE SALINAS/UFOP - ACORDO COOPERAÇAO TECNICA N° 193/2008 - COORD. CEAD'</t>
  </si>
  <si>
    <t>1591-2010</t>
  </si>
  <si>
    <t>02207</t>
  </si>
  <si>
    <t>2208</t>
  </si>
  <si>
    <t>MINISTERIO DA EDUCAÇAO-MEC/CAPES/MUNICIPIO DE SÃO SEBASTIAO DO PASSE/UFOP - ACORDO COOPERAÇAO TECNICA N° 182/2008 - COORD. CEAD'</t>
  </si>
  <si>
    <t>1592-2010</t>
  </si>
  <si>
    <t>02208</t>
  </si>
  <si>
    <t>DOU, 26/01/2009,  P.39</t>
  </si>
  <si>
    <t>2209</t>
  </si>
  <si>
    <t>MINISTERIO DA EDUCAÇAO-MEC/CAPES/MUNICIPIO DE SÃO JOSE DOS CAMPOS/UFOP - ACORDO COOPERAÇAO TECNICA N° 31/2008 - COORD. CEAD'</t>
  </si>
  <si>
    <t>1593-2010</t>
  </si>
  <si>
    <t>02209</t>
  </si>
  <si>
    <t>2210</t>
  </si>
  <si>
    <t>MINISTERIO DA EDUCAÇAO-MEC/CAPES/MUNICIPIO DE SIMOES FILHO/UFOP - ACORDO COOPERAÇAO TECNICA N° 186/2008 - COORD. CEAD'</t>
  </si>
  <si>
    <t>1594-2010</t>
  </si>
  <si>
    <t>02210</t>
  </si>
  <si>
    <t>2211</t>
  </si>
  <si>
    <t>MINISTERIO DA EDUCAÇAO-MEC/CAPES/MUNICIPIO DE ALTEROSA/UFOP - ACORDO COOPERAÇAO TECNICA N° 188/2008 - COORD. CEAD'</t>
  </si>
  <si>
    <t>1574-2010</t>
  </si>
  <si>
    <t>02211</t>
  </si>
  <si>
    <t>2212</t>
  </si>
  <si>
    <t>MINISTERIO DA EDUCAÇAO-MEC/CAPES/MUNICIPIO DE ARAÇUAI/UFOP - ACORDO COOPERAÇAO TECNICA N° 189/2008 - COORD. CEAD'</t>
  </si>
  <si>
    <t>1575-2010</t>
  </si>
  <si>
    <t>02212</t>
  </si>
  <si>
    <t>2213</t>
  </si>
  <si>
    <t>MINISTERIO DA EDUCAÇAO-MEC/CAPES/MUNICIPIO DE ARAGUARI/UFOP - ACORDO COOPERAÇAO TECNICA N° 194/2008 - COORD. CEAD'</t>
  </si>
  <si>
    <t>1576-2010</t>
  </si>
  <si>
    <t>02213</t>
  </si>
  <si>
    <t>2214</t>
  </si>
  <si>
    <t>MINISTERIO DA EDUCAÇAO-MEC/CAPES/MUNICIPIO DE BALSAMO/UFOP - ACORDO COOPERAÇAO TECNICA N° 197/2008 - COORD. CEAD'</t>
  </si>
  <si>
    <t>1577-2010</t>
  </si>
  <si>
    <t>02214</t>
  </si>
  <si>
    <t>2215</t>
  </si>
  <si>
    <t>MINISTERIO DA EDUCAÇAO-MEC/CAPES/MUNICIPIO DE CAMAÇARI/UFOP - ACORDO COOPERAÇAO TECNICA N° 282008 - COORD. CEAD'</t>
  </si>
  <si>
    <t>1578-2010</t>
  </si>
  <si>
    <t>02215</t>
  </si>
  <si>
    <t>2216</t>
  </si>
  <si>
    <t>MINISTERIO DA EDUCAÇAO-MEC/CAPES/MUNICIPIO DE CONSELHEIRO LAFAIETE/UFOP - ACORDO COOPERAÇAO TECNICA N° 190/2008 - COORD. CEAD'</t>
  </si>
  <si>
    <t>1579-2010</t>
  </si>
  <si>
    <t>02216</t>
  </si>
  <si>
    <t>2217</t>
  </si>
  <si>
    <t>MINISTERIO DA EDUCAÇAO-MEC/CAPES/MUNICIPIO DE COROMANDEL/UFOP - ACORDO COOPERAÇAO TECNICA N° 192/2008 - COORD. CEAD'</t>
  </si>
  <si>
    <t>1580-2010</t>
  </si>
  <si>
    <t>02217</t>
  </si>
  <si>
    <t>2218</t>
  </si>
  <si>
    <t>MINISTERIO DA EDUCAÇAO-MEC/CAPES/MUNICIPIO DE DIAS D'AVILA/UFOP - ACORDO COOPERAÇAO TECNICA N° 185/2008 - COORD. CEAD'</t>
  </si>
  <si>
    <t>1581-2010</t>
  </si>
  <si>
    <t>02218</t>
  </si>
  <si>
    <t>2219</t>
  </si>
  <si>
    <t>MINISTERIO DA EDUCAÇAO-MEC/CAPES/MUNICIPIO DE DIVINOLANDIA/UFOP - ACORDO COOPERAÇAO TECNICA N° 191/2008 - COORD. CEAD'</t>
  </si>
  <si>
    <t>1582-2010</t>
  </si>
  <si>
    <t>02219</t>
  </si>
  <si>
    <t>2220</t>
  </si>
  <si>
    <t>MINISTERIO DA EDUCAÇAO-MEC/CAPES/MUNICIPIO DE ESPLANADA/UFOP - ACORDO COOPERAÇAO TECNICA N° 183/2008 - COORD. CEAD'</t>
  </si>
  <si>
    <t>1583-2010</t>
  </si>
  <si>
    <t>02220</t>
  </si>
  <si>
    <t>2221</t>
  </si>
  <si>
    <t>MINISTERIO DA EDUCAÇAO-MEC/CAPES/MUNICIPIO DE IPATINGA/UFOP - ACORDO COOPERAÇAO TECNICA N° 29/2008 - COORD. CEAD'</t>
  </si>
  <si>
    <t>1584-2010</t>
  </si>
  <si>
    <t>02221</t>
  </si>
  <si>
    <t>2222</t>
  </si>
  <si>
    <t>MINISTERIO DA EDUCAÇAO-MEC/CAPES/MUNICIPIO DE ITANHEM/UFOP - ACORDO COOPERAÇAO TECNICA N° 184/2008 - COORD. CEAD'</t>
  </si>
  <si>
    <t>1585-2010</t>
  </si>
  <si>
    <t>02222</t>
  </si>
  <si>
    <t>NIT</t>
  </si>
  <si>
    <t>2223</t>
  </si>
  <si>
    <t>AUTORES-FELIPE COMARELA MILANEZ E OUTROS/UFOP - CONTRATO CESSAO DIREITOS AUTORAIS - CEAD</t>
  </si>
  <si>
    <t>1609-2010</t>
  </si>
  <si>
    <t>02223</t>
  </si>
  <si>
    <t>transfere a UFOP direitos autorais referente a obras literária: Caros Magno de S Paiva, Maria do Carmo Pires, Irce Fernandes G Guimaraes, Jorge Luiz B Murta - cursos ministrados pelo CEAD</t>
  </si>
  <si>
    <t>definitiva e irrevogavel</t>
  </si>
  <si>
    <t>1239-1243</t>
  </si>
  <si>
    <t>2224</t>
  </si>
  <si>
    <t>ONG SERRA DO TROVAO-CENTRO CULTURAL ECOLOGICO/UFOP - ACORDO COOPERAÇAO</t>
  </si>
  <si>
    <t>1689-2010</t>
  </si>
  <si>
    <t>02224</t>
  </si>
  <si>
    <t>implementaçao programas, projetos e atividades de ensino, pesquisa e extensao,areas cultura e meio ambiente, e intercambio profissionais, estudantes e material academico</t>
  </si>
  <si>
    <t>07/5/2010 a 06/5/2013</t>
  </si>
  <si>
    <t>2225</t>
  </si>
  <si>
    <t>COOPERATIVA DE TECNOLOGIA ORGANIZACIONAL LTDA.-COOPERTEC/UFOP/FG - CONTRATO PRESTAÇAO SERVIÇOS - ROMERO CESAR GOMES (DECIV)</t>
  </si>
  <si>
    <t>1752-2010</t>
  </si>
  <si>
    <t>02225</t>
  </si>
  <si>
    <t>apoio tecnico, didatico e administrativo aos cursos de mestrado profissional vinculados ao NUCEO-Nucleo de Geotecnia da UFOP - valor: R$ 20.000,00</t>
  </si>
  <si>
    <t>ARQUIVADO, 10/3/2010</t>
  </si>
  <si>
    <t>FORUM</t>
  </si>
  <si>
    <t>2226</t>
  </si>
  <si>
    <t>UFOP/FEOP - CONVENIO EXECUÇAO EVENTO INSTITUCIONAL - COORD.: IFAC</t>
  </si>
  <si>
    <t>1950-2010</t>
  </si>
  <si>
    <t>02226</t>
  </si>
  <si>
    <t>apoio na realização do Festival Literario de Ouro Preto - Forum das Letras 2010</t>
  </si>
  <si>
    <t>27/9/2010 a 31/3/2011</t>
  </si>
  <si>
    <t>DOU, 23/02/2011, P. 61</t>
  </si>
  <si>
    <t>2227</t>
  </si>
  <si>
    <t>MUNICIPIO DE OURO PRETO-PMOP/UFOP/MINISTÉRIO PUBLICO DE MG - TERMO DE COOPERAÇAO MUTUA</t>
  </si>
  <si>
    <t>6488-2009</t>
  </si>
  <si>
    <t>02227</t>
  </si>
  <si>
    <t>fixa termos e condiçoes de parceria visando a regularizaçao da situaçao dos loteamentos localizados no distrito de Cachoeira do Campo e que se encontram em situaçao irregular</t>
  </si>
  <si>
    <t>1°/02/2010 a 1°/02/2012, renovavel automaticamente</t>
  </si>
  <si>
    <t>DOU, 04/3/2010, P. 50</t>
  </si>
  <si>
    <t>2228</t>
  </si>
  <si>
    <t>ARCELORMITTAL BRASIL S.A./UFOP/FG - CONTRATO PRESTAÇAO SERVIÇOS N° CT10012080 - GILBERTO FERNANDES (DECIV)</t>
  </si>
  <si>
    <t>2049-2010</t>
  </si>
  <si>
    <t>02228</t>
  </si>
  <si>
    <t>elaboração de norma para aplicaçao de escoria de aciaria em lastro ferroviario - valor: R$ 76.368,00</t>
  </si>
  <si>
    <t>19/02/2010 a 18/08/2011</t>
  </si>
  <si>
    <t>DOU, 04/5/2010, p. 63</t>
  </si>
  <si>
    <t>2229</t>
  </si>
  <si>
    <t>ASSOCIAÇAO ALFABETIZAÇAO SOLIDARIA (ALFASOL)/UFOP/FEOP - TERMO COOPERAÇAO N° 04/2010 - CAMILO ADALTON M DA SILVA (ENUT)</t>
  </si>
  <si>
    <t>2117-2010</t>
  </si>
  <si>
    <t>02229</t>
  </si>
  <si>
    <t>projeto Jequitinhança: fortalecimento da agricultura familiar e da piscicultura no municipio de Monte Formoso, Vale do Jequitinhonha - valor:R$40.00,00</t>
  </si>
  <si>
    <t>26/2/2010 a 15/12/2010</t>
  </si>
  <si>
    <t>2230</t>
  </si>
  <si>
    <t>IRMANDADE DA SANTA CASA DE MISERICORDIA DE OURO PRETO/UFOP - ACORDO COOPERAÇAO</t>
  </si>
  <si>
    <t>2118-2010</t>
  </si>
  <si>
    <t>02230</t>
  </si>
  <si>
    <t xml:space="preserve">utilizaçao tecnologias, RH, materiais cientificos disponiveis, visando implementaçao programas, projetos e atividades de ensino, pesquisa e extensão,bem como intercambio docentes e discentes e material academico  </t>
  </si>
  <si>
    <t>10/3/2010 a 10/3/2015</t>
  </si>
  <si>
    <t>DOU, 15/3/2010, P. 72</t>
  </si>
  <si>
    <t>2231</t>
  </si>
  <si>
    <t>CEMIG GERAÇAO E TRANSMISSAO S.A. (CEMIG GT)/UFOP/FEOP - CONVENIO COOPERAÇAO TECNICO-CIENTIFICA - ROMERO CESAR GOMES (NUGEO)</t>
  </si>
  <si>
    <t>2144-2010</t>
  </si>
  <si>
    <t>02231</t>
  </si>
  <si>
    <t>curso mestrado profissionalizante em engenharia de barragens - pos-graduaçao strictu sensu, p/capacitaçao e aperfeiçoamento de RH - valor: R$ 559.000,00</t>
  </si>
  <si>
    <t>11/5/2010 a 10/5/2015</t>
  </si>
  <si>
    <t>2232</t>
  </si>
  <si>
    <t>FUNDAÇAO GORCEIX/MUNICIPIO DE OURO PRETO/UFOP/SOCIEDADE TECNICA DE ENGENHARIA E SONDAGENS LTDA. - CONTRATO PRESTAÇAO SERVIÇOS - ROMERO CESAR GOMES (DECIV)</t>
  </si>
  <si>
    <t>2328-2010</t>
  </si>
  <si>
    <t>02232</t>
  </si>
  <si>
    <t>execuçao seis furos de sondagem SPT e seis furos verticais por sonda rotativa..., caracterizaçao solo e instalaçao de tubos inclinometro area de encosta  antigo predio da Santa Casa e antiplano da Igreja São Jose em Ouro Preto - valor: R$ 41.960,00</t>
  </si>
  <si>
    <t>2233</t>
  </si>
  <si>
    <t>FUNDAÇAO GORCEIX/FUNDAÇAO VICTOR DEQUECH/UFOP/MUNICIPIO DE OURO PRETO/SAMARCO MINERAÇAO S.A. - CONVENIO COOPERAÇAO TECNICA - ROMERO CESAR GOMES (DECIV)</t>
  </si>
  <si>
    <t>2329-2010</t>
  </si>
  <si>
    <t>02233</t>
  </si>
  <si>
    <t>implementaçao estudos mapeamento geologico-geotecnico encostas de area urbana de Ouro Preto - valor: R$60.000,00</t>
  </si>
  <si>
    <t>2234</t>
  </si>
  <si>
    <t>UFOP/FG/CURSO MESTRADO EM GEOTECNIA - PRESTAÇAO CONTAS FINAL -ROMERO CESAR GOMES (DECIV)</t>
  </si>
  <si>
    <t>2330-2010</t>
  </si>
  <si>
    <t>02234</t>
  </si>
  <si>
    <t>C/C 80.431-2, 80.130-5, 80.129-1, 80.619-6, 80.063-5, - AG. 0473-1 - BB</t>
  </si>
  <si>
    <t>2235</t>
  </si>
  <si>
    <t>MUNICIPIO DE OURO PRETO-PMOP/UFOP - CONVENIO COOPERAÇAO TECNICA - JOUBERT DE CASTRO LIMA (DECOM)</t>
  </si>
  <si>
    <t>459-2010</t>
  </si>
  <si>
    <t>02235</t>
  </si>
  <si>
    <t>projeto de pesquisa SIGHabitar - valor: R$185.000,00</t>
  </si>
  <si>
    <t>23/3/2010 a 23/3/2012</t>
  </si>
  <si>
    <t>MOP  08/4/2010, n° 65</t>
  </si>
  <si>
    <t>2236</t>
  </si>
  <si>
    <t>FUGIWARA ENTERPRISES INSTRUMENTOS CIENTIFICOS LTDA./UFOP/FG - CONTRATO ASSISTENCIA TECNICA N° 603/09</t>
  </si>
  <si>
    <t>2356-2010</t>
  </si>
  <si>
    <t>02236</t>
  </si>
  <si>
    <t>prestaçao serviços de assistencia tecnica em equipamentos da UFOP adquiridos pelo T.O. FAPEMIG Processo n° CRA-APQ 02710-09 - valor: R$58.700,00</t>
  </si>
  <si>
    <t>09/3/2010 a 29/3/2010</t>
  </si>
  <si>
    <t>2237</t>
  </si>
  <si>
    <t>UFOP/FUNDAÇAO CENTRO TECNOLOGICO DE MINAS GERAIS-CETEC - TERMO COOPERAÇAO - ANTONIO CARLOS DA SILVA (REDEMAT)</t>
  </si>
  <si>
    <t>2459-2010</t>
  </si>
  <si>
    <t>02237</t>
  </si>
  <si>
    <t>apoio do MCT p/pesquisa e desenvolvimento de tecnologias p/melhor aproveitamento de energia solar fototermica e fotovoltaica</t>
  </si>
  <si>
    <t>CETEC</t>
  </si>
  <si>
    <t>2238</t>
  </si>
  <si>
    <t>FEOP/UFOP - CONTRATO PRESTAÇAO SERVIÇOS TECNICOS ESPECIALIZADOS - GILSON ANTONIO NUNES (DEP. MUSEOLOGIA)</t>
  </si>
  <si>
    <t>2479-2010</t>
  </si>
  <si>
    <t>02238</t>
  </si>
  <si>
    <t>elaboraçao de modelo de gestao para o Museu de Ciencia da Terra do Rio de Janeiro - valor: R$38.500,00</t>
  </si>
  <si>
    <t>2239</t>
  </si>
  <si>
    <t>14/01/2011 a 13/01/2016</t>
  </si>
  <si>
    <t>DOU, 16/02/2011, p. 58</t>
  </si>
  <si>
    <t>CACOP</t>
  </si>
  <si>
    <t>2240</t>
  </si>
  <si>
    <t>CENTRO ARTES E CONVENÇOES DA UFOP - CONVENIO</t>
  </si>
  <si>
    <t>2076-2010</t>
  </si>
  <si>
    <t>02240</t>
  </si>
  <si>
    <t>programa de desenvolvimento institucional e acadêmico do CACOP 2010/2015 - valor: R$3.450.846,55</t>
  </si>
  <si>
    <t>1°/4/2010 a 31/3/2015</t>
  </si>
  <si>
    <t>proc.2908/10 - cópia reg. Siconv - 2 Vol.</t>
  </si>
  <si>
    <t>2241</t>
  </si>
  <si>
    <t>UFOP-FEOP - EXECUÇAO PROJETO ACADEMICO E DE DESENVOLVIMENTO INSTITUCIONAL - COORD. PRPE</t>
  </si>
  <si>
    <t>2908-2010</t>
  </si>
  <si>
    <t>02241</t>
  </si>
  <si>
    <t>sistema de comunicaçao integrada na UFOP - valo: R$ 5.591.818,40</t>
  </si>
  <si>
    <t>2242</t>
  </si>
  <si>
    <t>FUNDAÇAO SORRIA/UFOP - TERMO CESSAO FUNCIONARIO - JACQUELINE DE SOUZA (DEFAR)</t>
  </si>
  <si>
    <t>3007-2010</t>
  </si>
  <si>
    <t>02242</t>
  </si>
  <si>
    <t>cessao, pela Fundaçao Sorria, da funcionaria Sra. Sara Maria Gonçalves, p/proj. extensao "avaliaçao microbiologica de cosmeticos cuja comercializaçao auxilia na manutençao do projeto Sorria"</t>
  </si>
  <si>
    <t>16/4/2010 a 15/4/2012</t>
  </si>
  <si>
    <t>2243</t>
  </si>
  <si>
    <t>SERVIÇO SOCIAL DA INDUSTRIA - UNIDADE CENTRO DE CULTURA EM MARIANA (SESI-MARIANA)/UFOP - CONVENIO COOPERAÇAO MUTUA - MARTA REGINA MAIA (DECSA)</t>
  </si>
  <si>
    <t>3008-2010</t>
  </si>
  <si>
    <t>02243</t>
  </si>
  <si>
    <t>realizaçao aulas curso de comunicaçao social-jornalismo e TV-UFOP, disciplinas radiojrnalismo e telefornalismo, do ICS, nas dependencias do SESI-MARIANA - estudio Ponto Volante</t>
  </si>
  <si>
    <t>09/6/2010 a 08/6/2012</t>
  </si>
  <si>
    <t>DOU, 10/6/2010, P. 55</t>
  </si>
  <si>
    <t>2244</t>
  </si>
  <si>
    <t>3122-2010</t>
  </si>
  <si>
    <t>02244</t>
  </si>
  <si>
    <t>estudo faixa granulometrica da escoria de ferro silicio-manganes e da brita... Aplicaçao de geossinteticos na analise - valor: R$500.000,00</t>
  </si>
  <si>
    <t>19/5/2010 a 18/01/2011</t>
  </si>
  <si>
    <t>2245</t>
  </si>
  <si>
    <t>USINAS SIDERURGICAS DE MG S.A.-USIMINAS / UFOP / FG - CONTRATO N° 4600091884 - GILBERTO FERNANDES (DECIV)</t>
  </si>
  <si>
    <t>3164-2010</t>
  </si>
  <si>
    <t>02245</t>
  </si>
  <si>
    <t>projeto de elaboraçao d enorma tecnica de aplicaçao de agregado siderurgico em lastro ferroviario - valor: R$ 76.368,00</t>
  </si>
  <si>
    <t>29/3/2010 A 28/3/2011</t>
  </si>
  <si>
    <t>DOU, 22/7/2010</t>
  </si>
  <si>
    <t>2246</t>
  </si>
  <si>
    <t>UFOP/FEOP/GEOTECNIA DE BARRAGENS - RELATORIO MOVIMENTAÇAO FINANCEIRA DE SALDO TRANSFERIDO DA FG PARA FEOP - ROMERO CESAR GOMES</t>
  </si>
  <si>
    <t>3165-2010</t>
  </si>
  <si>
    <t>02246</t>
  </si>
  <si>
    <t>C/C 60.184-5. AG 0473-1. BB</t>
  </si>
  <si>
    <t>2247</t>
  </si>
  <si>
    <t>USINAS SIDERURGICAS DE MG S.A.-USIMINAS / UFOP / FG - CONTRATO N° 4600091901 - GILBERTO FERNANDES (DECIV)</t>
  </si>
  <si>
    <t>3247-2010</t>
  </si>
  <si>
    <t>02247</t>
  </si>
  <si>
    <t>determinaçao caracteristicas metodo deestabilizaçao das escorias de aciaria por hidrataçao... Valor: R$230.297,80</t>
  </si>
  <si>
    <t>06/4/2010 A 06/4/2011</t>
  </si>
  <si>
    <t>2248</t>
  </si>
  <si>
    <t>UFOP/FESTIVAL INVERNO DE MUSICA ERUDITA E ARTES CENICAS DE OURO PRETO E MARIANA -PRESTAÇAO CONTAS FINAL</t>
  </si>
  <si>
    <t>3273-2010</t>
  </si>
  <si>
    <t>02248</t>
  </si>
  <si>
    <t>2249</t>
  </si>
  <si>
    <t xml:space="preserve">UFOP/FEOP~FORUM DAS LETRAS 2009 - PRESTAÇAO CONTAS FINAL </t>
  </si>
  <si>
    <t>3274-2010</t>
  </si>
  <si>
    <t>02249</t>
  </si>
  <si>
    <t>C/C 25.887-3, AG. 0473-1, BB</t>
  </si>
  <si>
    <t>2250</t>
  </si>
  <si>
    <t>UFOP/FEOP/FESTIVAL INVERNO DE MUSICA ERUDITA E ARTES CENICAS DE OURO PRETO E MARIANA 2009 - RODRIGO MEIRA MARTONI</t>
  </si>
  <si>
    <t>3433-2010</t>
  </si>
  <si>
    <t>02250</t>
  </si>
  <si>
    <t>C/C 60.061-X, AG. 0473-1, BB</t>
  </si>
  <si>
    <t>2251</t>
  </si>
  <si>
    <t>UNIVERSIDADE FEDERAL DE VIÇOSA (UFV)/UFOP/FAPEMIG/FUNARBE/FEOP - INSTRUMENTO PARTICULAR RECONHECIMENTO DIREITOS - MARIA TEREZINHA BAHIA E LUIS CARLOS CROCCO AFONSO (DECBI)</t>
  </si>
  <si>
    <t>3487-2010</t>
  </si>
  <si>
    <t>02251</t>
  </si>
  <si>
    <t>regularizaçao titularidade, reconhecimento mutuo direitos e obrigaçoes da tecnologia: "E-NTPDases recombinantes, uso na produçao de kit de diagnostico p/detecçao de anticorpos nas leishmanioses causada por especies de genero Leishmania</t>
  </si>
  <si>
    <t>UFV/FAPEMIG</t>
  </si>
  <si>
    <t>2252</t>
  </si>
  <si>
    <t>ENUT-DEPARTAMENTO DE ALIMENTOS/UFOP - CONSULTA - JOSE GERALDO SABIONI (DEALI)</t>
  </si>
  <si>
    <t>3817-2010</t>
  </si>
  <si>
    <t>02252</t>
  </si>
  <si>
    <t>viabilizaçao de prestaçao serviços, via FEOP, com objetivo de realizaçao de analises microbiologicas em alimentos e agua</t>
  </si>
  <si>
    <t>2253</t>
  </si>
  <si>
    <t>MINISTERIO DA EDUCAÇAO-CAPES/MUNICIPIO DE SETE LAGOAS/UFOP - ACORDO COOPERAÇAO TECNICA - MARIA DO CARMO VILA (CEAD)</t>
  </si>
  <si>
    <t>3661-2010</t>
  </si>
  <si>
    <t>02253</t>
  </si>
  <si>
    <t>implementaçao do Sistema Universidade Aberta do Brsil (UAB)</t>
  </si>
  <si>
    <t>2254</t>
  </si>
  <si>
    <t>FG/COMPANHIA DE SANEAMENTO DE MG (COPASA)/UFOP - CONTRATO PRESTAÇAO SERVIÇOS</t>
  </si>
  <si>
    <t>3662-2010</t>
  </si>
  <si>
    <t>02254</t>
  </si>
  <si>
    <t>elaboraçao relatorio tecnico preliminar-RTP- do egotamento sanitario p/o Campus Morro do Cruzeiro da UFOP - valor:R$10.000,00</t>
  </si>
  <si>
    <t>1°/6/2010 A 30/8/2010</t>
  </si>
  <si>
    <t>DOU, 02/8/2010</t>
  </si>
  <si>
    <t>2255</t>
  </si>
  <si>
    <t>05/5/2010 a 04/5/2011</t>
  </si>
  <si>
    <t>DOU, 24/6/2010, P.75</t>
  </si>
  <si>
    <t>2256</t>
  </si>
  <si>
    <t>MUNICIPIO DE OURO PRETO/UFOP - TERMO CESSAO DE SERVIDOR N° 051/2010</t>
  </si>
  <si>
    <t>3730-2010</t>
  </si>
  <si>
    <t>02256</t>
  </si>
  <si>
    <t>cessao, pelo Municipio, da servidora LUIZA FERREIRA ALVES DE BRITO, p/prestar serviços e desenvolver atividades junto ao Projeto TV UFOP, sem onus para UFOP</t>
  </si>
  <si>
    <t>28/4/2010 a 28/4/2015</t>
  </si>
  <si>
    <t>DOMOP, n° 75, 10/5/2010./DOU, 21/12/2010</t>
  </si>
  <si>
    <t>2257</t>
  </si>
  <si>
    <t>MINISTERIO EDUCAÇAO-CAPES/MUNICIPIO DE BARAO DE COCAIS/UFOP - ACORDO COOPERAÇAO TECNICA N° 030/2010 - COORD. CEAD</t>
  </si>
  <si>
    <t>3905-2010</t>
  </si>
  <si>
    <t>02257</t>
  </si>
  <si>
    <t>2258</t>
  </si>
  <si>
    <t>UFOP/BANCO SANTANDER (BRASIL) S.A. - CONVENIO E PROTOCOLO INTENÇOES VIABILIZAÇAO DE PROGRAMA TOP ESPANHA SANTANDER UNIVERSIDADES</t>
  </si>
  <si>
    <t>viablizar participaçao da UFOP no Programa TOP Espanha Santander Universidades - valor: R$1.081,86 (convenio)</t>
  </si>
  <si>
    <t>05/5/2010 a 31/01/2011</t>
  </si>
  <si>
    <t>2259</t>
  </si>
  <si>
    <t>adesao da UFOP a Rede Luso-brasileira de Remediaçao e Reabilitaçao de Ambientes Degradados ( READE) e colaboraçao e intercambio - programas pos-graduaçao universidades brasileiras e portuguesas</t>
  </si>
  <si>
    <t>DEGEO</t>
  </si>
  <si>
    <t>PRESTAÇAO CONSTAS FEOP</t>
  </si>
  <si>
    <t>2260</t>
  </si>
  <si>
    <t>UFOP/FEOP/CT-USIMINAS CARTOGRAFIA GEOLOGICA - PRESTAÇAO CONTAS FINAL - FERNANDO FLECHA ALKMIM</t>
  </si>
  <si>
    <t>4140-2010</t>
  </si>
  <si>
    <t>02260</t>
  </si>
  <si>
    <t>C/C 60.017-2, AG. 0473-1, BB</t>
  </si>
  <si>
    <t>2261</t>
  </si>
  <si>
    <t xml:space="preserve">UFOP/FEOP/CT-BRANDT - PROJETO REJAGUARI - PRESTAÇAO CONTAS FINAL - SERVIÇO PONTES RIBEIRO </t>
  </si>
  <si>
    <t>4225-2010</t>
  </si>
  <si>
    <t>02261</t>
  </si>
  <si>
    <t>C/C 24.519-4 AG. 0473-1, BB</t>
  </si>
  <si>
    <t>2262</t>
  </si>
  <si>
    <t>FG/UFOP - CONTRATO PRESTAÇAO SERVIÇOS TECNICOS ESPECIALIZADOS - MARIA SILVIA C BARBOSA (DEGEO)</t>
  </si>
  <si>
    <t>4226-2010</t>
  </si>
  <si>
    <t>02262</t>
  </si>
  <si>
    <t>prestaçao serviços tecnicos especialiados ao projeto Petrobras Internacional - valor: R$ 24,350,00</t>
  </si>
  <si>
    <t>dez./2009 a maio/2010</t>
  </si>
  <si>
    <t>DOU, 10/6/2010, p. 55</t>
  </si>
  <si>
    <t>2263</t>
  </si>
  <si>
    <t>FG/UFOP - CONTRATO PESQUISA E DESENVOLVIMENTO - TIAGO GARCIA DE SENNA (DECOM)</t>
  </si>
  <si>
    <t>4227-2010</t>
  </si>
  <si>
    <t>02263</t>
  </si>
  <si>
    <t>desenv. modelo de dados único (conceitual e logico) p/projeto de inovaçao tecnologica e serviços de analise, classificaçao, .... De forma georeferenciada - valor: R$ 48.300,00</t>
  </si>
  <si>
    <t>1º/4/2010 a 31/3/2011</t>
  </si>
  <si>
    <t>DOU, 31/5/2010. P. 66</t>
  </si>
  <si>
    <t>2264</t>
  </si>
  <si>
    <t>FG/UFOP - CONTRATO PESQUISA E DESENVOLVIMENTO - JOUBERT DE CASRO LIMA (DECOM)</t>
  </si>
  <si>
    <t>4228-2010</t>
  </si>
  <si>
    <t>02264</t>
  </si>
  <si>
    <t>2265</t>
  </si>
  <si>
    <t>UFOP/FEOP - CONTRATO OFERECIMENTO CURSO POS-GRADUAÇAO - ADILSON DO LAGO LEITE (DECIV)</t>
  </si>
  <si>
    <t>4162-2010</t>
  </si>
  <si>
    <t>02265</t>
  </si>
  <si>
    <t>curso pos-graduaçao em engeharia geotecnica,  nivel mestrado profissional - valor: R$ 559.000,00</t>
  </si>
  <si>
    <t>encerrado em 18/07/2011</t>
  </si>
  <si>
    <t>1277/1365/1418</t>
  </si>
  <si>
    <t>2266</t>
  </si>
  <si>
    <t>VALE S.A.(paragominas)/UFOP/FG - CONVENIO INTERCAMBIO CIENTIFICO E TECNOLOGICO - ROMERO CESAR GOMES (DECIV)</t>
  </si>
  <si>
    <t>4371-2010</t>
  </si>
  <si>
    <t>02266</t>
  </si>
  <si>
    <t>estudos de concepçao e premissas e de operaçao do sistema disposiçao de rejeitos de bauxita da MBP - valor : R$ 715.000,00</t>
  </si>
  <si>
    <t>06/7/2010 a 31/12/12</t>
  </si>
  <si>
    <t>2267</t>
  </si>
  <si>
    <t>UFOP/FEOP - CONVENIO DESCENTRALIZAÇAO RECURSOS (MEC/SEED) - FERNANDO CORTEZ SICA (DECOM)</t>
  </si>
  <si>
    <t>4472-2010</t>
  </si>
  <si>
    <t>02267</t>
  </si>
  <si>
    <t>aluno integrado - qualificaçao de alunos de escolas publicas no ambito das tecnologias da informaão e comunicaçao (TIC) - valor:R$446.923,00</t>
  </si>
  <si>
    <t>exercicio de 2010</t>
  </si>
  <si>
    <t>DOU, 21/01/2011m p. 48</t>
  </si>
  <si>
    <t>2268</t>
  </si>
  <si>
    <t>CONSELHO REGIONAL DE EDUCAÇAO FISICA DA 6ª REGIAO (CREF6/MG)/UFOP - CONVENIO INTERCAMBIO</t>
  </si>
  <si>
    <t>244-2010</t>
  </si>
  <si>
    <t>02268</t>
  </si>
  <si>
    <t>intercambio e atualização de informaçoes a comunidade da Educaçao Fisica</t>
  </si>
  <si>
    <t>UFOP/CREF6</t>
  </si>
  <si>
    <t>2269</t>
  </si>
  <si>
    <t>4627-2010</t>
  </si>
  <si>
    <t>02269</t>
  </si>
  <si>
    <t>desenv. novas tecnicas de manutençao de via permanente amparado por analises laboratoriais... - lastro, trilhos, dormentes e grampos - valor: R$ 589.461,00</t>
  </si>
  <si>
    <t>05/7/2010 a 04/7/2012</t>
  </si>
  <si>
    <t>2270</t>
  </si>
  <si>
    <t>FUNDAÇAO ESTADUAL DO MEIO AMBIENTE (FEAM) / UFOP - CONVENIO DESENVOLVIMENTO PROJETO - HERNANI MOTA LIMA (DEMIN)</t>
  </si>
  <si>
    <t>4745-2010</t>
  </si>
  <si>
    <t>02270</t>
  </si>
  <si>
    <t>uso de cavas de mineraçao para disposiçao de residuos - valor:R$ 21.510,00</t>
  </si>
  <si>
    <t>elaborando instrumento</t>
  </si>
  <si>
    <t>FEAM</t>
  </si>
  <si>
    <t>2271</t>
  </si>
  <si>
    <t>UFOP-EM/DEGEO / SECRETARIA ESTADUAL DE MEIO AMBIENTE E DESENV. SUSTENTAVEL (SEMAD) - INSTITUTO DE FLORESTAS (IEF) - PROTOCOLO INTENÇOES -- DEGEO/EM</t>
  </si>
  <si>
    <t>4746-2010</t>
  </si>
  <si>
    <t>02271</t>
  </si>
  <si>
    <t>criaçao do mosaico de unidades de conservaçao do quadrilatero ferrifero e outros estudos nesta area</t>
  </si>
  <si>
    <t>IEF</t>
  </si>
  <si>
    <t>2272</t>
  </si>
  <si>
    <t>UFOP/FEOP/CT-SAMARCO-INSITU - PRESTAÇAO CONTAS FINAL - VALDIR COSTA E SILVA (DEMIN)</t>
  </si>
  <si>
    <t>4798-2010</t>
  </si>
  <si>
    <t>02272</t>
  </si>
  <si>
    <t>C/C 24.590-9, AG. 0473-1, BB</t>
  </si>
  <si>
    <t>2273</t>
  </si>
  <si>
    <t>UFEOP/FEOP/PRECAL IG. NS. D'AJUDA - PRESTAÇAO CONTAS FINAL - VALDIR COSTA E SILVA (DEMIN)</t>
  </si>
  <si>
    <t>4799-2010</t>
  </si>
  <si>
    <t>02273</t>
  </si>
  <si>
    <t>C/C 60.054-7, AG. 0473-1, BB</t>
  </si>
  <si>
    <t>2274</t>
  </si>
  <si>
    <t>UFOP/FEOP/MBR-CURSO PESQUISA OPERACIONAL I - PRESTAÇAO CONTAS FINAL - HERNANI JAMILSON FREITAS (DEMIN)</t>
  </si>
  <si>
    <t>4800-2010</t>
  </si>
  <si>
    <t>02274</t>
  </si>
  <si>
    <t>C/C 19.567-7, AG. 0473-1, BB</t>
  </si>
  <si>
    <t xml:space="preserve">PASTA AZUL Q </t>
  </si>
  <si>
    <t>2275</t>
  </si>
  <si>
    <t>ESTADO DE MG: SECRETARIA DE ESTADO DE DEFESA SOCIAL (SEDS)/UFOP - TERMO COOPERAÇAO TECNICA N° 32/2010 - DAVI DE OLIVEIRA PINTO (DEART)</t>
  </si>
  <si>
    <t>4831-2010</t>
  </si>
  <si>
    <t>02275</t>
  </si>
  <si>
    <t>realizaçao atividades complementares aos presos que cumprem pena na Penitenciária Denio Moreira de Carvalho</t>
  </si>
  <si>
    <t>18/8/2010 a 17/8/2011</t>
  </si>
  <si>
    <t>a ser publicado pelo SEDS</t>
  </si>
  <si>
    <t>2276</t>
  </si>
  <si>
    <t>MINISTERIO DA EDUCAÇAO-COORDENAÇAO DE APERFEIÇOAMENTO DE PESSOAL DE NIVEL SUPERIOR-CAPES/MUNICIPIO DE TIRADENTES/UFOP - ACORDO COOPERAÇAO TECNICA - CEAD</t>
  </si>
  <si>
    <t>4899-2010</t>
  </si>
  <si>
    <t>02276</t>
  </si>
  <si>
    <t>estabelecimento de polo de apoio presencial p/oferta de cursos visando a implemenetaçao do Sistema Universidade Aberta do Brasil - UAB</t>
  </si>
  <si>
    <t>2277</t>
  </si>
  <si>
    <t>MINISTERIO DA EDUCAÇAO-COORDENAÇAO DE APERFEIÇOAMENTO DE PESSOAL DE NIVEL SUPERIOR-CAPES/MUNICIPIO DE BARROSO/UFOP - ACORDO COOPERAÇAO TECNICA - CEAD</t>
  </si>
  <si>
    <t>4944-2010</t>
  </si>
  <si>
    <t>02277</t>
  </si>
  <si>
    <t>2278</t>
  </si>
  <si>
    <t xml:space="preserve">UFOP/BANCO SANTANDER (BRASIL) S.A. - TERMO DE CONSOLIDAÇAO DE AÇOES DE COOPERAÇAO TECNICA </t>
  </si>
  <si>
    <t>5006-2010</t>
  </si>
  <si>
    <t>02278</t>
  </si>
  <si>
    <t>consolidaçao das informaçoes relativas aos projetos academicos já ou que serao formalizados</t>
  </si>
  <si>
    <t>SANTANDER</t>
  </si>
  <si>
    <t>2279</t>
  </si>
  <si>
    <t>UFOP/FEOP - CONVENIO PROJETO CULTURAL MINC 2010 (MECENATO) - PROEX</t>
  </si>
  <si>
    <t>5007-2010</t>
  </si>
  <si>
    <t>02279</t>
  </si>
  <si>
    <t>Festival de Inverno de Musica Erudita, Artes Cenicas e Visuais de Ouro Preto e Mariana - Forum das Artes 2010 - valor solicitado: R$ 1.008.282,00</t>
  </si>
  <si>
    <t>1°/7/2010 a 31/12/2010</t>
  </si>
  <si>
    <t>2280</t>
  </si>
  <si>
    <t>MUNICIPIO DE JOAO MONLEVADE/UFOP/FEOP - TERMO DE CESSAO DE SERVIDOR (CLAUDIA MARIA DE LOURDES SANTOS)</t>
  </si>
  <si>
    <t>5268-2010</t>
  </si>
  <si>
    <t>02280</t>
  </si>
  <si>
    <t>cessao de servidor, sem onus para a UFOP, da servidora publica municipal: Claudia Mª de Lourdes Santos</t>
  </si>
  <si>
    <t>1º/6/2010 A 1°/6/2011</t>
  </si>
  <si>
    <t>2281</t>
  </si>
  <si>
    <t>MUNICIPIO DE JOAO MONLEVADE/UFOP/FEOP - TERMO DE CESSAO DE SERVIDOR (SIMONE RODRIGUES DA SILVA)</t>
  </si>
  <si>
    <t>5269-2010</t>
  </si>
  <si>
    <t>02281</t>
  </si>
  <si>
    <t>cessao de servidor, sem onus para a UFOP, da servidora publica municipal: Simone Rodrigues da Silva</t>
  </si>
  <si>
    <t>2282</t>
  </si>
  <si>
    <t>MUNICIPIO DE JOAO MONLEVADE/UFOP/FEOP - TERMO DE CESSAO DE SERVIDOR (KARINE PACHECO DE SOUZA)</t>
  </si>
  <si>
    <t>5270-2010</t>
  </si>
  <si>
    <t>02282</t>
  </si>
  <si>
    <t>cessao de servidor, sem onus para a UFOP, da servidora publica municipal: Karine Pacheco de Souza</t>
  </si>
  <si>
    <t>2283</t>
  </si>
  <si>
    <t>MUNICIPIO DE JOAO MONLEVADE/UFOP/FEOP - TERMO DE CESSAO DE SERVIDOR (ERICA VALADARES COTA)</t>
  </si>
  <si>
    <t>5271-2010</t>
  </si>
  <si>
    <t>02283</t>
  </si>
  <si>
    <t>cessao de servidor, sem onus para a UFOP, da servidora publica municipal: Erica Valadares Cota</t>
  </si>
  <si>
    <t>2284</t>
  </si>
  <si>
    <t>MUNICIPIO DE JOAO MONLEVADE/UFOP/FEOP - TERMO DE CESSAO DE SERVIDOR (ADRIANO DOMINGOS BENTO)</t>
  </si>
  <si>
    <t>5272-2010</t>
  </si>
  <si>
    <t>02284</t>
  </si>
  <si>
    <t>cessao de servidor, sem onus para a UFOP, do servidor publico municipal: Adriano Domingos Bento</t>
  </si>
  <si>
    <t>2285</t>
  </si>
  <si>
    <t>MUNICIPIO DE JOAO MONLEVADE/UFOP/FEOP - TERMO DE CESSAO DE SERVIDOR (EDMAR ANGELO BENEDITO)</t>
  </si>
  <si>
    <t>5273-2010</t>
  </si>
  <si>
    <t>02285</t>
  </si>
  <si>
    <t>cessao de servidor, sem onus para a UFOP, do servidor publico municipal: Edmar Angelo Benedito</t>
  </si>
  <si>
    <t>2286</t>
  </si>
  <si>
    <t>MUNICIPIO DE JOAO MONLEVADE/UFOP/FEOP - TERMO DE CESSAO DE SERVIDOR (MURILO SEVERINO CEZARIO)</t>
  </si>
  <si>
    <t>5274-2010</t>
  </si>
  <si>
    <t>02286</t>
  </si>
  <si>
    <t>cessao de servidor, sem onus para a UFOP, do servidor publico municipal: Murilo Severino Cezario</t>
  </si>
  <si>
    <t>2287</t>
  </si>
  <si>
    <t>MUNICIPIO DE JOAO MONLEVADE/UFOP/FEOP - TERMO DE CESSAO DE SERVIDOR (DANILO LINHARES COTA)</t>
  </si>
  <si>
    <t>5275-2010</t>
  </si>
  <si>
    <t>02287</t>
  </si>
  <si>
    <t>cessao de servidor, sem onus para a UFOP, do servidor publico municipal: Danilo Linhas Cota</t>
  </si>
  <si>
    <t>2288</t>
  </si>
  <si>
    <t>MUNICIPIO DE JOAO MONLEVADE/UFOP/FEOP - CONVENIO COOPERAÇAO MUTUA - TERMO CONVENIO N° 064/2010 - COORD. UFOP: PRPE</t>
  </si>
  <si>
    <t>5276-2010</t>
  </si>
  <si>
    <t>02288</t>
  </si>
  <si>
    <t>instalaçao,manutençao e funcionamento dos cursos: Eng. De Produçao, Sistemas de Informação, Eng. Eletrica e Eng. Da Computaçao - valor: R$ 524.342,28</t>
  </si>
  <si>
    <t>1º/6/2010 A 29/09/2011</t>
  </si>
  <si>
    <t>MG, 8/6/2010, N° 0249; MG, 04/07/11, nº 519</t>
  </si>
  <si>
    <t>2289</t>
  </si>
  <si>
    <t>UFOP/FEOP/TRAM DA VALE - PRESTAÇAO CONTAS PARCIAL - RODRIGO M MARTONI</t>
  </si>
  <si>
    <t>5433-2010</t>
  </si>
  <si>
    <t>02289</t>
  </si>
  <si>
    <t>C/C 17.385-1, AG. 0473-1, BB</t>
  </si>
  <si>
    <t>2290</t>
  </si>
  <si>
    <t xml:space="preserve">UFOP / JOAO LUIZ MARTINS - CONTRATO CESSAO DIREITOS AUTORAIS </t>
  </si>
  <si>
    <t>5458-2010</t>
  </si>
  <si>
    <t>02290</t>
  </si>
  <si>
    <t>cessao e transferecia dos direitos autorais do autor referente a obra literaria "uma visao geral sobre os elementos integrantes do orçamento"</t>
  </si>
  <si>
    <t>2291</t>
  </si>
  <si>
    <t xml:space="preserve">UFOP / BREYNNER RICARDO DE OLIVEIRA - CONTRATO CESSAO DIREITOS AUTORAIS </t>
  </si>
  <si>
    <t>5459-2010</t>
  </si>
  <si>
    <t>02291</t>
  </si>
  <si>
    <t>cessao e transferecia dos direitos autorais do autor referente a obra literaria "gestao de politicas publicas regionais e locais"</t>
  </si>
  <si>
    <t>2292</t>
  </si>
  <si>
    <t xml:space="preserve">UFOP / JAIME ANTONIO SARDI - CONTRATO CESSAO DIREITOS AUTORAIS </t>
  </si>
  <si>
    <t>5465-2010</t>
  </si>
  <si>
    <t>02292</t>
  </si>
  <si>
    <t>cessao e transferecia dos direitos autorais do autor referente a obra literaria "topicos para estudo da historia economica e administragiva do Brasil"</t>
  </si>
  <si>
    <t>2293</t>
  </si>
  <si>
    <t>COMPANHIA DE SANEAMENTO DE MINAS GERAIS (COPASA)/UFOP - CONVENIO COOPERAÇAO TECNICA E CIENTIFICA - JOSE FERNANDO DE PAIGA (DEQUI)</t>
  </si>
  <si>
    <t>5514-2010</t>
  </si>
  <si>
    <t>02293</t>
  </si>
  <si>
    <t>cultivo da cianobacteria cylindrospermopsis raciborskil, extraçao e concentraçao da respectiva saxitoxina...</t>
  </si>
  <si>
    <t>COPASA</t>
  </si>
  <si>
    <t>2294</t>
  </si>
  <si>
    <t>FAPEMIG/UFOP/FG - TERMO DE OUTORGA DE BOLSA - CEX-BPV-00024-10 - GERALDO WEBER</t>
  </si>
  <si>
    <t>5515-2010</t>
  </si>
  <si>
    <t>02294</t>
  </si>
  <si>
    <t>dinamica molecular de DNA com defeitos pontuais - bolsista: Sarah Anne Harris - valor: R$ 7.665,00</t>
  </si>
  <si>
    <t>FAPEMIG/FG</t>
  </si>
  <si>
    <t>ARQUIVO MORTO</t>
  </si>
  <si>
    <t>2295</t>
  </si>
  <si>
    <t>ACMAR E ATLIMARJOM - CONVENIO</t>
  </si>
  <si>
    <t>818-2008</t>
  </si>
  <si>
    <t>02295</t>
  </si>
  <si>
    <t>residuos reciclaveis descartados pela UFOP</t>
  </si>
  <si>
    <t>2296</t>
  </si>
  <si>
    <t>GIS - GRUPO DE INTEGRAÇAO SOCIAL - TERMO COMPROMISSO</t>
  </si>
  <si>
    <t>3521-2008</t>
  </si>
  <si>
    <t>02296</t>
  </si>
  <si>
    <t xml:space="preserve">destinaçao de materiais reciclaveis descartados </t>
  </si>
  <si>
    <t>2297</t>
  </si>
  <si>
    <t>CAMAR-ASSOCIAÇAO DE CATADORES DE MATERIAL RECICLAVEL DE MARIANA - TERMO COMPROMISSO</t>
  </si>
  <si>
    <t>3522-2008</t>
  </si>
  <si>
    <t>02297</t>
  </si>
  <si>
    <t>2298</t>
  </si>
  <si>
    <t>MUNICIPIO DE OURO PRETO/UFOP - CONVENIO  REALIZAÇAO EVENTO</t>
  </si>
  <si>
    <t>5519-2010</t>
  </si>
  <si>
    <t>02298</t>
  </si>
  <si>
    <t>realizaçao do Festival Literario de Ouro Preto - Forum das Letras 2010 - valor: R$200.000,00</t>
  </si>
  <si>
    <t>30/6/2010 a 31/12/2010</t>
  </si>
  <si>
    <t>DOU, 25/8/2010</t>
  </si>
  <si>
    <t>2299</t>
  </si>
  <si>
    <t>EDITAL PNLD/2012 - MAURICIO XAVIER COUTRIM (DEQUI)</t>
  </si>
  <si>
    <t>4907-2010</t>
  </si>
  <si>
    <t>02299</t>
  </si>
  <si>
    <t>avaliaçao de obras didaticas de Quimica inscritas no PNLD/2012 - valor: R$ 820.269,82</t>
  </si>
  <si>
    <t>julho/2010 a 25/5/2011</t>
  </si>
  <si>
    <t>2300</t>
  </si>
  <si>
    <t>UFOP/FEOP - CONVENIO DESENVOLVIMENTO PROJETO - MAURICIO XAVIER COUTRIM (DEQUI)</t>
  </si>
  <si>
    <t>5521-2010</t>
  </si>
  <si>
    <t>02300</t>
  </si>
  <si>
    <t>apoio ao projeto: "avaliaçao de livros didaticos de quimica para o ensino medio (1° ao 3° anos) p/ PNLD 2012 - valor;R$ 787.325,56</t>
  </si>
  <si>
    <t>1°/7/2010 a 25/5/2011</t>
  </si>
  <si>
    <t>DOU, 30/3/2011, P.59</t>
  </si>
  <si>
    <t>2301</t>
  </si>
  <si>
    <t>FNED/UFOP - TERMO COOPERAÇAO N° 1930 - KEILA DESLANDES (DEEDU)</t>
  </si>
  <si>
    <t>5598-2010</t>
  </si>
  <si>
    <t>02301</t>
  </si>
  <si>
    <t>projeto: "genero e diversidade sexual" - valor: R$ 35.400,00</t>
  </si>
  <si>
    <t>2302</t>
  </si>
  <si>
    <t>SUPERINTENDENCIA DE LIMPEZA URBANA DE BELO HORIZONTE (SLU)/UFOP - CONVENIO COOPERAÇAO TECNICA - LUIZ DE ALMEIDA P BACELLAR (DEGEO)</t>
  </si>
  <si>
    <t>6059-2010</t>
  </si>
  <si>
    <t>02302</t>
  </si>
  <si>
    <t>desenvolvimento de atividades de pesquisa e cooperaçao tecnica ao projeto: "analise de remediaçao natural de aquiferos"</t>
  </si>
  <si>
    <t>18/6/2010 A 31/12/2012</t>
  </si>
  <si>
    <t>2303</t>
  </si>
  <si>
    <t>UFOP/FG/ARCELORMITTAL MONLEVADE - CONTRATO PRESTAÇAO SERVIÇOS - CARLOS ANTONIO DA SILVA (DEMET)</t>
  </si>
  <si>
    <t>6060-2010</t>
  </si>
  <si>
    <t>02303</t>
  </si>
  <si>
    <t>avaliaçao por meio de ferramentas termodinamicas da natureza de inclusoes presentes em aço sae 1045 - VALOR: R$</t>
  </si>
  <si>
    <t>Prof. Carlos</t>
  </si>
  <si>
    <t>2304</t>
  </si>
  <si>
    <t>UFOP/FEOP - CONTRATO REALIZAÇAO EVENTO - MARCONE J FREITAS SOUZA (DECOM)</t>
  </si>
  <si>
    <t>6061-2010</t>
  </si>
  <si>
    <t>02304</t>
  </si>
  <si>
    <t>II Encontro dos Saberes - valor: R$ 63.348,00</t>
  </si>
  <si>
    <t>1°/7/2010 a 30/12/2010</t>
  </si>
  <si>
    <t>2305</t>
  </si>
  <si>
    <t>2306</t>
  </si>
  <si>
    <t xml:space="preserve">UFBA/UFCEARA/ E OUTRAS - CONVENIO </t>
  </si>
  <si>
    <t>6345-2010</t>
  </si>
  <si>
    <t>02306</t>
  </si>
  <si>
    <t>elaboraçao Atlas Linguistico do Brasil - Projeto AliB</t>
  </si>
  <si>
    <t>22/7/2010 a 21/7/2015</t>
  </si>
  <si>
    <t>publicado pela UFBA</t>
  </si>
  <si>
    <t>2307</t>
  </si>
  <si>
    <t>FEOP/UFOP - CONTRATO PRESTAÇAO SERVIÇOS TECNICOS ESPECIALIZADOS - ISSAMU ENDO (DEGEO)</t>
  </si>
  <si>
    <t>7184-2010</t>
  </si>
  <si>
    <t>02307</t>
  </si>
  <si>
    <t>prestaçao serviços em area geologia - projetos VOGBR - valor: r$ 26.000,00</t>
  </si>
  <si>
    <t>1°/7/2010 A 20/12/2010</t>
  </si>
  <si>
    <t>1300/1301</t>
  </si>
  <si>
    <t>DOU, 23/8/2010 E DOU, 23/8/2010</t>
  </si>
  <si>
    <t>2308</t>
  </si>
  <si>
    <t>UFOP/FEOP/PROJETO MODELAGEM LABORATORIO DAS UNIDADES ACADEMICAS E DEMAIS SETORES DA UFOP - PRESTAÇAO CONTAS FINAL - GILBERTO QUEIROS DA SILVA'</t>
  </si>
  <si>
    <t>7228-2010</t>
  </si>
  <si>
    <t>02308</t>
  </si>
  <si>
    <t>C/C 24.250-0 - AG. 0473-1 - BB</t>
  </si>
  <si>
    <t>2309</t>
  </si>
  <si>
    <t>UFOP/FEOP/ESTUDO DO EFEITO ESTUFA/VOTORANTIM - PRESTAÇAO CONTAS FINAL - CARLOS ALBERTO PEREIRA</t>
  </si>
  <si>
    <t>7229-2010</t>
  </si>
  <si>
    <t>02309</t>
  </si>
  <si>
    <t>C/C 500.239-2 - AG. 2012 - CEF E C/C 60.149-7 - AG. 0473-1 - BB</t>
  </si>
  <si>
    <t>2310</t>
  </si>
  <si>
    <t xml:space="preserve">CEMIG GT/UFOP/FG - CONTRATO PRESTAÇAO SERVIÇOS TECNICOS ESPECIALIZADOS - </t>
  </si>
  <si>
    <t>7394-2010</t>
  </si>
  <si>
    <t>02310</t>
  </si>
  <si>
    <t>desenv. modelos de conteçao e estabilizaçao de coçorocas e a reposiçao da vegetaçao numa microbacia degradada - Bacia Rio Maracuja - valor: R$ 88.000,00</t>
  </si>
  <si>
    <t>2311</t>
  </si>
  <si>
    <t xml:space="preserve">FEOP/UFOP - CONTRATO PRESTAÇAO SERVIÇOS TECNICOS ESPECIALIZADOS - HERNANI MOTA DE LIMA (DEMIN) </t>
  </si>
  <si>
    <t>7420-2010</t>
  </si>
  <si>
    <t>02311</t>
  </si>
  <si>
    <t>elaboraçao de parecer tecnico aos estudos do processo de licenciamento ambientaldoProjeto Mina Viga e analises da SUPRAM-CENTRAL - empresa Ferrous Resources do Brasil Ltda. - alor: R$ 84.480,00</t>
  </si>
  <si>
    <t>1°/6/2010 a 31/10/2010</t>
  </si>
  <si>
    <t>DOU, 23/8/2010</t>
  </si>
  <si>
    <t>2312</t>
  </si>
  <si>
    <t>PETROBRAS/UFOP/FG - TERMO COOPERAÇAO N° 0050.0059603.10.9 - GILBERTO FERNANDES (DECIV)</t>
  </si>
  <si>
    <t>7421-2010</t>
  </si>
  <si>
    <t>02312</t>
  </si>
  <si>
    <t>analise desempenho funcional e estrutural de pavimentos asfalticos com seçoes monitoradas no Quadrilatero Ferrifero - valor: R$ 746.589,90</t>
  </si>
  <si>
    <t>23/9/2010 a 21/9/2013</t>
  </si>
  <si>
    <t>DOU, 13/10/2010</t>
  </si>
  <si>
    <t>2313</t>
  </si>
  <si>
    <t>UFOP/FEOP/POS GRADUAÇAO EM GESTAO PUBLICA - POLO OURO PRETO - PRESTAÇAO CONTAS PARCIAL - JAIME ANTONIO SARDI</t>
  </si>
  <si>
    <t>7837-2010</t>
  </si>
  <si>
    <t>02313</t>
  </si>
  <si>
    <t>C/C 60.040-7 - AG. 0473-1 - BB</t>
  </si>
  <si>
    <t>2314</t>
  </si>
  <si>
    <t>UFOP/FEOP/DCA DE JOAO MONLEVADE - PRESTAÇAO CONTAS FINAL - CARLOS FREDERICO CAVALVANTI</t>
  </si>
  <si>
    <t>7898-2010</t>
  </si>
  <si>
    <t>02314</t>
  </si>
  <si>
    <t>C/C 16.384-8 - AG. 0473-1 - BB</t>
  </si>
  <si>
    <t>2315</t>
  </si>
  <si>
    <t>FEOP/UFOP - PRESTAÇAO SERVIÇOS TECNICOS ESPECIALIZADOS - SERGIO FRANCISCO DE AQUINO (DEQUI)</t>
  </si>
  <si>
    <t>8142-2010</t>
  </si>
  <si>
    <t>02315</t>
  </si>
  <si>
    <t>avaliaçao darelaçao entre o odor no bairo industrial do municipio de Itauna, MG e sistema tratamento  efluentes da industria Curtidora Itauna Ltda. - R$ 13.480,00</t>
  </si>
  <si>
    <t>1°/5/2010 a 30/12/2010</t>
  </si>
  <si>
    <t>2316</t>
  </si>
  <si>
    <t>VALE S.A./UFOP/FG - CONVENIO INTERCAMBIO CIENTIFICO E TECNOLOGICO - RAIMUNDO MARQUES DO NASCIMENTO (DECME)</t>
  </si>
  <si>
    <t>8144-2010</t>
  </si>
  <si>
    <t>02316</t>
  </si>
  <si>
    <t>diagnostico, prevençao e tratamento de aspectos relacionados ao manejo da fadiga, aos empregados da VALE e comunidade em geral - valor: R$ 1.941.000,00</t>
  </si>
  <si>
    <t>29/9/2010 a 28/9/2012</t>
  </si>
  <si>
    <t>2317</t>
  </si>
  <si>
    <t>FUNDAÇAO OSWALDO CRUZ/UFOP/FG - ACORDO DE COOPERAÇAO</t>
  </si>
  <si>
    <t>8264-2009</t>
  </si>
  <si>
    <t>02317</t>
  </si>
  <si>
    <t>cooperaçao tecnico-cientifica e cultural: desenv. projetos cientificos e culturais e gerenciamento do Parque Arqueologico do Morro da Queimada em Ouro Preto, MG</t>
  </si>
  <si>
    <t>15/02/2011 a 14/02/2016</t>
  </si>
  <si>
    <t>DOU, 15/3/2011</t>
  </si>
  <si>
    <t>2318</t>
  </si>
  <si>
    <t>UFOP/FEOP/CV-EQUIP LABORATORIOS EMENDA SERGIO MIRANDA - PRESTAÇAO CONTAS FINAL - ALVARO GUARDA</t>
  </si>
  <si>
    <t>8538-2010</t>
  </si>
  <si>
    <t>02318</t>
  </si>
  <si>
    <t>C/C 500.560-0 - AG. 2012 - CEF e C/C 60.175-6 - AG. 0473-1 - BB</t>
  </si>
  <si>
    <t>2319</t>
  </si>
  <si>
    <t>MINISTERIO PLANEJAMENTO, ORÇAMENTO E GESTAO/UFOP/IFMG (UNIDADE SIASS-INCONFIDENTES)- ACORDO COOPERAÇAO TECNICA N° 16/2010</t>
  </si>
  <si>
    <t>8562-2010</t>
  </si>
  <si>
    <t>02319</t>
  </si>
  <si>
    <t xml:space="preserve">açoes e atividades de prevençao aos agravos, promoçao e acompanhamento saude servidores, pericia oficial e assistencia: implementaçao da politica de atençao a saude e segurança do trabalho do servidor publico federal </t>
  </si>
  <si>
    <t>27/10/2010 A 26/10/2012</t>
  </si>
  <si>
    <t>DOU, 09/11/2010</t>
  </si>
  <si>
    <t xml:space="preserve"> PRESTAÇAO SERVIOS PS12</t>
  </si>
  <si>
    <t>2320</t>
  </si>
  <si>
    <t>UFOP/SAMARCO MINERAÇAO - CONVENIO IMPLANTAÇAO PROJETO - PAULO ANTONIO ANTONELLI (CEDUFOP)</t>
  </si>
  <si>
    <t>8376-2010</t>
  </si>
  <si>
    <t>02320</t>
  </si>
  <si>
    <t>Projeto de Intervençao Pedagogica - valor: R$ 671.381,02</t>
  </si>
  <si>
    <t>prof. coord.</t>
  </si>
  <si>
    <t>2321</t>
  </si>
  <si>
    <t>SECRETARIA DE ESTADO DE DESENV. SOCIAL - MG (SEDESE)/FEOP/UFOP/CONSELHO ESTADUAL DE DEFESA DOS DIREITOS DIFUSOS (CEDIF) - CONVENIO COOPERAÇAO FINANCEIRA N° 465/2010</t>
  </si>
  <si>
    <t>8537-2010</t>
  </si>
  <si>
    <t>02321</t>
  </si>
  <si>
    <t>realizaçao I Congresso Brasileiro do Direito do Patrimonio Cultural e lançamento do Guia dos Direitos e Deveres (casas tombadas) - valor: R$ 36.594,57</t>
  </si>
  <si>
    <t>24/6/2010 a 23/6/2011</t>
  </si>
  <si>
    <t>2322</t>
  </si>
  <si>
    <t>SERVER PLACE (LINUXPLACE)/UFOP/FG - CONTRATO PRESTAÇAO SERVIÇOS TECNICOS ESPECIALIZADOS - RICARDO RABELO (DECOM)</t>
  </si>
  <si>
    <t>8659-2010</t>
  </si>
  <si>
    <t>02322</t>
  </si>
  <si>
    <t>Projeto BLUEMARKET - valor: 48.815,00</t>
  </si>
  <si>
    <t>aguardando posicionamento</t>
  </si>
  <si>
    <t>2323</t>
  </si>
  <si>
    <t>SEVA ENGENHARIA ELETRONICA S/A/UFOP - CONVENIO COOPERAÇAO TECNICA - Ricardo Augusto Rabelo Oliveira (DECOM)</t>
  </si>
  <si>
    <t>8848-2010</t>
  </si>
  <si>
    <t>02323</t>
  </si>
  <si>
    <t xml:space="preserve">realizaçao projeto Computaçao nas Nuvens - Integraçao </t>
  </si>
  <si>
    <t>26/11/2010 a 25/11/2015</t>
  </si>
  <si>
    <t>DOU, 13/12/2010</t>
  </si>
  <si>
    <t>2324</t>
  </si>
  <si>
    <t>VANADIUM LABORATORIO DE ENSAIOS FISICOS QUIMICOS E SERVIÇOS AMBIENTAIS LTDA./UFOP/FG - CONTRATO PRESTAÇAO SERVIÇOS - GERALDO MAGELA DA COSTA (DEQUI)</t>
  </si>
  <si>
    <t>9240-2010</t>
  </si>
  <si>
    <t>02324</t>
  </si>
  <si>
    <t>obtençao de difratogramas de raios X em amostras de material particulado - valor: R$ 50.000,00</t>
  </si>
  <si>
    <t>03/01/2011 a 02/01/2012</t>
  </si>
  <si>
    <t>DOU, 18/4/2011, P.38</t>
  </si>
  <si>
    <t>2325</t>
  </si>
  <si>
    <t>MUNICIPIO DE OURO PRETO/UFOP - CONVENIO N° 082/2010 - LAPAC</t>
  </si>
  <si>
    <t>9395-2010</t>
  </si>
  <si>
    <t>02325</t>
  </si>
  <si>
    <t>realizaçao exames laboratoriais p/atendimento plano municipal de saude, a populaçao ouro-pretana usuaria do SUS</t>
  </si>
  <si>
    <t>20/9/2010 a 20/9/2011</t>
  </si>
  <si>
    <t>PROGRAD</t>
  </si>
  <si>
    <t>2326</t>
  </si>
  <si>
    <t>UFOP/ASSOCIAÇAO SÃO VICENTE DEPAULO DE JOAO MONLEVADE,MG - HOSPITAL MARGARIDA - CONVENIO CONCESSAO INTERNATO HOSPITALAR (ESTAGIO)</t>
  </si>
  <si>
    <t>9396-2010</t>
  </si>
  <si>
    <t>02326</t>
  </si>
  <si>
    <t>concessao de internato hospitalar aos alunos do curso de graduaçao de Medicina</t>
  </si>
  <si>
    <t>14/10/2010 a 13/10/2020</t>
  </si>
  <si>
    <t>2327</t>
  </si>
  <si>
    <t>UFOP/SYDLE SYSTEMAS LTDA. - CONVENIO COOPERAÇAO TECNICO-CIENTIFICA - DECOM</t>
  </si>
  <si>
    <t>9732-2010</t>
  </si>
  <si>
    <t>02327</t>
  </si>
  <si>
    <t>desenvolvimento de softwares, c/participaçao de estudantes (graduaçao e pos) e docentes do DECOM</t>
  </si>
  <si>
    <t>SYDLE</t>
  </si>
  <si>
    <t>2328</t>
  </si>
  <si>
    <t>MINISTERIO DA SAUDE/UFOP - CONVENIO IMPLANTAÇAO PROJETO - DECME</t>
  </si>
  <si>
    <t>9777-2010</t>
  </si>
  <si>
    <t>02328</t>
  </si>
  <si>
    <t>internato supervisionado medico do curso de Medicina da UFOP - valor: R$ 300.000,00</t>
  </si>
  <si>
    <t>DECME</t>
  </si>
  <si>
    <t>2329</t>
  </si>
  <si>
    <t>UFOP/FEOP/PROGRAMA LAPAC 2009-2011 - PRESTAÇAO CONTAS PARCIAL - LUIS FERNANDO M TEIXEIRA (EF)</t>
  </si>
  <si>
    <t>9868-2010</t>
  </si>
  <si>
    <t>02329</t>
  </si>
  <si>
    <t>C/C 60.105-5 - AG. 0473-1 - BB</t>
  </si>
  <si>
    <t>2330</t>
  </si>
  <si>
    <t>UFOP/FEOP - CONTRATO DESENV. PESQUISA CIENTIFICA - CLAUDIO MAURICIO T DIAS (DEGEO)</t>
  </si>
  <si>
    <t>10020-2010</t>
  </si>
  <si>
    <t>02330</t>
  </si>
  <si>
    <t>projeto: Arcos Pains - Espeleologia - PROAPE - valor: R$ 745.704,00</t>
  </si>
  <si>
    <t>1°/9/2010 a 31/03/2012</t>
  </si>
  <si>
    <t>2331</t>
  </si>
  <si>
    <t>MUNICIPIO DE OURO PRETO/UFOP/POLICIA CIVIL DO ESTADO DE MG - TERMO DE COOPERAÇAO</t>
  </si>
  <si>
    <t>10021-2010</t>
  </si>
  <si>
    <t>02331</t>
  </si>
  <si>
    <t>uso compartilhado do imovel localizado no interior do Cemiterio da Saudade, p/exames de necropsias em cadaveres resultantes de morte violenta ou suspeita</t>
  </si>
  <si>
    <t>2332</t>
  </si>
  <si>
    <t>RENATA CHRISTIANA VIEIRA MAIA (DEDIR) - CONSULTA SOBRE PAGAMENTO DE BOLSA</t>
  </si>
  <si>
    <t>10421-2010</t>
  </si>
  <si>
    <t>02332</t>
  </si>
  <si>
    <t>natureza das verbas a serem recebidas pelo Docente: ensino e/oupesquisa</t>
  </si>
  <si>
    <t>consulta em 11/11/2010</t>
  </si>
  <si>
    <t>2333</t>
  </si>
  <si>
    <t>UFOP/MUNICIPIO DE OURO PRETO - TERMO DE COOPERAÇÃO PMOP N° 040/2010</t>
  </si>
  <si>
    <t>10433-2010</t>
  </si>
  <si>
    <t>02333</t>
  </si>
  <si>
    <t>"recuperaçao das areas de preservaçao permanente (APP) de uma microbacia do Rio Doce, Bairro Sao Francisco, Ouro Preto MG"</t>
  </si>
  <si>
    <t xml:space="preserve">22/11/2010 a 22/5/2012 </t>
  </si>
  <si>
    <t>DOU, 1°/3/2011, P. 45</t>
  </si>
  <si>
    <t>2334</t>
  </si>
  <si>
    <t>BHTRANS-EMPRESA DE TRANSPORTES E TRANSITO DE BH/UFOP - CONVENIO COOPERAÇAO TECNICA E CIENTIFICA -ALVARO PEREIRA JR. (DECOM)</t>
  </si>
  <si>
    <t>10434-2010</t>
  </si>
  <si>
    <t>02334</t>
  </si>
  <si>
    <t>realizaçao projeto: "olhos da cidade: inteligencia computacional aplicada a gestao de transito" (Edital MCT/CNPq n°18/2009)</t>
  </si>
  <si>
    <t>Prof.Alvaro</t>
  </si>
  <si>
    <t>PM OP</t>
  </si>
  <si>
    <t>2335</t>
  </si>
  <si>
    <t>MUNICIPIO DE OURO PRETO/UFOP/EMATER/INSTITUTO DERVIXE - TERMO COOPERAÇAO PMOP N° 039/2010</t>
  </si>
  <si>
    <t>10479-2010</t>
  </si>
  <si>
    <t>02335</t>
  </si>
  <si>
    <t>revitalizaçao de duas microbacias inseridas na bacia hidrografica do velhas na APA das Andorinhas</t>
  </si>
  <si>
    <t>2336</t>
  </si>
  <si>
    <t>FG/MAISQUATRO EMPREENDIMENTOS LTDA. (UM-CENAUM)/UFOP - CONTRATO PRESTAÇAO SERVIÇOS - ALDO CESAR A D'ANGELO</t>
  </si>
  <si>
    <t>10501-2010</t>
  </si>
  <si>
    <t>02336</t>
  </si>
  <si>
    <t>elab. e fornecimento de proj. executivos de arquitetura, complementares, cadernos especificações, de encargos e planilhas orçamentarias p/ampliaçao do Bloco II Ala Norte e Intermediario Norte no Campus Universitario - valor: R$ 76.769,00</t>
  </si>
  <si>
    <t>28/9/2010 a 11/12/2010</t>
  </si>
  <si>
    <t>DOU, 6/12/2010</t>
  </si>
  <si>
    <t>2337</t>
  </si>
  <si>
    <t>FEOP/UFOP - TERMO DE COMPROMISSO - GLAUCO FERREIRA G YARED (DECEA)</t>
  </si>
  <si>
    <t>10973-2010</t>
  </si>
  <si>
    <t>02337</t>
  </si>
  <si>
    <t>realizaçao/execuçao projeto PreVer Hidro-Previsao de cotas fluviometricas do Rio Piracicaba a partir de dados hidrometeorologicos</t>
  </si>
  <si>
    <t>2338</t>
  </si>
  <si>
    <t>aguardando documentos</t>
  </si>
  <si>
    <t>DEMIN</t>
  </si>
  <si>
    <t>2339</t>
  </si>
  <si>
    <t>UNIVERSIDADE FEDERAL DE JUIZ DE FORA (UFJF)/UFOP - CONTRATO PRESTAÇAO SERVIÇOS DE DOCENCIA - MARTA REGINA MAIA (DECSO)</t>
  </si>
  <si>
    <t>11926-2010</t>
  </si>
  <si>
    <t>02339</t>
  </si>
  <si>
    <t>lecionar disciplina "Comunicaçao nas Organizaçoes Sociais" no curso de especializaçao em Comunicaçao Empresarial da UFJF - valor: R$</t>
  </si>
  <si>
    <t>arquivado em 31/3/2011</t>
  </si>
  <si>
    <t>ESTADO DE MG: SECRETARIA DE ESTADO DE DEFESA SOCIAL (SEDS)/UFOP - TERMO COOPERAÇAO TECNICA N° 12/2010 - DAVI DE OLIVEIRA PINTO (DEART)</t>
  </si>
  <si>
    <t>ASSOCIAÇAO ALFABETIZAÇAO SOLIDARIA/UFOP/FEOP - TERMO COOPERAÇAO N° 04/2010 - CAMILO ADALTON M DA SILVA (ENUT)</t>
  </si>
  <si>
    <t>CENTRO ARTES E CONVENÇOES DA UFOP (INSTRUMENTO A SER FIRMADO COM A FEOP)</t>
  </si>
  <si>
    <t>UFOP/FEOP - CONTRATO OFERECIMENTO CURSO POS-GRADUAÇAO - ROMERO CESAR GOMES (DECIV)</t>
  </si>
  <si>
    <t>VALE S.A./UFOP/FG - CONVENIO INTERCAMBIO CIENTIFICO E TECNOLOGICO - ROMERO CESAR GOMES (DECIV)</t>
  </si>
  <si>
    <t>UFOP/FEOP/ESTUDO DO EFEITO ESTUFA/VOTORANTIM - PRETAÇAO CONTAS FINAL - CARLOS ALBERTO PEREIRA</t>
  </si>
  <si>
    <t>FESTIVAL DE INVERNO 2010</t>
  </si>
  <si>
    <t>MINISTERIO DA EDUCAÇAO-COORDENAÇAO DE APERFEIÇOAMENTO DE PESSOAL DE NIVEL SUPERIOR/MUNICIPIO DE TIRADENTES/UFOP - ACORDO COOPERAÇAO TECNICA - CEAD</t>
  </si>
  <si>
    <t>NIT~PROPP</t>
  </si>
  <si>
    <t>UNIVERSIDADE FEDERAL DE VIÇOSA (UFV)/UFOP/FAPEMIG/FUNARBE/FEOP - INSTRUMENTO PARTICULAR RECONHECIMENTO DIREITOS - MARIA TEREZINHA BAHIA E LUISCARLOS CROCCO AFONSO (DECBI)</t>
  </si>
  <si>
    <t>2340</t>
  </si>
  <si>
    <t>UFOP/FEOP/CACOP - 2ª PRESTAÇAO CONTAS PARCIAL 2010 - Proc. N° 2076-2010</t>
  </si>
  <si>
    <t>0007-2011</t>
  </si>
  <si>
    <t>02340</t>
  </si>
  <si>
    <t>C/C 29.313-X, AG. 0473-1, BB</t>
  </si>
  <si>
    <t>2341</t>
  </si>
  <si>
    <t>2342</t>
  </si>
  <si>
    <t>UFOP/FUNDAÇAO ANTONIO FRANCISCO LISBOA - O ALEIJADINHO - ACORDO COOPERAÇAO</t>
  </si>
  <si>
    <t>93-2011</t>
  </si>
  <si>
    <t>02342</t>
  </si>
  <si>
    <t>implementaçao de programas, projetos e ativiades de ensino, pesquisa e extensao, intercambio professores, alunos e material academico</t>
  </si>
  <si>
    <t>04/01/2011 a 03/01/2015</t>
  </si>
  <si>
    <t>DOU, 17/01/2011, P. 54</t>
  </si>
  <si>
    <t>2343</t>
  </si>
  <si>
    <t>UFOP/EMPRESA PRATICA PRODUTOS S.A. (PRATICA TECHNICOOK) - TERMO COOPERAÇAO E INTERCAMBIO CIENTIFICO E TECNOLOGICO - CLAUDIA ANTONIO A AMARAL (DEALI)</t>
  </si>
  <si>
    <t>11536-2010</t>
  </si>
  <si>
    <t>02343</t>
  </si>
  <si>
    <t>avaliaçao e controle de qualidade de alimentos no sistema cook &amp; chill da empresa Pratica</t>
  </si>
  <si>
    <t>22/02/2011 a 21/02/2015</t>
  </si>
  <si>
    <t>2344</t>
  </si>
  <si>
    <t>VALE S.A./UFOP/FG - CONVENIO INTERCAMBIO CIENTIFICO E TECNOLOGICO - ROMERO CESAR GOMES</t>
  </si>
  <si>
    <t>7019-2010</t>
  </si>
  <si>
    <t>02344</t>
  </si>
  <si>
    <t>validade experimental da aplicaçao da metodologia mecanicista a projetos de pavimentos ferroviarios - valor: R$ 792.000,00</t>
  </si>
  <si>
    <t>21/9/2010 a 20/10/2011</t>
  </si>
  <si>
    <t>PASTA AMARELA A</t>
  </si>
  <si>
    <t>2345</t>
  </si>
  <si>
    <t>UFOP/SOCIEDADE MINEIRA DE CULTURA (SMC) - TERMO COOPERAÇAO TECNICA - RENATA CHRISTIANA V MAIA (DEDIR)</t>
  </si>
  <si>
    <t>152-2011</t>
  </si>
  <si>
    <t>02345</t>
  </si>
  <si>
    <t>disponibilizaçao da Professora, em carater esporadico, p/ministrar aulas no Curso de Direito Processual na area de Processo Tributario do Inst. De Educaçao Continuada</t>
  </si>
  <si>
    <t>02/6/2011/6/2012</t>
  </si>
  <si>
    <t>DOU, 07/6/2011</t>
  </si>
  <si>
    <t>2346</t>
  </si>
  <si>
    <t>FUNDAÇAO GORCEIX/UFOP - CONTRATO PRESTAÇAO SERVIÇOS - WALDYR LOPES DE OLIVEIRA F° (DEMIN)</t>
  </si>
  <si>
    <t>176-2011</t>
  </si>
  <si>
    <t>02346</t>
  </si>
  <si>
    <t>capacidade de suporte de praias de rejeito - valor: 51.904,62</t>
  </si>
  <si>
    <t>17/12/2010 a 16/02/2011</t>
  </si>
  <si>
    <t>DOU, 27/01/2011, P. 50</t>
  </si>
  <si>
    <t>2347</t>
  </si>
  <si>
    <t>FAPEMIG/UFOP/FG - CONVENIO COOPERAÇAO TECNICA E FINANCEIRA - PROGRAMA BIC-JUNIOR N° 11.049/11</t>
  </si>
  <si>
    <t>178-2011</t>
  </si>
  <si>
    <t>02347</t>
  </si>
  <si>
    <t>estabelecer normas e regular procedimentos p/concessao e pagamento de quota de bolsas de iniciaçao cientifica junior - BIC-JR no ambito do Estado de MG</t>
  </si>
  <si>
    <t>1°/3/2011 a 28/02/2015</t>
  </si>
  <si>
    <t>MG, 05/3/2011</t>
  </si>
  <si>
    <t>2348</t>
  </si>
  <si>
    <t>UFOP/FEOP/ANALISE SULFETOS AMOSTRAS EFLUENTES CURTIDORA ITAUNA - PRESTAÇAO CONTAS FINAL - SERGIO FRANCISCO DE AQUINO</t>
  </si>
  <si>
    <t>243-2011</t>
  </si>
  <si>
    <t>02348</t>
  </si>
  <si>
    <t>C/C 60.210-8 - AG. 0473-1 - BB</t>
  </si>
  <si>
    <t>2349</t>
  </si>
  <si>
    <t>MINISTERIO DA DEFESA (MD)/UFOP - TERMO DE COOPERAÇAO N° 297/2010 - PROEX</t>
  </si>
  <si>
    <t>244-2011</t>
  </si>
  <si>
    <t>02349</t>
  </si>
  <si>
    <t>desenv. no Municipio de Japoata, Nossa Senhora de Lourdes e Esperantina nos Estados Sergipe e Tocantins - Rio dos Siris e Carajas do Projeto Rondon</t>
  </si>
  <si>
    <t>16/11/2010 a 30/07/2011</t>
  </si>
  <si>
    <t>DOU, 20/12/2010, P. 22 A 31</t>
  </si>
  <si>
    <t>2350</t>
  </si>
  <si>
    <t>UFOP/SUPERINTENDENCIA REGIONAL DE ENSINO DE OURO PRETO (SRE)/UFOP - TERMO PARCERIA - PROEX</t>
  </si>
  <si>
    <t>291-2011</t>
  </si>
  <si>
    <t>02350</t>
  </si>
  <si>
    <t>desenv. Programa: projeto Novos Talentos da UFOP - Edital CAPES n° 03/2010</t>
  </si>
  <si>
    <t>PROEX</t>
  </si>
  <si>
    <t>2351</t>
  </si>
  <si>
    <t>MEC/CAPES/MUNICIPIO DE CONCEIÇAO DO ARAGUAIA/UFOP - ACORDO COOPERAÇAO TECNICA - CEAD</t>
  </si>
  <si>
    <t>299-2011</t>
  </si>
  <si>
    <t>02351</t>
  </si>
  <si>
    <t>polo de apoio presencial visando a implementaçao do sistema Universidade Aberta do Brasil - UAB</t>
  </si>
  <si>
    <t>MEC-CAPES</t>
  </si>
  <si>
    <t>2352</t>
  </si>
  <si>
    <t>MEC - FNDE / UFOP - ACORDO COOPERAÇÃO N° 847 - KEILA DESLANDES (DEEDU)</t>
  </si>
  <si>
    <t>422-2011</t>
  </si>
  <si>
    <t>02352</t>
  </si>
  <si>
    <t>Programa Universidade Aberta do Brasil - Edital n° 6 e 028/SECAD/2009 - valor: R$663.771,50</t>
  </si>
  <si>
    <t>FNDE</t>
  </si>
  <si>
    <t>2353</t>
  </si>
  <si>
    <t>MINISTERIO DAS COMUNICAÇOES/UFOP - TERMO DESCENTRALIZAÇAO DE CREDITO ORÇAMENTARIO</t>
  </si>
  <si>
    <t>423-2011</t>
  </si>
  <si>
    <t>02353</t>
  </si>
  <si>
    <t>projeto: Cidades Digitais: Estado de Roraima - valor: R$ 283.140,00</t>
  </si>
  <si>
    <t>aguardando retorno</t>
  </si>
  <si>
    <t>MINC</t>
  </si>
  <si>
    <t>2354</t>
  </si>
  <si>
    <t>UFOP/FEOP/BVP ENGENHARIA LTDA. - PRESTAÇAO CONTAS FINAL - RODRIGO P FIGUEIREDO</t>
  </si>
  <si>
    <t>491-2011</t>
  </si>
  <si>
    <t>02354</t>
  </si>
  <si>
    <t>C/C 60.193-4 - AG. 0473-1 - BB</t>
  </si>
  <si>
    <t>2355</t>
  </si>
  <si>
    <t>UFOP/FEOP - CONTRATO ESPECIFICO PARA CONCESSAO DE USO DE ESPAÇO CACOP</t>
  </si>
  <si>
    <t>522-2011</t>
  </si>
  <si>
    <t>02355</t>
  </si>
  <si>
    <t>locaçao do CACOP - Teatro Ouro Preto e Espaço Congonhas p/I Congresso Luso-Brasileiro de Direito do Patrimonio Cultural - valor: 4.800,00</t>
  </si>
  <si>
    <t>18 e 19 de março/2011</t>
  </si>
  <si>
    <t>DOU, 21/01/2011,  P. 48</t>
  </si>
  <si>
    <t>2356</t>
  </si>
  <si>
    <t>UFOP/FG - CONTRATO REALIZAÇAO EVENTOS - ANA LUCIA R DOS S REGIS (DENCS)</t>
  </si>
  <si>
    <t>523-2011</t>
  </si>
  <si>
    <t>02356</t>
  </si>
  <si>
    <t>IV congresso mineiro de alimentaçao - IV COMAN; e I congresso nacional de alimentos e nutriçao - I CONAN - valor: R$205.000,00</t>
  </si>
  <si>
    <t>1°/02/2011 a 31/12/2011</t>
  </si>
  <si>
    <t>2357</t>
  </si>
  <si>
    <t>CEMIG GERAÇAO E TRANSMISSAO S.A. - CEMIG GT/ UFOP/FEOP - TERMO CESSAO DE EQUIPAMENTOS</t>
  </si>
  <si>
    <t>548-2011</t>
  </si>
  <si>
    <t>02357</t>
  </si>
  <si>
    <t>cessao, a titulo precario, dos equipamentos do laboratorio de solos para  UFOP</t>
  </si>
  <si>
    <t>04/04/2011 a 03/11/2026</t>
  </si>
  <si>
    <t>a publicado pela CEMIG</t>
  </si>
  <si>
    <t>2358</t>
  </si>
  <si>
    <t>FAPEMIG/UFOP/FG - CONVENIO CONCESSAO DE BOLSAS N° 5.157/2011</t>
  </si>
  <si>
    <t>549-2011</t>
  </si>
  <si>
    <t>02358</t>
  </si>
  <si>
    <t>estabelecer normas e regular procedimentos p/concessao e pagamento de bolsas nos programas institucionais e demais modalidades estabelecidas pela FAPEMIG. - valor: R$8.873.280,00</t>
  </si>
  <si>
    <t>MG, CAD. 1, 0/3/2011</t>
  </si>
  <si>
    <t>2359</t>
  </si>
  <si>
    <t>ALCOA WORLD ALUMINA BRASIL LTDA/UFOP/FG - CONTRATO PRESTAÇAO SERVIÇOS - WALDYR LOPES DE OLIVEIRA F° (DEMIN)</t>
  </si>
  <si>
    <t>594-2011</t>
  </si>
  <si>
    <t>02359</t>
  </si>
  <si>
    <t>estudos sobre reologia e adensamento de lamas - valor: R$46000,00</t>
  </si>
  <si>
    <t>ALCOA</t>
  </si>
  <si>
    <t>2360</t>
  </si>
  <si>
    <t>UFOP/FERROUS RESOURCES DO BRASIL/FEOP - CONTRATO EXECUÇÃO PROJETO PESQUISA - HERNANI MOTA LIMA (DEMIN)</t>
  </si>
  <si>
    <t>11276-2010</t>
  </si>
  <si>
    <t>02360</t>
  </si>
  <si>
    <t>analise do impacto integrado dos empreendimentos minero-metalurgicos do municipio de Congonhas, MG - valor: R$307.200,00</t>
  </si>
  <si>
    <t>2361</t>
  </si>
  <si>
    <t>DOU, 1°/02/2011, p. 49</t>
  </si>
  <si>
    <t>2362</t>
  </si>
  <si>
    <t>DENIS ANTONIO DA CUNHA (ICSA-DECEG) - SOLICITA AUTORIZAÇAO RECEBER RECURSOS FINANCEIRA P/DESENVOLVIMENTO DE PESQUISA</t>
  </si>
  <si>
    <t>753-2011</t>
  </si>
  <si>
    <t>02362</t>
  </si>
  <si>
    <t>"impacts of climate change on brazilian agriculture na analysis of irrigation as na adaptation strategy", aprovado pelo Latin American and Caribbean Environmental economics program (LACEEP) - Costa Rica - valor: US$15.000</t>
  </si>
  <si>
    <t>GECON</t>
  </si>
  <si>
    <t>2363</t>
  </si>
  <si>
    <t>RIO TINTO DESENVOLVIMENTOS MINERAIS - RTDM/UFOP/FUNDAÇAO GORCEIX - CONTRATO DE PRESTAÇÃO SERVIÇOS DE CONSULTORIA - FERNANDO FLECHA DE ALKMIM (DEGEO</t>
  </si>
  <si>
    <t>767-2011</t>
  </si>
  <si>
    <t>02363</t>
  </si>
  <si>
    <t>areas de exploraçao e desenvolvimento mineral - valor: R$ 1300,00 (dia)</t>
  </si>
  <si>
    <t>2364</t>
  </si>
  <si>
    <t>UFOP/FEOP/CPPA - 2010/2015 - PRESTAÇAO CONTAS PARCIAL - ROGELIO LOPES BRANDÃO</t>
  </si>
  <si>
    <t>768-2011</t>
  </si>
  <si>
    <t>02364</t>
  </si>
  <si>
    <t>CC/ 29.339-3, AG. 0473-1, BB</t>
  </si>
  <si>
    <t>2365</t>
  </si>
  <si>
    <t>UFOP/FEOP/RADIO UFOP FM - PRESTAÇAO CONTAS PARCIAL - ROGELIO LOPES BRANDAO</t>
  </si>
  <si>
    <t>769-2011</t>
  </si>
  <si>
    <t>02365</t>
  </si>
  <si>
    <t>CC/ 60.134-9, AG. 0473-1, BB</t>
  </si>
  <si>
    <t>2366</t>
  </si>
  <si>
    <t>UFOP/FEOP/CENTRO DE ARTES E CONVENÇOES 2010 - PRESTAÇÃO CONTAS PARCIAL - MARGARETE APARECIDA SANTOS</t>
  </si>
  <si>
    <t>770-2011</t>
  </si>
  <si>
    <t>02366</t>
  </si>
  <si>
    <t>2367</t>
  </si>
  <si>
    <t>VOTORANTIM METAIS ZINCO S.A./UFOP/FUNDAÇAO GORCEIX - CONVENIO DE INTERCAMBIO CIENTIFICO E TECNOLOGICO - VERSIANE ALBIS LEAO (DEMET)</t>
  </si>
  <si>
    <t>901-2011</t>
  </si>
  <si>
    <t>02367</t>
  </si>
  <si>
    <t>pesquisas tecnicas de desenv. de rotas tecnologicas especificas de planta de zinco e know how especializado - valor: R$96.000,00</t>
  </si>
  <si>
    <t>1°/11/2010 a 30/11/2011</t>
  </si>
  <si>
    <t>DOU, 30/3/2011, P.58</t>
  </si>
  <si>
    <t>2368</t>
  </si>
  <si>
    <t>UFOP/FEOP - CONVENIO EXECUÃO EVENTO INSTITUCIONAL - GUIOMAR DE GRAMMONT (IFAC) E ARMANDO MAIA WOOD (PROEX)</t>
  </si>
  <si>
    <t>982-2011</t>
  </si>
  <si>
    <t>02368</t>
  </si>
  <si>
    <t>realizaçao do Festival Literario de Ouro Preto - Forum das Letras 2011</t>
  </si>
  <si>
    <t>06/01/2011 a 31/12/2011</t>
  </si>
  <si>
    <t>2369</t>
  </si>
  <si>
    <t>UFOP/FUNDAÇAO GORCEIX - CONTRATO PRESTAÇAO SERVIÇOS - GERALDO MAGELA DA COSTA (DEQUI)</t>
  </si>
  <si>
    <t>983-2011</t>
  </si>
  <si>
    <t>02369</t>
  </si>
  <si>
    <t>prestaçao serv. Tecnicos especializados aos proj.: caracterizaçao tecnologica de minerio de niquel e caracterizaçao tecnologica de bauxita. Valor: R$32188,00</t>
  </si>
  <si>
    <t>1°/01/2011 a 30/4/2011</t>
  </si>
  <si>
    <t>2370</t>
  </si>
  <si>
    <t>FACULDADE NOVOS HORIZONTES/UFOP - CONVENIO TECNICO PEDAGOGICO</t>
  </si>
  <si>
    <t>1052-2011</t>
  </si>
  <si>
    <t>02370</t>
  </si>
  <si>
    <t>consecuçao curso de graduaçao, pos-graduaçao lato sensu e mestrado em Administraçao</t>
  </si>
  <si>
    <t>em negociaçao</t>
  </si>
  <si>
    <t>REITORIA</t>
  </si>
  <si>
    <t>PATRIMONIO</t>
  </si>
  <si>
    <t>2371</t>
  </si>
  <si>
    <t>SECRETARIA DE ESTADO DA SAUDE, ORGAO GESTOR DO SUS-MG/UFOP - CONTRATO DE DOAÇAO N° 4610.2010.1.13921 - DECME/EF</t>
  </si>
  <si>
    <t>1157-2011</t>
  </si>
  <si>
    <t>02371</t>
  </si>
  <si>
    <t>doaçao de bens moveis permanentes - Programa de Educaçao Permanente - valor: R$6.219,25</t>
  </si>
  <si>
    <t>SES-MG</t>
  </si>
  <si>
    <t>2372</t>
  </si>
  <si>
    <t>REDE NACINOAL DE ENSINO E PESQUISA - RNP / UFOP - TERMO DE ALIENAÇAO POR DOAÇAO DE BENS MOVEIS - PRPE</t>
  </si>
  <si>
    <t>1297-2011</t>
  </si>
  <si>
    <t>02372</t>
  </si>
  <si>
    <t>doaçao a UFOP de  bens adquiridos do contrato de colaboraçao RNP/UFOP´- Proc. 5317-2006 - valor: R$553.864,88</t>
  </si>
  <si>
    <t>Doaçao - 03/01/2011</t>
  </si>
  <si>
    <t>2373</t>
  </si>
  <si>
    <t>DOU, 12/5/2011, p. 67</t>
  </si>
  <si>
    <t>2374</t>
  </si>
  <si>
    <t>DEPARTAMENTO DE ESTRADAS DE RODAGEM DO ESTADO DE MG (DER/MG)/UFOP-ESCOLA DE MINAS/FUNDAÇAO GORCEIX/SECRETARIA DE ESTADO DE TRANSPORTES E OBRAS PUBLICAS DE MG (SETOP) - CONVENIO N° DER 30.011/2011</t>
  </si>
  <si>
    <t>1435-2011</t>
  </si>
  <si>
    <t>02374</t>
  </si>
  <si>
    <t>programa cooperaçao e intercambio cientifico e tecnologico: pesquisas tecnicas alternativas p/construçao pavimentos rodoviarios</t>
  </si>
  <si>
    <t>14/4/2011 a 13/4/2015</t>
  </si>
  <si>
    <t>MG, 14/4/2011</t>
  </si>
  <si>
    <t>2375</t>
  </si>
  <si>
    <t>CAPES / UFOP - ACORDO DE COOPERAÇÃO TÉCNICA N 01/2010</t>
  </si>
  <si>
    <t>1532-2011</t>
  </si>
  <si>
    <t>02375</t>
  </si>
  <si>
    <t>implementação do sistema universidade aberta do brasil - uab</t>
  </si>
  <si>
    <t>aguardando publicação da capes</t>
  </si>
  <si>
    <t>2376</t>
  </si>
  <si>
    <t>UFOP/FEOP/ALUNO INTEGRADO 2010 - PRESTAÇAO CONTAS FINAL - FERNANDO CORTEZ SICA</t>
  </si>
  <si>
    <t>1553-2011</t>
  </si>
  <si>
    <t>02376</t>
  </si>
  <si>
    <t>c/c 29.767-4, Ag; 0473-1, BB</t>
  </si>
  <si>
    <t>2377</t>
  </si>
  <si>
    <t>EMPRESA MADASO LTDA./UFOP/FG - CONVENIO INTERCAMBIO CIENTIFICO E TECNOLOGICO - DEMET (EM)</t>
  </si>
  <si>
    <t>1746-2011</t>
  </si>
  <si>
    <t>02377</t>
  </si>
  <si>
    <t>fomento a pesquisa e a formaçao academica na area de metalurgia fisica por bolsa de estudo, denominado PROGRAMA DE BOLSA - valor:R$ 2200,00</t>
  </si>
  <si>
    <t>02/5/2011 a 01/01/2012</t>
  </si>
  <si>
    <t>DOU, 14/6/2011</t>
  </si>
  <si>
    <t>2378</t>
  </si>
  <si>
    <t>GERDAU AÇOMINAS/UFOP/FG - CONTRATO DESENVOLVIMENTO PROJETO - ADILSON RODRIGUES DA COSTA (DEMET)</t>
  </si>
  <si>
    <t>1747-2011</t>
  </si>
  <si>
    <t>02378</t>
  </si>
  <si>
    <t>trincas em tarugos 41CRS4 durante corte cisalhante a frio... - valor: R$31125,00</t>
  </si>
  <si>
    <t>PGF</t>
  </si>
  <si>
    <t>2379</t>
  </si>
  <si>
    <t>1748-2011</t>
  </si>
  <si>
    <t>02379</t>
  </si>
  <si>
    <t>setorizaçao geologico-geotecnica da via, avaliaçao e controle de riscos dos taludes da EFVM - valor: R$1.885.400,00</t>
  </si>
  <si>
    <t>19/5/2011 a 18/5/2013</t>
  </si>
  <si>
    <t>2380</t>
  </si>
  <si>
    <t>VOTORANTIM METAIS NIQUEL S.A./UFOP/FUNDAÇAO GORCEIX - CONVENIO INTERCAMBIO CIENTIFICO E TECNOLOGICO - CARLOS ALBERTO PEREIRA (DEMIN)</t>
  </si>
  <si>
    <t>1851-2011</t>
  </si>
  <si>
    <t>02380</t>
  </si>
  <si>
    <t>aumento recuperaçao, reduçao de custos com otimizaçao de processo do minerio de niquel da unidade industrial Fortaleza de Minas, MG - valor: R$25.000,00</t>
  </si>
  <si>
    <t>1º/05/2011 a 30/04/2012</t>
  </si>
  <si>
    <t>2381</t>
  </si>
  <si>
    <t>UFOP/S-ZERO GEOLOGIA LTDA./FEOP - CONTRATO EXECUÇAO PROJETO PESQUISA - ISSAMU ENDO (DEGEO)</t>
  </si>
  <si>
    <t>1852-2011</t>
  </si>
  <si>
    <t>02381</t>
  </si>
  <si>
    <t>projeto Casa de Pedra - mapeamento geologico da regiao Casa de Pedra, Quadrilatero Ferrifero, MG - valor: R$86.400,00</t>
  </si>
  <si>
    <t>1º/02/2011 a 29/07/2011</t>
  </si>
  <si>
    <t>DOU, 18/4/2011, P. 38</t>
  </si>
  <si>
    <t>2382</t>
  </si>
  <si>
    <t>MINISTERIO DA EDUCAÇAO (MEC)/COORD. DE APERFEIÇOAMENTO DE PESOAL DE NIVEL SUPERIOR (CAPES)/ESTADO DO ACRE-SECRETARIA DE EDUCAÇÃO~/UFOP - ACORDO COOPERAÇÃO TECNICAN° 001/2011 - CEAD</t>
  </si>
  <si>
    <t>1878-2011</t>
  </si>
  <si>
    <t>02382</t>
  </si>
  <si>
    <t>implementaçao do sistema Universidade Aberta do Brasil - UAB</t>
  </si>
  <si>
    <t>2383</t>
  </si>
  <si>
    <t>UFOP/FEOP/"CV-HERTAPE-FEOP-UFOP-ANALISE" - PRESTAÇAO CONTAS FINAL - GEORGE LUIS L MACHADO COELHO (DECME)</t>
  </si>
  <si>
    <t>1879-2011</t>
  </si>
  <si>
    <t>02383</t>
  </si>
  <si>
    <t>C/C 25.671-4, AG. 0473-1, BB</t>
  </si>
  <si>
    <t>2384</t>
  </si>
  <si>
    <t xml:space="preserve">FAPEMIG/FUNDAÇAO GORCEIX/UFOP - TERMO DE PARCERIA N° 010/2011 </t>
  </si>
  <si>
    <t>1953-2011</t>
  </si>
  <si>
    <t>02384</t>
  </si>
  <si>
    <t>induçao, fomento, gestao e execuçao de atividades de ensino , programas e projetos de pesquisa cientifica - valor: R$ 15.000.000,00</t>
  </si>
  <si>
    <t>1º/3/2011 a 31/12/2015</t>
  </si>
  <si>
    <t>MG, 25/3/2011</t>
  </si>
  <si>
    <t>2385</t>
  </si>
  <si>
    <t>UFOP/INGA CONSULTORIA E ENGENHARIA LTDA/FEOP - CONTRATO EXECUÇAO PROJETO PESQUISA - LEANDRO MARCIO MOREIRA (DECBI)</t>
  </si>
  <si>
    <t>2024-2011</t>
  </si>
  <si>
    <t>02385</t>
  </si>
  <si>
    <t>analise funcional dos genes ... Em xanthomonas citri subsp. Citri durante processo infeccioso - valor: R$11.000,00</t>
  </si>
  <si>
    <t>1º/4/2011 a 15/7/2011</t>
  </si>
  <si>
    <t>DOU, 06/5/2011</t>
  </si>
  <si>
    <t>2386</t>
  </si>
  <si>
    <t>FINEP/UFOP - TERMO COOPERAÇAO 04.11.0059.00 - PROPP</t>
  </si>
  <si>
    <t>2083-2011</t>
  </si>
  <si>
    <t>02386</t>
  </si>
  <si>
    <t>transferencia recursos para execução projeto: infraestrutura p/ a consolidaçao e a internacionalizaçao de programas de pos-graduaçao da UFOP - valor: 3.808.617,00</t>
  </si>
  <si>
    <t>17/3/2011 a 16/3/2013</t>
  </si>
  <si>
    <t>DOU, 24/3/2011</t>
  </si>
  <si>
    <t>2387</t>
  </si>
  <si>
    <t>VALE S.A./UFOP/FUNDAÇAO GORCEIX - CONVENIO INTERCAMBIO CIENTIFICO E TECNOLOGICO - GILBERTO FERNANDES (DECIV)</t>
  </si>
  <si>
    <t>2087-2011</t>
  </si>
  <si>
    <t>02387</t>
  </si>
  <si>
    <t>estudo do diagnostico geotecnico e reavaliaçao da capacidade de suporte da infraestrutura da ferrovia EFC - valor: R$1.246.466,32</t>
  </si>
  <si>
    <t>19/5/2011 a 18/5/2014</t>
  </si>
  <si>
    <t>2388</t>
  </si>
  <si>
    <t>UFOP/MINING VENTURES DO SUL PESQUISA E MINERAÇAO LTDA/FEOP - CONTRATO PRESTAÇAO SERVIÇOS - ISSAMU ENDO (DEGEO)</t>
  </si>
  <si>
    <t>2100-2011</t>
  </si>
  <si>
    <t>02388</t>
  </si>
  <si>
    <t>consultoria em geologia estrutural no projeto Primavera - Caçapava do Sul, RS - valor: R$ 6000,00</t>
  </si>
  <si>
    <t>2389</t>
  </si>
  <si>
    <t>MUNICIPIO DE OURO PRETO/UFOP/FUNDAÇAO GORCEIX - TERMO COOPERAÇAO MUTUA PMOP N° 016/2011 - ALFIO CONTI (DEARQ)</t>
  </si>
  <si>
    <t>2101-2011</t>
  </si>
  <si>
    <t>02389</t>
  </si>
  <si>
    <t>oferecer orientaçoes tecnicas nas areas de engenharia e arquitetura p/ habitaçao de interesse social</t>
  </si>
  <si>
    <t>aquardando instrumento F</t>
  </si>
  <si>
    <t>2390</t>
  </si>
  <si>
    <t>UFOP/FEOP/GEOTECNIA DE BARRAGENS - PRESTAÇAO CONTAS PARCIAL - ROMERO CESAR GOMES (DECIV)</t>
  </si>
  <si>
    <t>2124-2011</t>
  </si>
  <si>
    <t>02390</t>
  </si>
  <si>
    <t>C/C 60.184-5 - AG. 0473-1, BB</t>
  </si>
  <si>
    <t>2391</t>
  </si>
  <si>
    <t>UFOP/FEOP/CACOP - PRETAÇAO CONTAS PARCIAL - MARGARETE APARECIDA SANTOS (GAB)</t>
  </si>
  <si>
    <t>2159-2011</t>
  </si>
  <si>
    <t>02391</t>
  </si>
  <si>
    <t>C/C29.313-X - AG. 0473-1, BB - periodo dezembro/2010 aa fevereiro/2011</t>
  </si>
  <si>
    <t>2392</t>
  </si>
  <si>
    <t>FAPEMIG/UFOP/FEOP - TERMO DE PARCERIA Nº 09/2011</t>
  </si>
  <si>
    <t>2160-2011</t>
  </si>
  <si>
    <t>02392</t>
  </si>
  <si>
    <t>induçao, fomento, gestao e execuçao de atividades de ensino, programas e projetos de pesquisa cientifica - valor: R$1.000.000,00</t>
  </si>
  <si>
    <t>2393</t>
  </si>
  <si>
    <t>ESTADO DE MINAS GERAIS - POLICIA MILITAR DE MG / UFOP - CONVENIO COOPERAÇAO MUTUA - PROEX</t>
  </si>
  <si>
    <t>10657-2010</t>
  </si>
  <si>
    <t>02393</t>
  </si>
  <si>
    <t>realizaçao de pesquisa cientifica acerca da sensaçao de segurança nos municipios de Ouro Preto, Mariana, Itabirito e Diogo de Vasconcelos</t>
  </si>
  <si>
    <t>2394</t>
  </si>
  <si>
    <t>UFOP/FEOP/PNDL QUIMICA - PRESTAÇAO CONTAS PARCIAL - MAURICIO XAVIER COUTRIM (DEQUI)</t>
  </si>
  <si>
    <t>2321-2011</t>
  </si>
  <si>
    <t>02394</t>
  </si>
  <si>
    <t>C/C 29.775-5, AG. 0473-1, BB</t>
  </si>
  <si>
    <t>2395</t>
  </si>
  <si>
    <t>FUNDAÇAO SORRIA</t>
  </si>
  <si>
    <t>2322-2011</t>
  </si>
  <si>
    <t>02395</t>
  </si>
  <si>
    <t>solicita disponibilizaçao espaço fisico do CINE TEATRO VILA RICA (hall entrada) p/vendas produtos fabricados (Perola Ouro Preto) e exploraçao do café e lanchonete anexo ao local</t>
  </si>
  <si>
    <t>aguardando posiçao</t>
  </si>
  <si>
    <t>GAB.REITOR</t>
  </si>
  <si>
    <t>2396</t>
  </si>
  <si>
    <t>UFOP / FEOP - CONTRATO REALIZAÇAO EVENTO INSTITUCIONAL - PROEX</t>
  </si>
  <si>
    <t>2343-2011</t>
  </si>
  <si>
    <t>02396</t>
  </si>
  <si>
    <t>Festival de Inverno de Ouro Preto e Mariana - Forum das Artes 2011</t>
  </si>
  <si>
    <t>PRESTAÇAO SERVIÇOS PS13</t>
  </si>
  <si>
    <t>2397</t>
  </si>
  <si>
    <t>FUNDAÇAO GORCEIX/UFOP - CONTRATO PRESTAÇAO SERVIÇOS - ALVARO RODRIGUES PEREIRA JR. (DECOM)</t>
  </si>
  <si>
    <t>2417-2011</t>
  </si>
  <si>
    <t>02397</t>
  </si>
  <si>
    <t>banco dados DEMAN/FG/PETROBRAS propondo concepçao de um modelo de dados p/diagnosticos ambientais - valor: R$27.500,00</t>
  </si>
  <si>
    <t>1º/02/2011 a 31/7/2011</t>
  </si>
  <si>
    <t>DOU, 17/5/2011, P. 54</t>
  </si>
  <si>
    <t>2398</t>
  </si>
  <si>
    <t>VALE S.A. / UFOP / FUNDAÇAO GORCEIX - CONTRATO PRESTAÇAO SERVIÇOS - GERALDO MAGELA DA COSTA(DEQUI)</t>
  </si>
  <si>
    <t>2391-2011</t>
  </si>
  <si>
    <t>02398</t>
  </si>
  <si>
    <t>prestaçao serviços de laminaçao e outros. Valor: R$490.770,00</t>
  </si>
  <si>
    <t>Prof. Geraldo</t>
  </si>
  <si>
    <t>2399</t>
  </si>
  <si>
    <t>MUNICIPIO DE MARIANA/UFOP - CONVENIO COOPERAÇAO INSTITUCIONAL Nº 43/2011- PROPLAD</t>
  </si>
  <si>
    <t>2488-2011</t>
  </si>
  <si>
    <t>02399</t>
  </si>
  <si>
    <t>cessao não onerosa de uso de bem imovel para implantaçao do parque Municipal da Estancia Ecologica do Cruzeiro</t>
  </si>
  <si>
    <t>2400</t>
  </si>
  <si>
    <t>FAPEMIG/UFOP/FUNDAÇAO GORCEIX - TERMO OUTORGA DE BOLSA - ANDREA LISLY GONÇALVES (DEHIS) - BOLSISTA: CRISTIANA V DE ANDRADE</t>
  </si>
  <si>
    <t>2489-2011</t>
  </si>
  <si>
    <t>02400</t>
  </si>
  <si>
    <t>imigraçao e demografia em MG: presença de portugueses em Mariana e seu impacto na dinamica populacional 1800 a 1873 - valor: R$ 30.240,00</t>
  </si>
  <si>
    <t>01/5/2011 a 31/12/2011</t>
  </si>
  <si>
    <t>publcado pela FAPEMIG no MG</t>
  </si>
  <si>
    <t>2401</t>
  </si>
  <si>
    <t>SECRETARIA DE RECURSOS HUMANOS DO MINISTERIO DO PLANEJAMENTO, ORÇAMENTO E GESTAO (SEPLAN) / UFOP - TERMO COOPERAÇAO - PROAD</t>
  </si>
  <si>
    <t>2125-2011</t>
  </si>
  <si>
    <t>02401</t>
  </si>
  <si>
    <t>projeto Ufop Consciente - programa de fomento a projetos de desenvolvimento e gestao de pessoas - valor: R$39.254,44</t>
  </si>
  <si>
    <t>SEPLAN</t>
  </si>
  <si>
    <t>2402</t>
  </si>
  <si>
    <t>UFOP/FEOP/CEAD - PRESTAÇAO CONTAS FINAL - TANIA ROSSI GARBIN</t>
  </si>
  <si>
    <t>2529-2011</t>
  </si>
  <si>
    <t>02402</t>
  </si>
  <si>
    <t>C/C 24.244-6 - AG. 0473-1, BB</t>
  </si>
  <si>
    <t>2403</t>
  </si>
  <si>
    <t>UFOP/INCLUIR-MELHORIA E AMPLIAÇAO DAS CONDIÇOES DE ACESSIBILIDADE DA UFOP - PRESTAÇAO CONTAS FINAL - ADILSON PEREIRA DOS SANTOS</t>
  </si>
  <si>
    <t>2530-2011</t>
  </si>
  <si>
    <t>02403</t>
  </si>
  <si>
    <t>C/C 24.986-6 - AG. 0473-1, BB</t>
  </si>
  <si>
    <t>2404</t>
  </si>
  <si>
    <t>UFOP/FEOP/IMPLANTAÇAO DO CURSO DE LICENCIATURA EM PEDAGOGIA PARA EDUCAÇAO INFANTIL - PRESTAÇAO CONTAS FINAL - JAIME ANTONIO SARDI</t>
  </si>
  <si>
    <t>2531-2011</t>
  </si>
  <si>
    <t>02404</t>
  </si>
  <si>
    <t>C/C 15.863-1 - AG. 0473-1, BB</t>
  </si>
  <si>
    <t>2405</t>
  </si>
  <si>
    <t>UFOP/FEOP/FORUM DAS LETRAS 2010-BNDES - ARMANDO MAIA WOOD</t>
  </si>
  <si>
    <t>2532-2011</t>
  </si>
  <si>
    <t>02405</t>
  </si>
  <si>
    <t>C/C 60.239-6 - AG. 0473-1, BB</t>
  </si>
  <si>
    <t>2406</t>
  </si>
  <si>
    <t>UFOP/FEOP/ENUT/PROJETO CECANE 2010 - PRESTAÇAO CONTAS PARCIAL - ELIDO BONOMO</t>
  </si>
  <si>
    <t>2533-2011</t>
  </si>
  <si>
    <t>02406</t>
  </si>
  <si>
    <t>C/C 60.127-6 - AG. 0473-1, BB</t>
  </si>
  <si>
    <t>2407</t>
  </si>
  <si>
    <t>UFOP/FEOP/FORUM DAS LETRAS 2010-SAMARCO - PRESTAÇAO CONTAS FINAL - ARMANDO MAIA WOOD</t>
  </si>
  <si>
    <t>2534-2011</t>
  </si>
  <si>
    <t>02407</t>
  </si>
  <si>
    <t>C/C 60.203-5 - AG. 0473-1, BB</t>
  </si>
  <si>
    <t>2408</t>
  </si>
  <si>
    <t>UFOP/FEOP - CONTRATO REALIZAÇAO CURSO - JOSE ARNALDO COELHO DE AGUIAR LIMA (DEHIS)</t>
  </si>
  <si>
    <t>2535-2011</t>
  </si>
  <si>
    <t>02408</t>
  </si>
  <si>
    <t>curso de extensao: o seculo XX - as modernidades no Brasil - valor: R$4050,00</t>
  </si>
  <si>
    <t>1º/4/2011 a 31/11/2011</t>
  </si>
  <si>
    <t>2409</t>
  </si>
  <si>
    <t>UFOP/SOCIEDADE MINEIRA DE CULTURA (SMC)/FUNDAÇAO GORCEIX - TERMO COOPERAÇAO TECNICA - LUIZ CLAUDIO CANDIDO (DEMET)</t>
  </si>
  <si>
    <t>2681-2011</t>
  </si>
  <si>
    <t>02409</t>
  </si>
  <si>
    <t>disponibilizaçao Prof.Luiz Claudio Candido, em carater esporadico, p/ministrar aulas no Curso de pos-graduaçao lato sensu em processos metalurgicos de fabricaçao, oferecido pela PUC</t>
  </si>
  <si>
    <t>FG/PUC</t>
  </si>
  <si>
    <t>2410</t>
  </si>
  <si>
    <t>UFOP/FUNDAÇAO FILANTROPICA E BENEFICENTE DE SAUDE ARNALDO GAVAZZA FILHO (HOSPITAL)/UFOP - CONVENIO CONCESSAO INTERNATO HOSPITALAR - DECME</t>
  </si>
  <si>
    <t>2732-2011</t>
  </si>
  <si>
    <t>02410</t>
  </si>
  <si>
    <t>realizaçao internato hospitalar aos alunos regularmente matriculados no curso de graduaçao de Medicina da UFOP</t>
  </si>
  <si>
    <t>transferido para PROAD</t>
  </si>
  <si>
    <t>coord. estagio</t>
  </si>
  <si>
    <t>2411</t>
  </si>
  <si>
    <t>UFOP/FEOP/EQUIPAMENTO LABORTORIOS-EMENDA CARLOS MOTTA - PRESTAÇAO CONTAS FINAL - ALVARO GUARDA (PROF)</t>
  </si>
  <si>
    <t>2904-2011</t>
  </si>
  <si>
    <t>02411</t>
  </si>
  <si>
    <t>C/C 500.540-5, AG. 2012, CEF E 60.173-X, AG. 0473-1, BB</t>
  </si>
  <si>
    <t>2412</t>
  </si>
  <si>
    <t>UFOP/FEOP - CONTRATO REALIZAÇAO DE EVENTO - ANA CRISTINA FERREIRA (DEMAT)</t>
  </si>
  <si>
    <t>2947-2011</t>
  </si>
  <si>
    <t>02412</t>
  </si>
  <si>
    <t>realizaçao do II encontro de ensino e pesquisa em educaçao matematica - valor: 11.300,00</t>
  </si>
  <si>
    <t>2413</t>
  </si>
  <si>
    <t>16/05/2011 a 15/05/2016</t>
  </si>
  <si>
    <t>2414</t>
  </si>
  <si>
    <t>UFOP/FEOP/CECANE - PRESTAÇAO CONTAS FINAL - ELIDO BONOMO</t>
  </si>
  <si>
    <t>3001-2011</t>
  </si>
  <si>
    <t>02414</t>
  </si>
  <si>
    <t>C/C 24.145-8 - Ag. 0473-1, BB - periodo: julho/2010 a abril/2011</t>
  </si>
  <si>
    <t>2415</t>
  </si>
  <si>
    <t>3002-2011</t>
  </si>
  <si>
    <t>02415</t>
  </si>
  <si>
    <t>C/C 60.127-6 - AG. 0473-1, BB - PERIODO MAIO A AGOSTO DE 2010</t>
  </si>
  <si>
    <t>2416</t>
  </si>
  <si>
    <t>UFOP/FEOP/CECANE/FNDE - PRESTAÇAO CONTAS PARCIAL - ELIDO BONOMO</t>
  </si>
  <si>
    <t>3003-2011</t>
  </si>
  <si>
    <t>02416</t>
  </si>
  <si>
    <t>C/C 24.145-8 - Ag. 0473-1, BB - periodo: janeiro/2009 a junho/2010</t>
  </si>
  <si>
    <t>P MOP</t>
  </si>
  <si>
    <t>2417</t>
  </si>
  <si>
    <t>MUNICIPIO DE OURO PRETO/UFOP - TERMO DE COOPERAÇAO PMOP Nº 027/2011- PRPE</t>
  </si>
  <si>
    <t>3026-2011</t>
  </si>
  <si>
    <t>02417</t>
  </si>
  <si>
    <t>revitalizaçao das microbacias do corrego do afogador e do corrego são bartolomeu...</t>
  </si>
  <si>
    <t>20/5/2011 a 19/5/2012</t>
  </si>
  <si>
    <t>2418</t>
  </si>
  <si>
    <t>MUNICIIO DE OURO PRETO/UFOP - CONVENIO PMOP Nº - ZIRLENE ALVES DA SILVA SANTOS (DEPRO)</t>
  </si>
  <si>
    <t>3027-2011</t>
  </si>
  <si>
    <t>02418</t>
  </si>
  <si>
    <t>desenvolver e promover um plano de negocios para o projeto Paço da Misericordia - Centro de Artes e Fazeres de Ouro Preto - valor: 50.312,00</t>
  </si>
  <si>
    <t>2419</t>
  </si>
  <si>
    <t>UFOP/FUNDAÇAO GORCEIX/FUNDAÇAO ARTHUR BERNARDES (FUNARBE)-EDITORA - CONTRATO LOCAÇAO ESTANDE - ENUT</t>
  </si>
  <si>
    <t>3028-2011</t>
  </si>
  <si>
    <t>02419</t>
  </si>
  <si>
    <t>locaçao temporaria do estande nº 8 (9m2) para os eventos IV COMON e I CONAN - valor: R$ 1.100,00</t>
  </si>
  <si>
    <t>FG/FUNARBE</t>
  </si>
  <si>
    <t>2420</t>
  </si>
  <si>
    <t>UFOP/FEOP - CONVENIO APOIO PROJETO LAPAC - ESCOLA FARMACIA</t>
  </si>
  <si>
    <t>10806-2009</t>
  </si>
  <si>
    <t>02420</t>
  </si>
  <si>
    <t>programa de melhoria das condiçoes de funcionamento do laboratorio piloto de analises clinicas (LAPAC) da Escola de Farmácia - valor: R$900.000,00</t>
  </si>
  <si>
    <t>DOU, 16/6/2011</t>
  </si>
  <si>
    <t>2421</t>
  </si>
  <si>
    <t>FUNDAÇAO CENTRO DE HEMATOLOGIA E HEMOTERAPIA DE MG - HEMOMINAS/UFOP - TERMO CESSAO DE USO GRATUITO N° 37/2011 - MILTON HERCULES G DE ANDRADE (NUPEB-ICEB_</t>
  </si>
  <si>
    <t>3153-2011</t>
  </si>
  <si>
    <t>02421</t>
  </si>
  <si>
    <t>cessao gratuita de bens e equipamentos para serem utilizados no Laboratorio de Enzimologia e Proteomica da UFOP</t>
  </si>
  <si>
    <t>30/5/2011  a 29/5/2016</t>
  </si>
  <si>
    <t>MG, 4/6/2011</t>
  </si>
  <si>
    <t>2422</t>
  </si>
  <si>
    <t>UFOP/FEOP/PROJETO MUNICIIO DE CAETE/CEAD - PRESTAÇAO CONTAS FINAL -JAIME ANTONIO SARDI</t>
  </si>
  <si>
    <t>3197-2011</t>
  </si>
  <si>
    <t>02422</t>
  </si>
  <si>
    <t>C/C 60.152-7, AG. 0473-1, BB - periodo: janeiro a março de 2010</t>
  </si>
  <si>
    <t>2423</t>
  </si>
  <si>
    <t>UFOP/UNIMONTES/UFMG/UFVIÇO/EFLAVRAS/UFSAO JOAO DEL REY/INSTITUTO DE PESQUISAS ESPACIAIS (INPE)/FUNDAÇAO OSWALDO CRUZ (FIOCRUZ) - CONVENIO COOPERAÇAO EXECUÇAO PROGRAMAS E PROJETOS - SERVIO FONTES RIBEIRO (DEBIO)</t>
  </si>
  <si>
    <t>3199-2011</t>
  </si>
  <si>
    <t>02423</t>
  </si>
  <si>
    <t>implantaçao do programa multi-institucional e interdisciplinar de doutorado em modelagem e evoluçao do sistema terrestre sob forma de associaçao em rede</t>
  </si>
  <si>
    <t>PFG</t>
  </si>
  <si>
    <t>2424</t>
  </si>
  <si>
    <t>MUNICIPIO DE OURO PRETO/UFOP/ROBERTO LUCIO MIRANDA - CONTRATO UTILIZAÇAO SISTEMA COMPARTILHADO DE INCUBAÇAO - PRPE</t>
  </si>
  <si>
    <t>3256-2011</t>
  </si>
  <si>
    <t>02424</t>
  </si>
  <si>
    <t>instalaçao e consolidaçao da incubada no espaço da INCULTEC - valor inicial: R$1.100,00</t>
  </si>
  <si>
    <t>pmop</t>
  </si>
  <si>
    <t>2425</t>
  </si>
  <si>
    <t>UFOP/FACULDADE NOVOS HORIZONTES - ACORDO DE COOPERAÇAO</t>
  </si>
  <si>
    <t>3257-2011</t>
  </si>
  <si>
    <t>02425</t>
  </si>
  <si>
    <t>implementaçao de celebraçao de convenios especificos para projetos ou programas de ensino, pesquisa e extensao</t>
  </si>
  <si>
    <t>UNIHORIZONTES</t>
  </si>
  <si>
    <t>2426</t>
  </si>
  <si>
    <t>INSTITUTO DO PATRIMONIO HISTORICO E ARTISTICO NACIONAL (IPHAN)/UFOP - TERMO DE COOPERAÇAO</t>
  </si>
  <si>
    <t>3258-2011</t>
  </si>
  <si>
    <t>02426</t>
  </si>
  <si>
    <t>cooperaçao orçamentaria e financeira para o II encontro nacional de educaçao patrimonial: estrategias para aconstruçao e implementaçao de uma politica nacional - valor: R$ 100.000,00</t>
  </si>
  <si>
    <t>14/07/2011 a 13/11/2011</t>
  </si>
  <si>
    <t>2427</t>
  </si>
  <si>
    <t>FUNDAÇAO EDUCATIVA DE RADIODIFUSAO FUTURA/FUNDAÇAO ROBERTO MARINHO/UFOP - CONTRATO DE AFILIAÇAO - GABINETE REITOR</t>
  </si>
  <si>
    <t>3433-2011</t>
  </si>
  <si>
    <t>02427</t>
  </si>
  <si>
    <t>transimissao de forma não onerosa da fundaçao no sistema de televisao de recepçao livre e gratuita da programaçao diaria educativa</t>
  </si>
  <si>
    <t>08/07/2011 a 07/07/2014</t>
  </si>
  <si>
    <t>2428</t>
  </si>
  <si>
    <t>ESTADO DE MINAS GERAIS - SECRETARIA DE ESTADO DE CIENCIA, TECNOLOGIA E ENSINO SUPERIOR (SECTES)/UFOP/UNIVERSIDADE EVORA - PROTOCOLO INTENÇOES - DEGEO/EM</t>
  </si>
  <si>
    <t>3434-2011</t>
  </si>
  <si>
    <t>02428</t>
  </si>
  <si>
    <t>formaçao da rede luso-brasileira de pesquisa eformaçao de recursos humanos em geofisica aplicada</t>
  </si>
  <si>
    <t>2429</t>
  </si>
  <si>
    <t>INSTITUTO FEDERAL DE EDUCAÇAO, CIENCIA E TECNOLOGIA DE MG/UFOP - CONVENIO ESTAGIOS</t>
  </si>
  <si>
    <t>3435-2011</t>
  </si>
  <si>
    <t>02429</t>
  </si>
  <si>
    <t>estagios curriculares obrigatorios e não obrigatorios aos estudantes das instituiçoes</t>
  </si>
  <si>
    <t>2430</t>
  </si>
  <si>
    <t>UFOP/FEOP - CONTRATO PRESTAÇAO SERVIÇOS PARA REALIZAÇAO DE CURSO - FERNANDA MARIA FELICIO MACEDO (DECSA/ICSA)</t>
  </si>
  <si>
    <t>3436-2011</t>
  </si>
  <si>
    <t>02430</t>
  </si>
  <si>
    <t>curso pos-graduaçao, especializaçao, em "Empreendedorismo e Inovaçao"</t>
  </si>
  <si>
    <t>1°/6/2011 a 31/12/2012</t>
  </si>
  <si>
    <t>2431</t>
  </si>
  <si>
    <t>UFOP/FEOP/MUSEU/EM (PROC. 23109.061-2005-0) - RELATORIO MOVIMENTAÇAO FINANCEIRA -ANTONIO LUCIANO GANDINI (VOLUME IV)</t>
  </si>
  <si>
    <t>3437-2011</t>
  </si>
  <si>
    <t>02431</t>
  </si>
  <si>
    <t>C/C 14.216-6, AG. 0473-1, BB</t>
  </si>
  <si>
    <t>2432</t>
  </si>
  <si>
    <t>FEOP/UFOP - CONTRATO PRESTAÇAO SERVIÇOS PESSOAL TREINADO E PREPARADO - MARCONE JAMILSON DE F SOUZA (DECOM)</t>
  </si>
  <si>
    <t>3438-2011</t>
  </si>
  <si>
    <t>02432</t>
  </si>
  <si>
    <t>curso pesquisa operacional aplicada a mineraçao - valor: R$16.500,00</t>
  </si>
  <si>
    <t>09/5/2011 a 30/5/2011</t>
  </si>
  <si>
    <t>2433</t>
  </si>
  <si>
    <t>FUNDAÇAO RURAL MINEIRA (RURAL MINAS)/UFOP/FUNDAÇAO GORCEIX - CONVENIO COOPERAÇAO TECNICA</t>
  </si>
  <si>
    <t>3439-2011</t>
  </si>
  <si>
    <t>02433</t>
  </si>
  <si>
    <t>intercambio cientifico e tecnologico: colaboraçao mutua, assessoria, consultoria, desenv. programas e projetos de apoio em diversas areas</t>
  </si>
  <si>
    <t>2434</t>
  </si>
  <si>
    <t>FUNDAÇAO GORCEIX/UFOP/RR ENSINO MEDICO LTDA. - CONTRATO PRESTAÇAO SERVIÇOS - RAIMUNDO MARQUES DO NASCIMENTO (DECME)</t>
  </si>
  <si>
    <t>3440-2011</t>
  </si>
  <si>
    <t>02434</t>
  </si>
  <si>
    <t>consultoria e trreinamento profissionais de saude ao conv. geral firmado entre VALE/UFOP/FG doprojeto "manejo da fadiga" - valor: R$ 490.949,00</t>
  </si>
  <si>
    <t>2435</t>
  </si>
  <si>
    <t>UFOP/FUNDAÇAO GORCEIX - CONTRATO REALIZAÇAO EVENTO - RICARDO AZOUBEL DE M SILVEIRA (DECIV)</t>
  </si>
  <si>
    <t>3441-2011</t>
  </si>
  <si>
    <t>02435</t>
  </si>
  <si>
    <t>XXXII Congresso Ibero Latino Americano de Metodos Computacionais em Engenharia (CILAMCE) - valor previsto: R$ 501.941,00</t>
  </si>
  <si>
    <t>01/06/2011 a 31/03/2012</t>
  </si>
  <si>
    <t>2436</t>
  </si>
  <si>
    <t>RADIO LIBERDADE FM (RADIO REAL FM 90,1 MHZ) - CONVENIO DE COOPERAÇAO</t>
  </si>
  <si>
    <t>3442-2011</t>
  </si>
  <si>
    <t>02436</t>
  </si>
  <si>
    <t>divulgaçao projetos, programas, cursos, eventos, agenda cultural, arte itinerante, relaçoes publicas e projetos especiais dentre outros</t>
  </si>
  <si>
    <t>em elaboraçao plano ações</t>
  </si>
  <si>
    <t>ACI</t>
  </si>
  <si>
    <t>2437</t>
  </si>
  <si>
    <t>MINISTERIO DA EDUCAÇAO (MEC) - SECRETARIA DE EDUCAÇAO BASICA/UFOP - ACORDO COOPERAÇAO</t>
  </si>
  <si>
    <t>3443-2011</t>
  </si>
  <si>
    <t>02437</t>
  </si>
  <si>
    <t>coproduçao de conteudos educativos a serem distribuidos na TV Escola e na TV UFOP, e diversas plataformas do MEC</t>
  </si>
  <si>
    <t>2438</t>
  </si>
  <si>
    <t>PREF. MUNICIPAL DE MARIANA/UFOP/FG - CONVENIO DE COOPERAÇÃO TECNICA</t>
  </si>
  <si>
    <t>3915-2011</t>
  </si>
  <si>
    <t>02438</t>
  </si>
  <si>
    <t>desenvolver programas e projetos de apoio ao desenvolvimento do municipio de Mariana</t>
  </si>
  <si>
    <t>2439</t>
  </si>
  <si>
    <t>PREF. MUNICIPAL DE OURO PRETO/UFOP - TERMO DE COOPERAÇÃO MUTUA</t>
  </si>
  <si>
    <t>3913-2011</t>
  </si>
  <si>
    <t>02439</t>
  </si>
  <si>
    <t>parceria para utilizaçao das unidades de saude do municipio nas atividades do curso de Medicina integrados ao SUS</t>
  </si>
  <si>
    <t>11/07/2011 a 10/07/2016</t>
  </si>
  <si>
    <t>EMPRESAS 4</t>
  </si>
  <si>
    <t>2440</t>
  </si>
  <si>
    <t>FG/UFOP/SPECTRO SUL AMERICANA - CONTRATO PRESTAÇAO DE SERVIÇOS</t>
  </si>
  <si>
    <t>4020-2011</t>
  </si>
  <si>
    <t>02440</t>
  </si>
  <si>
    <t>manutençao preventiva e corretiva em equipamentos do projeto FAPEMIG CRA APQ-02185-10</t>
  </si>
  <si>
    <t>2441</t>
  </si>
  <si>
    <t>FG/UFOP/DP UNION INSTRUMENTAÇAO ANALITICA E CIENTIFICA - CONTRATO PRESTAÇAO DE SERVIÇOS</t>
  </si>
  <si>
    <t>4021-2011</t>
  </si>
  <si>
    <t>02441</t>
  </si>
  <si>
    <t>assistencia tecnica em equipamentos do projeto FAPEMIG CRA APQ-01866-10</t>
  </si>
  <si>
    <t>2442</t>
  </si>
  <si>
    <t>MUNICIPIO DE OURO PRETO/UFOP - TERMO DE COOPERAÇAO PMOP Nº 036/2011- PRPE</t>
  </si>
  <si>
    <t>4107-2011</t>
  </si>
  <si>
    <t>02442</t>
  </si>
  <si>
    <t>recuperaçao da bacia do corrego da Agua Suja, em Antonio Pereira</t>
  </si>
  <si>
    <t>01/08/2011 a 31/07/2012</t>
  </si>
  <si>
    <t>2443</t>
  </si>
  <si>
    <t>FG/UFOP/GRAND ENILA IND. COM. - CONTRATO FORNECIMENTO DE EQUIPAMENTO</t>
  </si>
  <si>
    <t>4054-2011</t>
  </si>
  <si>
    <t>02443</t>
  </si>
  <si>
    <t>fornecimento de sistema retrofting de maquina de ensaio universal Kratos 10 T</t>
  </si>
  <si>
    <t>2444</t>
  </si>
  <si>
    <t>UFOP/FG/DELPHI PROJETOS E GESTÃO LTDA. - CONTRATO PRESTAÇÃO DE SERVIÇOS - PROF. ALBERTO FONSECA (DEAMB)</t>
  </si>
  <si>
    <t>4108-2011</t>
  </si>
  <si>
    <t>02444</t>
  </si>
  <si>
    <t>desenvolvimento de versão internacional do guia de boas práticas de licenciamento ambiental</t>
  </si>
  <si>
    <t>01/09/2011 A 31/10/2011</t>
  </si>
  <si>
    <t>2445</t>
  </si>
  <si>
    <t>UFOP/FG/CBMM - CONTRATO PRESTAÇÃO DE SERVIÇOS - LUÍS CLÁUDIO CÂNDIDO e LEONARDO B. GODEFROID</t>
  </si>
  <si>
    <t>5328-2011</t>
  </si>
  <si>
    <t>02445</t>
  </si>
  <si>
    <t>análise tecnica espacializada de falha em lingotes de nióbio metálico - R$ 32.500,00</t>
  </si>
  <si>
    <t>2446</t>
  </si>
  <si>
    <t>UFOP/FEOP/PREF. MUN. CAETE/CEAD - PRESTAÇAO CONTAS FINAL - JAIME SARDI</t>
  </si>
  <si>
    <t>4939-2011</t>
  </si>
  <si>
    <t>02446</t>
  </si>
  <si>
    <t>C/C 500.258-9, AG. 2012, CEF</t>
  </si>
  <si>
    <t>2447</t>
  </si>
  <si>
    <t>UFOP/FEOP/PREF. MUN. BARRA LONGA/CEAD - PRESTAÇAO CONTAS FINAL - JAIME SARDI</t>
  </si>
  <si>
    <t>4938-2011</t>
  </si>
  <si>
    <t>02447</t>
  </si>
  <si>
    <t>C/C 17.040-2, AG. 0473-1, BB</t>
  </si>
  <si>
    <t>2448</t>
  </si>
  <si>
    <t>UFOP/FEOP/PREF. MUN. ALVINOPOLIS/CEAD - PRESTAÇAO CONTAS FINAL - JAIME SARDI</t>
  </si>
  <si>
    <t>4937-2011</t>
  </si>
  <si>
    <t>02448</t>
  </si>
  <si>
    <t>C/C 17.039-9, AG. 0473-1, BB</t>
  </si>
  <si>
    <t>2449</t>
  </si>
  <si>
    <t>UFOP/FEOP/PREF. MUN. TIRADENTES/CEAD - PRESTAÇAO CONTAS FINAL - JAIME SARDI</t>
  </si>
  <si>
    <t>4933-2011</t>
  </si>
  <si>
    <t>02449</t>
  </si>
  <si>
    <t>C/C 15.870-4, AG. 0473-1, BB</t>
  </si>
  <si>
    <t>2450</t>
  </si>
  <si>
    <t>UFOP/FEOP/PREF. MUN. BARAO DE COCAIS/CEAD - PRESTAÇAO CONTAS PARCIAL - MARGER DA CONCEIÇÃO VENTURA VIANA</t>
  </si>
  <si>
    <t>4932-2011</t>
  </si>
  <si>
    <t>02450</t>
  </si>
  <si>
    <t>C/C 60.171-3, AG. 0473-1, BB</t>
  </si>
  <si>
    <t>2451</t>
  </si>
  <si>
    <t>UFOP/FEOP/GESTÃO PUBLICA 3ª EDIÇÃO - PRESTAÇAO CONTAS PARCIAL - JAIME SARDI</t>
  </si>
  <si>
    <t>4931-2011</t>
  </si>
  <si>
    <t>02451</t>
  </si>
  <si>
    <t>2452</t>
  </si>
  <si>
    <t>UFOP/FEOP/PREF. MUN. SANTA BARBARA/CEAD - PRESTAÇAO CONTAS FINAL - JAIME SARDI</t>
  </si>
  <si>
    <t>4930-2011</t>
  </si>
  <si>
    <t>02452</t>
  </si>
  <si>
    <t>C/C 60.146-2, AG. 0473-1, BB</t>
  </si>
  <si>
    <t>2453</t>
  </si>
  <si>
    <t>UFOP/FEOP/MUSEU DA INCONFIDENCIA/IPHAN/CEAD - PRESTAÇAO CONTAS PARCIAL - JAIME SARDI</t>
  </si>
  <si>
    <t>4929-2011</t>
  </si>
  <si>
    <t>02453</t>
  </si>
  <si>
    <t>C/C 24.078-8, AG. 0473-1, BB</t>
  </si>
  <si>
    <t>2454</t>
  </si>
  <si>
    <t>UFOP/FEOP/PREF. MUN. INHAUMA/CEAD - PRESTAÇAO CONTAS FINAL - JAIME SARDI</t>
  </si>
  <si>
    <t>4920-2011</t>
  </si>
  <si>
    <t>02454</t>
  </si>
  <si>
    <t>C/C 15.859-3, AG. 0473-1, BB</t>
  </si>
  <si>
    <t>2455</t>
  </si>
  <si>
    <t>UFOP/FEOP/PREF. MUN. RIO DOCE/CEAD - PRESTAÇAO CONTAS FINAL - JAIME SARDI</t>
  </si>
  <si>
    <t>4940-2011</t>
  </si>
  <si>
    <t>02455</t>
  </si>
  <si>
    <t>C/C 17.041-0, AG. 0473-1, BB</t>
  </si>
  <si>
    <t>2456</t>
  </si>
  <si>
    <t>UFOP/FEOP/PNLD QUIMICA 2010 - PRESTAÇAO CONTAS FINAL - MAURICIO XAVIER COUTRIM</t>
  </si>
  <si>
    <t>4941-2011</t>
  </si>
  <si>
    <t>02456</t>
  </si>
  <si>
    <t>2457</t>
  </si>
  <si>
    <t>UFOP/FEOP/PREF. MUN. SÃO VICENTE DE MINAS/CEAD - PRESTAÇAO CONTAS FINAL - JAIME SARDI</t>
  </si>
  <si>
    <t>4942-2011</t>
  </si>
  <si>
    <t>02457</t>
  </si>
  <si>
    <t>C/C 15.869-0, AG. 0473-1, BB</t>
  </si>
  <si>
    <t>2458</t>
  </si>
  <si>
    <t>UFOP/FEOP/PREF. MUN. SÃO TIAGO/CEAD - PRESTAÇAO CONTAS FINAL - JAIME SARDI</t>
  </si>
  <si>
    <t>4943-2011</t>
  </si>
  <si>
    <t>02458</t>
  </si>
  <si>
    <t>C/C 15.868-2, AG. 0473-1, BB</t>
  </si>
  <si>
    <t>2459</t>
  </si>
  <si>
    <t>UFOP/FEOP/PREF. MUN. RITAPOLIS/CEAD - PRESTAÇAO CONTAS FINAL - JAIME SARDI</t>
  </si>
  <si>
    <t>4944-2011</t>
  </si>
  <si>
    <t>02459</t>
  </si>
  <si>
    <t>C/C 15.866-6, AG. 0473-1, BB</t>
  </si>
  <si>
    <t>2460</t>
  </si>
  <si>
    <t>UFOP/FEOP/V &amp; M BRASIL S.A./DEMET - PRESTAÇAO CONTAS FINAL - MARCILIO S. R. FREITAS</t>
  </si>
  <si>
    <t>4945-2011</t>
  </si>
  <si>
    <t>02460</t>
  </si>
  <si>
    <t>C/C 60.144-6, AG. 0473-1, BB</t>
  </si>
  <si>
    <t>2461</t>
  </si>
  <si>
    <t>UFOP/FEOP/CAMARA MUNICIPAL DE OURO PRETO/CEAD - PRESTAÇAO CONTAS PARCIAL - JAIME SARDI</t>
  </si>
  <si>
    <t>4946-2011</t>
  </si>
  <si>
    <t>02461</t>
  </si>
  <si>
    <t>C/C 60.169-1, AG. 0473-1, BB</t>
  </si>
  <si>
    <t>2462</t>
  </si>
  <si>
    <t>UFOP/FEOP/PREF. MUN. ACAIACA/CEAD - PRESTAÇAO CONTAS FINAL - JAIME SARDI</t>
  </si>
  <si>
    <t>4947-2011</t>
  </si>
  <si>
    <t>02462</t>
  </si>
  <si>
    <t>C/C 16.486-0, AG. 0473-1, BB</t>
  </si>
  <si>
    <t>2463</t>
  </si>
  <si>
    <t>UFOP/FEOP/PREF. MUN. TAQUARAÇU DE MINAS/CEAD - PRESTAÇAO CONTAS FINAL - JAIME SARDI</t>
  </si>
  <si>
    <t>4948-2011</t>
  </si>
  <si>
    <t>02463</t>
  </si>
  <si>
    <t>C/C 500.265-1, AG. 2012, CEF</t>
  </si>
  <si>
    <t>2464</t>
  </si>
  <si>
    <t>UFOP/FEOP/LIC. PEDAGOGIA EDUCAÇAO INFANTIL/CEAD - PRESTAÇAO CONTAS FINAL - JAIME SARDI</t>
  </si>
  <si>
    <t>4950-2011</t>
  </si>
  <si>
    <t>02464</t>
  </si>
  <si>
    <t>C/C 15.852-6, AG. 0473-1, BB</t>
  </si>
  <si>
    <t>2465</t>
  </si>
  <si>
    <t>UFOP/FEOP/PREF. MUN. BARAO DE COCAIS/CEAD - PRESTAÇAO CONTAS PARCIAL - JAIME SARDI</t>
  </si>
  <si>
    <t>4994-2011</t>
  </si>
  <si>
    <t>02465</t>
  </si>
  <si>
    <t>C/C 60.150-0, AG. 0473-1, BB</t>
  </si>
  <si>
    <t>2466</t>
  </si>
  <si>
    <t>UFOP/FEOP/PROJETO BARTIR- CIDADE DIGITAL - PRESTAÇAO CONTAS FINAL - AMERICO TRISTAO BERNARDES</t>
  </si>
  <si>
    <t>5005-2011</t>
  </si>
  <si>
    <t>02466</t>
  </si>
  <si>
    <t>C/C 500.400-0, AG. 2012, CEF</t>
  </si>
  <si>
    <t>2467</t>
  </si>
  <si>
    <t>ARCELORMITTAL/UFOP/FG - CONTRATO - PRESTAÇÃO DE SERVIÇO - GILBERTO FERNANDES</t>
  </si>
  <si>
    <t>4428-2011</t>
  </si>
  <si>
    <t>02467</t>
  </si>
  <si>
    <t>DETERMINAÇÃO DESEMPENHO OPERACIOANL DA ESCORIA LASTRO EM SIMULADOR DINÂMICO - GILBERTO FERNANDES</t>
  </si>
  <si>
    <t>FG/ARCELOR</t>
  </si>
  <si>
    <t>2468</t>
  </si>
  <si>
    <t>FAPEMIG/UFOP - TERMO DE DOAÇÃO 6317-2011</t>
  </si>
  <si>
    <t>5989-2011</t>
  </si>
  <si>
    <t>02468</t>
  </si>
  <si>
    <t>TERMO DE DOAÇÃO DE EQUIPAMENTOS DE PROJETOS DIVERSOS</t>
  </si>
  <si>
    <t>2469</t>
  </si>
  <si>
    <t>UFOP/USP/CNEM/FAPESP - RECONHECIMENTO DE DIREITOS DE PROPRIEDADE INTELECTUAL - CONTRATO - NIT</t>
  </si>
  <si>
    <t>6179-2011</t>
  </si>
  <si>
    <t>02469</t>
  </si>
  <si>
    <t>RECONHECIMENTO DE DIREITOS DE PROPRIEDADE INTELECTUAL - NANOPARTÍCULAS LUMINESCENTES</t>
  </si>
  <si>
    <t>CEAD 04</t>
  </si>
  <si>
    <t>2470</t>
  </si>
  <si>
    <t>CAPES / UFOP / MUNICIPIO DE TIRADENTES - ACORDO DE COOPERAÇÃO TÉCNICA</t>
  </si>
  <si>
    <t>6225-2011</t>
  </si>
  <si>
    <t>02470</t>
  </si>
  <si>
    <t>2471</t>
  </si>
  <si>
    <t>VALE S.A / UFOP / FUNDAÇÃO GORCEIX - CONVÊNIO - ACA 1979368 - COORD. RICARDO FIOROTTI - R$ 198.000,00</t>
  </si>
  <si>
    <t>5634-2011</t>
  </si>
  <si>
    <t>02471</t>
  </si>
  <si>
    <t>APLICAÇÃO EM OBRAS CORRENTES DE RESIDUO SÓLIDO DE SUCATA DE FIBRA DE VIDRO - RECICLAGEM</t>
  </si>
  <si>
    <t>2472</t>
  </si>
  <si>
    <t>UFOP/FEOP/PREF. MUN. SÃO JOÃO DEL REY/CEAD - PRESTAÇAO CONTAS FINAL - PREF. JOSE ALVARO TADEU FERREIRA</t>
  </si>
  <si>
    <t>5656-2011</t>
  </si>
  <si>
    <t>02472</t>
  </si>
  <si>
    <t>C/C 15.860-7, AG. 0473-1, BB</t>
  </si>
  <si>
    <t>2473</t>
  </si>
  <si>
    <t>UFOP/FEOP/C P P A/ - PRESTAÇAO CONTAS PARCIAL - FRANCISCO JOSE DAHER JUNIOR</t>
  </si>
  <si>
    <t>5655-2011</t>
  </si>
  <si>
    <t>02473</t>
  </si>
  <si>
    <t>C/C 29.339-3, AG. 0473-1, BB</t>
  </si>
  <si>
    <t>2474</t>
  </si>
  <si>
    <t>SECRET. ESTADO DEFESA SOCIAL / UFOP - TERMO DE COOPERAÇÃO TÉCNICA - DEART</t>
  </si>
  <si>
    <t>6511-2011</t>
  </si>
  <si>
    <t>02474</t>
  </si>
  <si>
    <t>ATIVIDADES PRÉTICAS PEDAGÓGICAS DE ARTES CÊNICAS NO PRESÍDIO DE PONTE NOVA</t>
  </si>
  <si>
    <t>2475</t>
  </si>
  <si>
    <t>6514-2011</t>
  </si>
  <si>
    <t>02475</t>
  </si>
  <si>
    <t>ATIVIDADES PRÉTICAS PEDAGÓGICAS DE ARTES CÊNICAS NO PRESÍDIO DE OURO PRETO</t>
  </si>
  <si>
    <t>2476</t>
  </si>
  <si>
    <t>INSTITUTO DERVICH / UFOP - Termo de Cooperação Mútua 051/2011</t>
  </si>
  <si>
    <t>6513-2011</t>
  </si>
  <si>
    <t>02476</t>
  </si>
  <si>
    <t>revitalização de duas microbacias inseridas na bacia do velhas na APA das Andorinhas</t>
  </si>
  <si>
    <t>08/11/2011 a 07/11/2013</t>
  </si>
  <si>
    <t>2477</t>
  </si>
  <si>
    <t>VALE / UFOP / FG - Convênio de cooperação - ACA 1946798 - Coord. Geraldo Magela da Costa - DEQUI - R$ 289.199,90</t>
  </si>
  <si>
    <t>4266-2011</t>
  </si>
  <si>
    <t>02477</t>
  </si>
  <si>
    <t>estudos fenomenológicos associados à aplicação de silicatos de sódio em aglomeração a frio de finos de minério de ferro</t>
  </si>
  <si>
    <t>16/11/2011 a 15/11/2013</t>
  </si>
  <si>
    <t>2478</t>
  </si>
  <si>
    <t>FEOP / UFOP - CONVÊNIO - Coord.: Fernanda Santos Araújo - ICEA - R$ 53220,00</t>
  </si>
  <si>
    <t>3914-2011</t>
  </si>
  <si>
    <t>02478</t>
  </si>
  <si>
    <t>VIII Encontro Nacional de Engenharia e Desenvolvimento Social</t>
  </si>
  <si>
    <t>01/08/2011 a 30/11/2011</t>
  </si>
  <si>
    <t>2479</t>
  </si>
  <si>
    <t>Oficina de Cooperación Universitária (OCU - Espanha) / UFOP - Acordo de Cooperação - CAINT / PRPE - Coord.: Carlos Frederico Marcelo da Cunha Cavalcanti</t>
  </si>
  <si>
    <t>5857-2011</t>
  </si>
  <si>
    <t>02479</t>
  </si>
  <si>
    <t>protocolo de intenções - desenvolvimento de projetos e atividades de âmbito acadêmico</t>
  </si>
  <si>
    <t>25/11/2011 a 24/11/2014</t>
  </si>
  <si>
    <t>GRADUAÇÃO G6</t>
  </si>
  <si>
    <t>2480</t>
  </si>
  <si>
    <t>FEOP/UFOP - CONTRATO - Curso de Mestrado Profissional - Coord.: Auxiliadora Maria Moura Santi</t>
  </si>
  <si>
    <t>6774-2011</t>
  </si>
  <si>
    <t>02480</t>
  </si>
  <si>
    <t>curso de mestrado profissional em sustentabilidade socioeconômica e ambiental</t>
  </si>
  <si>
    <t>2481</t>
  </si>
  <si>
    <t>HUESKER LTDA / UFOP / FUNDAÇÃO GORCEIX - Contrato - R$ 18.326,00 - Coord. Gilberto Fernandes</t>
  </si>
  <si>
    <t>6775-2011</t>
  </si>
  <si>
    <t>02481</t>
  </si>
  <si>
    <t>contrato de cooperação tecnológica e de doação de bolsa de inciação científica</t>
  </si>
  <si>
    <t>2482</t>
  </si>
  <si>
    <t>FAPEMIG/UFOP/FUNDAÇAO GORCEIX - TERMO OUTORGA DE BOLSA - PMCD - TEC-10009/11 - BOLSISTA: ANDRÉ LUIS SILVA (DEPRO)- R$ 34.020,00</t>
  </si>
  <si>
    <t>5326-2011</t>
  </si>
  <si>
    <t>02482</t>
  </si>
  <si>
    <t>estudo do algoritmo de evolução diferencial (ED) paralelo em termos de ciência computacioanl e propriedade de convergência</t>
  </si>
  <si>
    <t>01/08/2011 a 31/01/2013</t>
  </si>
  <si>
    <t>FG para assinaturas</t>
  </si>
  <si>
    <t>2483</t>
  </si>
  <si>
    <t>FAPEMIG/UFOP/FUNDAÇAO GORCEIX - TERMO OUTORGA DE BOLSA - PMCD - SHA-10025/11 - BOLSISTA: MARIA TEREZA MENDES CASTRO (DEMUS) - R$ 34.020,00</t>
  </si>
  <si>
    <t>5987-2011</t>
  </si>
  <si>
    <t>02483</t>
  </si>
  <si>
    <t>a formação do campo de ensino de plano em Belo Horizonte (1890-1960)</t>
  </si>
  <si>
    <t>2484</t>
  </si>
  <si>
    <t>FAPEMIG/UFOP/FUNDAÇAO GORCEIX - TERMO OUTORGA DE BOLSA - PMCD - CEX-110016/11 - BOLSISTA: RODRIGO FERNANDO BIANCHI (DEFIS)- R$ 7.560,00</t>
  </si>
  <si>
    <t>6755-2011</t>
  </si>
  <si>
    <t>02484</t>
  </si>
  <si>
    <t>taxa de bancada</t>
  </si>
  <si>
    <t>2485</t>
  </si>
  <si>
    <t>FAPEMIG/UFOP/FUNDAÇAO GORCEIX - TERMO OUTORGA DE BOLSA - PMCD - TEC-110011/11 - BOLSISTA: CARLOS ANTONIO DA SILVA (DEMET) - R$ 7.560,00</t>
  </si>
  <si>
    <t>6753-2011</t>
  </si>
  <si>
    <t>02485</t>
  </si>
  <si>
    <t>2486</t>
  </si>
  <si>
    <t>FAPEMIG/UFOP/FUNDAÇAO GORCEIX - TERMO OUTORGA DE BOLSA - PMCD - TEC-10030/11 - BOLSISTA: TATIANA ALVES COSTA (DECEA) - R$ 34.020,00</t>
  </si>
  <si>
    <t>6752-2011</t>
  </si>
  <si>
    <t>02486</t>
  </si>
  <si>
    <t>operadores geometricos aplicados ao problema de sequanciamento de tarefas</t>
  </si>
  <si>
    <t>01/10/2011 a 31/03/2013</t>
  </si>
  <si>
    <t>2487</t>
  </si>
  <si>
    <t>FAPEMIG/UFOP/FUNDAÇAO GORCEIX - TERMO OUTORGA DE BOLSA - PMCD - SHA-10027/11 - BOLSISTA: BRUNO CAMILLOTO ARANTES (DEDIR) - R$ 34.020,00</t>
  </si>
  <si>
    <t>6751-2011</t>
  </si>
  <si>
    <t>02487</t>
  </si>
  <si>
    <t>o conceito de "razao pública" como fundamento para a atuação do supremo tribunal federal do estdo democrático de direito</t>
  </si>
  <si>
    <t>2488</t>
  </si>
  <si>
    <t>CEFET-MG / UFOP - CONVÊNIO CCONT 008/2011</t>
  </si>
  <si>
    <t>6782-2011</t>
  </si>
  <si>
    <t>02488</t>
  </si>
  <si>
    <t>cessão de professor da ufop para atuar como professor orientador do curso de mestrado do CEFET-MG</t>
  </si>
  <si>
    <t>2489</t>
  </si>
  <si>
    <t>IPHAN / UFOP - TERMO DE COOPERAÇÃO - Proex - Coord.: Armando Wood</t>
  </si>
  <si>
    <t>7025-2011</t>
  </si>
  <si>
    <t>02489</t>
  </si>
  <si>
    <t>DESENVOLVIMENTO DO PROJETO SENTIDOS URBANOS: PATRIMÔNIO E CIDADANIA - R$79.680,00</t>
  </si>
  <si>
    <t>IPHAN para assinaturas</t>
  </si>
  <si>
    <t>2490</t>
  </si>
  <si>
    <t>UFOP/FEOP/BARBACENA E TIRADENTES - PRESTAÇAO CONTAS PARCIAL - AMERICO TRISTÃO BERNARDES</t>
  </si>
  <si>
    <t>7211-2011</t>
  </si>
  <si>
    <t>02490</t>
  </si>
  <si>
    <t>2491</t>
  </si>
  <si>
    <t>UFOP/FEOP/GEOTECNIA DE BARRAGENS 2010 - PRESTAÇAO CONTAS FINAL - ADILSON DO LAGO LEITE</t>
  </si>
  <si>
    <t>7120-2011</t>
  </si>
  <si>
    <t>02491</t>
  </si>
  <si>
    <t>C/C 60.186-1, AG. 0473-1, BB</t>
  </si>
  <si>
    <t>2492</t>
  </si>
  <si>
    <t>02492</t>
  </si>
  <si>
    <t>2493</t>
  </si>
  <si>
    <t>02493</t>
  </si>
  <si>
    <t>2494</t>
  </si>
  <si>
    <t>02494</t>
  </si>
  <si>
    <t>2495</t>
  </si>
  <si>
    <t>02495</t>
  </si>
  <si>
    <t>2496</t>
  </si>
  <si>
    <t>02496</t>
  </si>
  <si>
    <t>2497</t>
  </si>
  <si>
    <t>02497</t>
  </si>
  <si>
    <t>2498</t>
  </si>
  <si>
    <t>02498</t>
  </si>
  <si>
    <t>2499</t>
  </si>
  <si>
    <t>02499</t>
  </si>
  <si>
    <t>2500</t>
  </si>
  <si>
    <t>02500</t>
  </si>
  <si>
    <t>PASTA AMARELA</t>
  </si>
  <si>
    <t>UFOP/SOCIEDADE MINEIRA DE CULTURA (SMC) - TERMO COOPERAÇAO TECNICA - RENAA CHRISTIANA V MAIA (DEDIR)</t>
  </si>
  <si>
    <t>CEMIG GERAÇAO E TRANSMISSAO S.A. - GEMIG GT/ UFOP/FEOP - TERMO CESSAO DE EQUIPAMENTOS</t>
  </si>
  <si>
    <t>FUNDAÇAO CENTRO DE HEMATOLOGIA E HEMOTERAPIA DE MG - HEMOMINAS/UFOP - TERMO CESSAO DE USO GRATUITO - MILTON HERCULES G DE ANDRADE (NUPEB-ICEB_</t>
  </si>
  <si>
    <t>3442-2012</t>
  </si>
  <si>
    <t>3442-2013</t>
  </si>
  <si>
    <t>3442-2014</t>
  </si>
  <si>
    <t>3442-2015</t>
  </si>
  <si>
    <t>3442-2016</t>
  </si>
  <si>
    <t>RIO TINTO DESENVOLVIMENTOS MINERAIS - RTDM/UFOP/FUNDAÇAO GORCEIX - CONTRATO DEPRESTAÇÃO SERVIÇOS DE CONSULTORIA - FERNANDO FLECHA DE ALKMIM (DEGEO</t>
  </si>
  <si>
    <t>VOTORANTIM METAIS ZINCO S.A./UFOP/FUNDAÇAO GORCEIX - CONVENIO DE INTERCAMBIO CIENTIFICO E TECNOLOGICO - VERSIANI ALBIS LEAO (DEMET)</t>
  </si>
  <si>
    <t>2391-2001</t>
  </si>
  <si>
    <t>UFOP/FEOP - CONTRATOPRESTAÇAO SERVIÇOS PARA REALIZAÇAO DE CURSO - FERNANDA MARIA FELICIO MACEDO (DECSA/ICSA)</t>
  </si>
  <si>
    <t>MUNICIPIO DE MARIANA/UFOP - CONVENIO COOPERAÇAO INSTITUCIONAL - PROPLAD</t>
  </si>
  <si>
    <t>MUNICIPIO DE OURO PRETO/UFOP - TERMO DE COOPERAÇAO PMOP Nº - PRPE</t>
  </si>
  <si>
    <t>FESTIVAL DE INVERNO 2011</t>
  </si>
  <si>
    <t>MEC/CAPES/MUNICIIO DE CONCEIÇAO DO ARAGUAIA/UFOP - ACORDO COOPERAÇAO TECNICA - CEAD</t>
  </si>
  <si>
    <t>VIGÊNCIA</t>
  </si>
  <si>
    <t>VALOR</t>
  </si>
  <si>
    <t>ANO</t>
  </si>
  <si>
    <t>COORDENADOR</t>
  </si>
  <si>
    <t>N. CONTROLE PREST. SERV. CEPE 4.600</t>
  </si>
  <si>
    <t>ORDENADOR</t>
  </si>
  <si>
    <t xml:space="preserve"> VIGÊNCIA ORIGINAL</t>
  </si>
  <si>
    <t>INICIO</t>
  </si>
  <si>
    <t>TERMINO</t>
  </si>
  <si>
    <t>ORIGINAL</t>
  </si>
  <si>
    <t>MAIOR DATA</t>
  </si>
  <si>
    <t>ISSAMU ENDO</t>
  </si>
  <si>
    <t>CARLOS ALBERTO PEREIRA</t>
  </si>
  <si>
    <t>Prof. Waldyr Lopes de Oliveira Filho</t>
  </si>
  <si>
    <t>Prof. Issamu Endo</t>
  </si>
  <si>
    <t>CLÁUDIA MARTINS CARNEIRO</t>
  </si>
  <si>
    <t>FAPEMIG/UFOP</t>
  </si>
  <si>
    <t>OTÁVIA MARTINS S. RODRIGUES</t>
  </si>
  <si>
    <t>VERA LÚCIA DE MIRANDA GUARDA</t>
  </si>
  <si>
    <t>PROFª DULCE MARIA PEREIRA</t>
  </si>
  <si>
    <t>UFOP/UFMG</t>
  </si>
  <si>
    <t>Prof. Marcos Eduardo Carvalho Gonçalves Knupp</t>
  </si>
  <si>
    <t>UFOP/FEOP/VALE</t>
  </si>
  <si>
    <t>UFOP/FG/Vale S.A</t>
  </si>
  <si>
    <t>Issamu Endo</t>
  </si>
  <si>
    <t>Versiane Albis Leão</t>
  </si>
  <si>
    <t>Prof. Carlos Magno de Souza</t>
  </si>
  <si>
    <t>Prof. Carlos Antônio da Silva</t>
  </si>
  <si>
    <t>Itavahn Alves da Silva</t>
  </si>
  <si>
    <t>Reitoria</t>
  </si>
  <si>
    <t>UFOP/Concessionária BR 040</t>
  </si>
  <si>
    <t>0194-2017</t>
  </si>
  <si>
    <t>Concessão de Estágio a aluna da Pós-Graduação Ana Mara Araújo Torres</t>
  </si>
  <si>
    <t>UFOP/Mineração Taboca S.A/FG</t>
  </si>
  <si>
    <t>0237-2017</t>
  </si>
  <si>
    <t>Redução, Escorificação e Roasting Alcalino do Concentyrado de Pitinga(AM)</t>
  </si>
  <si>
    <t>Victor de Alvarenga Oliveira</t>
  </si>
  <si>
    <t>UFOP-Sociedade Beneficente São Camilo-FEOP</t>
  </si>
  <si>
    <t>0431-2017</t>
  </si>
  <si>
    <t>Serviço, pesquisa e educação no Laqua</t>
  </si>
  <si>
    <t>Vera Lúcia de Miranda Guarda</t>
  </si>
  <si>
    <t>UFOP - Anglo American Minério de Ferro Brasil S/A - FEOP</t>
  </si>
  <si>
    <t>0379-2017</t>
  </si>
  <si>
    <t>Caracterização de compostos orgânicos em amostras de polpas e águas</t>
  </si>
  <si>
    <t>Cornelio de Freitas Carvalho</t>
  </si>
  <si>
    <t>17-003798-A</t>
  </si>
  <si>
    <t>Cornélio de Freitas Carvalho</t>
  </si>
  <si>
    <t>UFOP- Assembleia Legislativa de Minas Gerais</t>
  </si>
  <si>
    <t>00430-2017</t>
  </si>
  <si>
    <t>Projeto Segunda Musical</t>
  </si>
  <si>
    <t>UFOP- Universidade Paul-Valèry Montpellier 3</t>
  </si>
  <si>
    <t>00511-2017</t>
  </si>
  <si>
    <t>Intercâmbio científico</t>
  </si>
  <si>
    <t>Coordenadoria de Assuntos Internacionais</t>
  </si>
  <si>
    <t>UFOP -  Fundação Roberto Marinho</t>
  </si>
  <si>
    <t>00616-2017</t>
  </si>
  <si>
    <t>Transmissão gratuita de programação</t>
  </si>
  <si>
    <t>TV UFOP - Coordenadoria de Comunicação Institucional</t>
  </si>
  <si>
    <t>UFOP-Universidade de Lisboa</t>
  </si>
  <si>
    <t>00526-2017</t>
  </si>
  <si>
    <t>Programa de Intercâmbio</t>
  </si>
  <si>
    <t>UFOP-University of Georgia</t>
  </si>
  <si>
    <t>00748-2017</t>
  </si>
  <si>
    <t>Intercâmbiode estudantes e docentes</t>
  </si>
  <si>
    <t>UFOP/AGH(Polônia)</t>
  </si>
  <si>
    <t>00809-2017</t>
  </si>
  <si>
    <t>Cooperação entre os partícipes para pesquisas, programas de ensino e organização do processo metodológico.</t>
  </si>
  <si>
    <t>Município de Jõao Monlevade/UFOP</t>
  </si>
  <si>
    <t>01015-2017</t>
  </si>
  <si>
    <t>Curso Pré-Vestibular "Rumo à Universidades", onde as instituições viabilizarão gratuitamente aos estudantes de JM uma preparação para eventual acesso ao ensino superior da região</t>
  </si>
  <si>
    <t>UFOP/Associação Fernando Morais</t>
  </si>
  <si>
    <t>00940-2017</t>
  </si>
  <si>
    <t>Promoção e realização de atividades acadêmicas, científicas, técnicas e de investigação sobre assuntos de interesse comum, especialmente sobre o Acervo de Fernando Morais.</t>
  </si>
  <si>
    <t>UFOP/NITE</t>
  </si>
  <si>
    <t>1227-2017</t>
  </si>
  <si>
    <t xml:space="preserve">UFOP/UFV </t>
  </si>
  <si>
    <t>Sistema de monitoramento do solo e de controle de irrigação – NITE-UFOP (FUNABRE – FAPEMIG)</t>
  </si>
  <si>
    <t>1442-2017</t>
  </si>
  <si>
    <t>Projeto de pesquisa para desenvolvimento de técnica/metodologia para prospecção de gás natural por meio de interpretação de dados geocronológicos</t>
  </si>
  <si>
    <t>Cristiano de Carvalho Lana</t>
  </si>
  <si>
    <t>1441-2017</t>
  </si>
  <si>
    <t>Analises Geocronologicas e Geoquimicas Refinadas</t>
  </si>
  <si>
    <t>UFOP/FEOP/UEMG</t>
  </si>
  <si>
    <t>4889-2014</t>
  </si>
  <si>
    <t>Manter e regular a Rede Temática em Engenharia dos Materiais , doravante denominada REDEMAT</t>
  </si>
  <si>
    <t>UFOP/FHEMIG</t>
  </si>
  <si>
    <t>1510-2017</t>
  </si>
  <si>
    <t>Estágio Curricular Obrigatório - Internato</t>
  </si>
  <si>
    <t>Valdeci Ferreira dos Santos</t>
  </si>
  <si>
    <t>1663-2017</t>
  </si>
  <si>
    <t>Tratamento de problemas de programação de horários de grande porte usando programação Linerar Inteira</t>
  </si>
  <si>
    <t>Haroldo Gambini Santos</t>
  </si>
  <si>
    <t>1794-2017</t>
  </si>
  <si>
    <t>Projeto Aplicativo Fadiga - PAF</t>
  </si>
  <si>
    <t>Raimundo Marques do Nascimento Neto</t>
  </si>
  <si>
    <t>UFOP/FEOP/Université Paris XII Val de Marne-Dita Université Paris-Est Créteil (UPEC)</t>
  </si>
  <si>
    <t>1840-2017</t>
  </si>
  <si>
    <t>Implementação de uma classe preparatória aos Mestrados AEI e MCI da UPEC para os alunos de terceiro ano (L3)</t>
  </si>
  <si>
    <t>Prof. Dr. Carlos Magno de Souza Paiva</t>
  </si>
  <si>
    <t>1957-2017</t>
  </si>
  <si>
    <t>Ensaios Pré-Clínicos em Doença de Chagas: avaliação da eficácia de dois compostos derivados do Posaconazol em curar camundongos C57BL/6 infectados com a cepa CL do Trypanosoma Cruzi.</t>
  </si>
  <si>
    <t>UFOP/FG/GERPRO</t>
  </si>
  <si>
    <t>1988-2017</t>
  </si>
  <si>
    <t>Determinação de Cloreto e Sulfato em Areias Utilizadas na Construção Civil</t>
  </si>
  <si>
    <t>Bruno Eduardo Lobo Baêta</t>
  </si>
  <si>
    <t>Sérgio Francisco Aquino</t>
  </si>
  <si>
    <t>UFOP/FG/Cáritas Brasileira Regional Minas Gerais</t>
  </si>
  <si>
    <t>1993-2017</t>
  </si>
  <si>
    <t>Diagnóstico socioeconômico-cultural e cadastro integrado de atingidos em Mariana</t>
  </si>
  <si>
    <t>Dulce Maria Pereira</t>
  </si>
  <si>
    <t>2085-2017</t>
  </si>
  <si>
    <t>Concessão de uso pelo período de 24 (vinte e quatro) meses, dos móveis elencados na cláusula primeira do Termo de Cessão de Uso para Atividades da TV UFOP</t>
  </si>
  <si>
    <t>UFOP/FEOP/VALE S.A.</t>
  </si>
  <si>
    <t>2145-2017</t>
  </si>
  <si>
    <t>Fornecimento de um painel atualizado dos aspectos da neotectônica da região do quadrilátero ferrífero</t>
  </si>
  <si>
    <t>Prof.. Dr. Paulo de Tarso Amorim Castro</t>
  </si>
  <si>
    <t>Prof. Antônio Luciano Gandini</t>
  </si>
  <si>
    <t>UFOP/SAAE/FG</t>
  </si>
  <si>
    <t>Avaliação de tec. Para trat. De efluente doméstico no dist. De cacho do Bru Mariana</t>
  </si>
  <si>
    <t>Anibal da Fonsceca Santiago</t>
  </si>
  <si>
    <t>UFOP/HINDALCO- GRUPO ADITYA BIRLA</t>
  </si>
  <si>
    <t>2161-2017</t>
  </si>
  <si>
    <t>Caracterização de areia proveniente da mineração da bauxita para aplicação na construção civil</t>
  </si>
  <si>
    <t>Prof. Dr. Guilherme Jorge Brigolini Silva</t>
  </si>
  <si>
    <t>Prof. Dr. Ricardo André Fiorotti Peixoto</t>
  </si>
  <si>
    <t>2207-2017</t>
  </si>
  <si>
    <t>Produção de aglomerantes para construção civil a partir de resíduos gerados na indústria de alumina</t>
  </si>
  <si>
    <t>UFOP/Santander</t>
  </si>
  <si>
    <t>2271-2017</t>
  </si>
  <si>
    <t>CONVÊNIO PARA VIABILIZAÇÃO DO PROGRAMA DE BOLSAS IBERO-AMERICANAS PARA ESTUDANTES DE GRADUAÇÃO SANTANDER UNIVERSIDADES 2017, QUE ENTRE SI CELEBRAM A UNIVERSIDADE FEDERAL DE OURO PRETO E O BANCO SANTANDER (BRASIL) S/A.</t>
  </si>
  <si>
    <t>2270-2017</t>
  </si>
  <si>
    <t>CONVÊNIO PARA IMPLANTAÇÃO DO PROGRAMA DE BOLSAS DE MOBILIDADE INTERNACIONAL FÓRMULA SANTANDER UNIVERSIDADES 2017, QUE ENTRE SI CELEBRAM A UNIVERSIDADE FEDERAL DE OURO PRETO E O BANCO SANTANDER (BRASIL) S/A.</t>
  </si>
  <si>
    <t>caint</t>
  </si>
  <si>
    <t>2301-2017</t>
  </si>
  <si>
    <t>Yoga para mulheres no climatério</t>
  </si>
  <si>
    <t>Maria Ruth Gonçalves Gaede Carrilo</t>
  </si>
  <si>
    <t>Angelica Alves Lima</t>
  </si>
  <si>
    <t>UFOP/ORATÓRIOS ENGENHARIA MINERAL LTDA - ME/FG</t>
  </si>
  <si>
    <t>2313-2017</t>
  </si>
  <si>
    <t>PESQUISA SOBRE CARACTERIZAÇÃO DO MINÉRIO DE MANGANÊS</t>
  </si>
  <si>
    <t>JOSÉ AURELIO MEDEIROS DA LUZ</t>
  </si>
  <si>
    <t>UFOP/Conteúdo Editorial</t>
  </si>
  <si>
    <t>2374-2017</t>
  </si>
  <si>
    <t>Inserção do logo da UFOP designado como apoio institucional nos sites, hotsite e newsletters dos eventos dentre outros</t>
  </si>
  <si>
    <t>Prof. Carlos Frederico</t>
  </si>
  <si>
    <t>UFOP/FG/IETEC</t>
  </si>
  <si>
    <t>2421-2017</t>
  </si>
  <si>
    <t>Avaliação de Segurança de Barragens de Rejeito</t>
  </si>
  <si>
    <t>Waldyr Lopes de Oliveira Filho</t>
  </si>
  <si>
    <t>José Aurelio Medeiros da Luz</t>
  </si>
  <si>
    <t>UFOP/SEE/SEDA/MG/FG</t>
  </si>
  <si>
    <t>2425-2017</t>
  </si>
  <si>
    <t>Escola Sustentável e Agroecologia em Minas Gerais: Espaçoes Educadores, Inclusivos, Inovadores e Resilientes nos Territórios Atingidos por Barragem na Bacia do Rio Doce.</t>
  </si>
  <si>
    <t>Profª Dulce Maria Pereira</t>
  </si>
  <si>
    <t>VSB/FG/UFOP</t>
  </si>
  <si>
    <t>2434-2017</t>
  </si>
  <si>
    <t>Controladores de fluxo em distribuidor de lingotamento contínuo</t>
  </si>
  <si>
    <t>Prof. Itavhan Alves da Silva</t>
  </si>
  <si>
    <t>FG/UFOP/ABM</t>
  </si>
  <si>
    <t>2541-2017</t>
  </si>
  <si>
    <t>CURSO DE ESPECIALIZAÇÃO EM ENGENHARIA DE MINAS</t>
  </si>
  <si>
    <t>UFOP/FG/VHC</t>
  </si>
  <si>
    <t>Estudo de Aluvião Diamantífero</t>
  </si>
  <si>
    <t>CETEM/UFOP</t>
  </si>
  <si>
    <t>2776-2017</t>
  </si>
  <si>
    <t>Desenvolvimento de programas e Projetos de Pesquisa, de desenvolvimento e de inovação dentre outros.</t>
  </si>
  <si>
    <t>Prof. Wilson Trigueiro de Sousa</t>
  </si>
  <si>
    <t>CMOP/UFOP</t>
  </si>
  <si>
    <t>2788-2017</t>
  </si>
  <si>
    <t>Conjugação de esforços mediante utilização de tecnologias, recursos humanos, materiais científicos e culturais disponíveis</t>
  </si>
  <si>
    <t>2807-2017</t>
  </si>
  <si>
    <t>VALE S.A/FEOP/UFOP</t>
  </si>
  <si>
    <t>2857-2017</t>
  </si>
  <si>
    <t>PREVENÇÃO E MANEJO DA FADIGA - PPMF</t>
  </si>
  <si>
    <t>Prof. Dr. Fausto Aloísio Pedrosa Pimenta</t>
  </si>
  <si>
    <t>2595-2017</t>
  </si>
  <si>
    <t>PROJETO ACADÊMICO PARA EXECUÇÃO DE CURSOS OFERECIDOS PELO CEAD - Apoio Operacional</t>
  </si>
  <si>
    <t>Prof. Wellington Tavares</t>
  </si>
  <si>
    <t>Salvador Gentil dos Santos</t>
  </si>
  <si>
    <t>2919-2017</t>
  </si>
  <si>
    <t>Doação de Bens Móveis</t>
  </si>
  <si>
    <t>3027-2017</t>
  </si>
  <si>
    <t>Labfebio - Check-up - Testes Físicos</t>
  </si>
  <si>
    <t>Profª Lenice Kappes B. Oliveira</t>
  </si>
  <si>
    <t>Prof. Daniel Barbosa Coelho</t>
  </si>
  <si>
    <t>UFOP/FG/ITV/Vale S.A</t>
  </si>
  <si>
    <t>3047-2017</t>
  </si>
  <si>
    <t>Otimização da produtividade e custos em vias de transporte</t>
  </si>
  <si>
    <t>Prof. Hernani Mota de Lima</t>
  </si>
  <si>
    <t>Prof. Rosa Malena F. Lima</t>
  </si>
  <si>
    <t>3152-2017</t>
  </si>
  <si>
    <t>Desaguamento de rejeitos utilizando fenômenos eletrocinéticos</t>
  </si>
  <si>
    <t>Prof. Romero César Gomes</t>
  </si>
  <si>
    <t xml:space="preserve">UFOP-FEOP  </t>
  </si>
  <si>
    <t>3150-2017</t>
  </si>
  <si>
    <t>Painel: O que é a febre amarela em antigas regiões florestais</t>
  </si>
  <si>
    <t>Prof. Sérvio Pontes Ribeiro</t>
  </si>
  <si>
    <t>UFOP/FG/SGS-Valec</t>
  </si>
  <si>
    <t>3171-2017</t>
  </si>
  <si>
    <t>Investigação da deformação permanente de lastro ferroviário após ciclo de carregamentos dinâmicos em escala real - 200.000 caregamentos de 20 tnf (200KN) em cada contrato roda trilho, em laboratório.</t>
  </si>
  <si>
    <t>Prof. Fernando Abecê</t>
  </si>
  <si>
    <t>3281-2017</t>
  </si>
  <si>
    <t>ESTUDO COMPARATIVO DE DISPOSITIVOS CONTROLADORES DE FLUXO EM DISTRIBUIDOR DE LINGOTEAMENTO CONTÍNUO - P3</t>
  </si>
  <si>
    <t>UFOP/INMETRO - LABORATORIO DE DISPOSITIVOS ORGÂNICOS</t>
  </si>
  <si>
    <t>3279-2017</t>
  </si>
  <si>
    <t xml:space="preserve">PROJETO DE COOPERAÇÃO TÉCNICO-CIENTÍFICA - DESENVOLVIMENTO DE NOVAS TECNOLOGIAS EM FOTOVOLTAICOS ORGÂNICOS </t>
  </si>
  <si>
    <t>Prof. Dr. Thiago Cazati</t>
  </si>
  <si>
    <t>UFOP/VALLOUREC</t>
  </si>
  <si>
    <t>3280-2017</t>
  </si>
  <si>
    <t>TERMO DE RESPONSABILIDADE DE UTILIZAÇÃO DE TUBOS DE AÇO DOADOS PELA VALLOUREC SOLUÇÕES TUBULARES DO BRASIL S.A</t>
  </si>
  <si>
    <t>3418-2017</t>
  </si>
  <si>
    <t>CONSULTORIA DE GEOLOGIA ESTRUTURAL COM FOCO NO ASPECTO DA GEOLOGIA ESTRUTURAL DA MINA DE VÁRZEA DO LOPES</t>
  </si>
  <si>
    <t>3485-2017</t>
  </si>
  <si>
    <t>GERENCIAMENTO DO FESTIVAL DE INERVO DE OURO PRETO E MARIANA - 2017</t>
  </si>
  <si>
    <t>Prof. Dr. Marcos Eduardo.C. Gonçalves</t>
  </si>
  <si>
    <t>1085-2017</t>
  </si>
  <si>
    <t>APOIO OPERACIONAL PARA EXECUÇÃO DOS CURSOS OFERECIDOS PELO CEAD - DISPENSA DE LICITAÇÃO</t>
  </si>
  <si>
    <t>3692-2017</t>
  </si>
  <si>
    <t>Profª Zirlene Alves da Silva Santos</t>
  </si>
  <si>
    <t>UFOP/FG/NUGEO</t>
  </si>
  <si>
    <t>3575-2017</t>
  </si>
  <si>
    <t>CURSO SISTEMAS ALTERNATIVOS DE DISPOSIÇÃO DE REJEITOS DE MINERAÇÃO</t>
  </si>
  <si>
    <t>Prof. Eleonardo Lucas Pereira</t>
  </si>
  <si>
    <t>3771-2017</t>
  </si>
  <si>
    <t>CURSO SISTEMAS ALTERNATIVOS DE DISPOSIÇÃO DE REJEITOS DE MINERAÇÃO - Período: 14/08/2017 - 02/09/2017</t>
  </si>
  <si>
    <t>UFOP/NUGEO</t>
  </si>
  <si>
    <t xml:space="preserve">FORMAÇÃO DE RECURSOS HUMANOS DA SUPERINTENDÊNCIA REGIONAL DO ESTADO DE MINAS GERAIS DO DEPARTAMENTO NACIONAL DE INFRAESTRUTURA DE TRANSPORTES (DNIT) </t>
  </si>
  <si>
    <t>3928-2017</t>
  </si>
  <si>
    <t>Redução, Escorificação e Roasting Alcalino do Concentrado de Pitinga(AM)</t>
  </si>
  <si>
    <t>Cláudio Batista Vieira</t>
  </si>
  <si>
    <t>UFOP/DISKCIDADES LTDA-ME</t>
  </si>
  <si>
    <t>4189-2017</t>
  </si>
  <si>
    <t>ACORDO DE CONFIDENCIALIDADE- Parceria comercial</t>
  </si>
  <si>
    <t>Prof. Carlos Frederico M. C. Cavalcanti</t>
  </si>
  <si>
    <t>4311-2017</t>
  </si>
  <si>
    <t>Consultoria de Geologia Estrutural</t>
  </si>
  <si>
    <t>UFOP/ASSOCIAÇÃO DE COMUNICAÇÃO EDUCATIVA ROQUETE PINTO-ACERP</t>
  </si>
  <si>
    <t>Acordo de Cooperação Técnica para Intercâmbio, Desenvolvimento e produção Audiovisual e multimídia de conteudos internacionais</t>
  </si>
  <si>
    <t>UFOP/VALE</t>
  </si>
  <si>
    <t>4343-2017</t>
  </si>
  <si>
    <t>Acordo de Confedencialidade da concretização da transação</t>
  </si>
  <si>
    <t>Prof. Fiorroti</t>
  </si>
  <si>
    <t>UFOP/AVOSCOP</t>
  </si>
  <si>
    <t>4382-2017</t>
  </si>
  <si>
    <t>Termo de cooperação entre si celebram a UFOP e a ACOSCOP - Apresentação da Orquestra Ouro Preto Repertório Variado</t>
  </si>
  <si>
    <t>3356-2017</t>
  </si>
  <si>
    <t>IMUNOBIOLÓGICO PARA CONTROLE DO VETOR DA LEISHMANIOSE, PROCESSOS DE OBTENÇÃO E USOS</t>
  </si>
  <si>
    <t>Profª Claudia Aparecida Marliére de Lima</t>
  </si>
  <si>
    <t>Prof. Ado Jório de Vasconcelos (UFMG)</t>
  </si>
  <si>
    <t>4644-2017 - 4451-2017</t>
  </si>
  <si>
    <t>Encontro de Saberes da UFOP 2017 (Número modificado a pedido da PJU)</t>
  </si>
  <si>
    <t>Profª Vanessa Carla Furtgado Mosqueira</t>
  </si>
  <si>
    <t>UFOP/CODEMIG/</t>
  </si>
  <si>
    <t>4672-2017</t>
  </si>
  <si>
    <t>Uso compartilhado do Cine Vila Rica</t>
  </si>
  <si>
    <t>UFOP/FAIS/HSF</t>
  </si>
  <si>
    <t>4681-2017</t>
  </si>
  <si>
    <t>Intercâmbio de residentes do Programa de Residência em Medicina de Família e Comunidade no Hospital Sofia Feldman</t>
  </si>
  <si>
    <t>Ensaios de caracterizção em amostras de minério laterítico de níquel</t>
  </si>
  <si>
    <t>UFOP/PROEX</t>
  </si>
  <si>
    <t>Controle Ético Populacional de Animais</t>
  </si>
  <si>
    <t>UFOP/FUNED</t>
  </si>
  <si>
    <t>5060-2017</t>
  </si>
  <si>
    <t>Realização das análises de água para consumo humano do município de Itabirito/MG</t>
  </si>
  <si>
    <t>UFOP/FEOP/ICEB/NUPEB</t>
  </si>
  <si>
    <t xml:space="preserve">Simpósio Biologia molecular (NUPEB) </t>
  </si>
  <si>
    <t>Renata Guerra de Sá</t>
  </si>
  <si>
    <t>5076-2017</t>
  </si>
  <si>
    <t>Projeto  de Avaliação da Dinâmica de recarga de aquíferos em áreas de mineração</t>
  </si>
  <si>
    <t>Prof. Paulo Cyro Baptista Scudino</t>
  </si>
  <si>
    <t>Prof. Luis de Almeida Prado Bacellar</t>
  </si>
  <si>
    <t>UFOP/FG/ARCELOR MITTAL</t>
  </si>
  <si>
    <t>5095-2017</t>
  </si>
  <si>
    <t>Projeto de Monitoramento da Variação na composição mineralógica e geoquímica dos sedimentos da baía do Espírito Santo de Manguinhos</t>
  </si>
  <si>
    <t>Prof. Ricardo Augusto S. Cipriano</t>
  </si>
  <si>
    <t>UFOP- FG</t>
  </si>
  <si>
    <t>3679-2017</t>
  </si>
  <si>
    <t>Atividades de suporte ao Projeto de Ensino Referente aos Cursos do CEAD</t>
  </si>
  <si>
    <t>Prof. Helton Cristian de Paula</t>
  </si>
  <si>
    <t>5455-2017</t>
  </si>
  <si>
    <t>IBM PhD Fellowship Award 2017</t>
  </si>
  <si>
    <t>Prof. Eduardo José da Silva Luz</t>
  </si>
  <si>
    <t>UFOP-FEOP-FAPEMIG-SEDECTES</t>
  </si>
  <si>
    <t>5468-2017</t>
  </si>
  <si>
    <t>Expansão do Ensino na Modalidade Educação à Distância nas Áreas de Tecnologia da Informação e Inovação</t>
  </si>
  <si>
    <t>Vicente Amorim Peixoto</t>
  </si>
  <si>
    <t>UFOP-FEOP-EDTM</t>
  </si>
  <si>
    <t>5466-2017</t>
  </si>
  <si>
    <t>Curadoria da Coleção MASP Landman</t>
  </si>
  <si>
    <t>Profª Marcia Maria Arcuri Suñer</t>
  </si>
  <si>
    <t>FEOP – UFOP</t>
  </si>
  <si>
    <t>5471-2017</t>
  </si>
  <si>
    <t>Projeto Tópicas em engenharia Elétrica e Industrial e Cultura Brasileira – Módulo 4 (alunos do México)</t>
  </si>
  <si>
    <t>5668-2017</t>
  </si>
  <si>
    <t>Projeto de Análise Geoquímica de amostras de água</t>
  </si>
  <si>
    <t>UFOP (CAINT)</t>
  </si>
  <si>
    <t>Memorando de Entendimento entre UFOP e Universidade de Teerã, Irã</t>
  </si>
  <si>
    <t>Prof.ª Alessandra Rodrigues Kozovits</t>
  </si>
  <si>
    <t>5496-2017</t>
  </si>
  <si>
    <t>Projeto HEFESTUS: Tecnologis Integradas para o Aproveitamento de Rejeitos da Mineração de Ferro de forma sustentável</t>
  </si>
  <si>
    <t>Prof. Gilberto H. T. Alvares da silva</t>
  </si>
  <si>
    <t>Prof. Cláudio Batista Vieira</t>
  </si>
  <si>
    <t>5495-2017</t>
  </si>
  <si>
    <t>Projeto: Uso de Nanomateriais e Aplicação de Técnicas Avançadas de Caracterização de Materiais para o desenvolvimento de Pelotas ed Minério de Ferro de Alto Valor Agregado para Altos-fornos</t>
  </si>
  <si>
    <t>UFOP-UFV</t>
  </si>
  <si>
    <t>Termo de Cessão de Microorganismo Vivo</t>
  </si>
  <si>
    <t>Prof. Ieso de Miranda Castro</t>
  </si>
  <si>
    <t>UFOP-BANCO SANTANDER</t>
  </si>
  <si>
    <t>5523-2017</t>
  </si>
  <si>
    <t>Convênio para viabilização do Programa Bolsa Educação Santander Universidade</t>
  </si>
  <si>
    <t>5549-2017</t>
  </si>
  <si>
    <t>Estudos de Adensamento de Rejeitos dispostos em Cavas de Mineração</t>
  </si>
  <si>
    <t>Prof. Waldyr Lopes de O.Filho</t>
  </si>
  <si>
    <t>5588-2017</t>
  </si>
  <si>
    <t>Programa  de Pós Fraduação em Direito “Novos Direitos” , “novos Sujeitos”</t>
  </si>
  <si>
    <t xml:space="preserve">Prof. Alexandre Gustavo Melo Franco </t>
  </si>
  <si>
    <t>UFOP- FEOP Análise Geoquímica de amostras de água</t>
  </si>
  <si>
    <t>Prof. Herminio Arias Nalini</t>
  </si>
  <si>
    <t>UFOP-DEPA</t>
  </si>
  <si>
    <t>5670-2017</t>
  </si>
  <si>
    <t>Acordo de Coperação para Realização de Avaliações Multidimensionais e Longitudinais do Potencial Esportivo de Jovens Alunos</t>
  </si>
  <si>
    <t>Prof. Francisco Zacaron Werneck</t>
  </si>
  <si>
    <t>UFOP – Instituto Fernando Morais</t>
  </si>
  <si>
    <t>Plano de Trabalho e acordo da Associação Casa de Mariana – Instituto Fernando Morais</t>
  </si>
  <si>
    <t>Profª Margareth Diniz</t>
  </si>
  <si>
    <t>UFOP-FG-GERDAU</t>
  </si>
  <si>
    <t>5881-2017</t>
  </si>
  <si>
    <t>Determinação de Diagramas de Resfriamento Contínuo e Cinética de Austenitização de aços Processados no ltq da Gerdau (Ouro Branco)</t>
  </si>
  <si>
    <t>Projeto de Pesquisa 1543 Indicadores de Desigualdade Social</t>
  </si>
  <si>
    <t>Èrica Castilho Rodrigues</t>
  </si>
  <si>
    <t>Victor Maia Senna</t>
  </si>
  <si>
    <t>UFOP – Prefeitura de Itabirito</t>
  </si>
  <si>
    <t>5977-2017</t>
  </si>
  <si>
    <t>Convênio de Estagio do Curso de Medicina – UFOP – Pref. Itabirito</t>
  </si>
  <si>
    <t>Prof. Rodrigo Pastor A. Pereira</t>
  </si>
  <si>
    <t>5986-2017</t>
  </si>
  <si>
    <t>Termo de Cessão de Uso UFOP-FEOP para concessão de uso de bem móvel para atividades da TV UFOP</t>
  </si>
  <si>
    <t>UFOP-SESC</t>
  </si>
  <si>
    <t xml:space="preserve">Termo de Cooperação  entre UFOP e SESC -evento fórum das letras </t>
  </si>
  <si>
    <t>UFOP – NEW STEEL S.A.</t>
  </si>
  <si>
    <t>5988-2017</t>
  </si>
  <si>
    <t>UFOP – NEW STEEL SA (Programa de cooperação e intercâmbio científico e tecnológico na área de mineração e metalurgia)</t>
  </si>
  <si>
    <t>UFOP-UNIFAL-FACEPE</t>
  </si>
  <si>
    <t>5023-2017</t>
  </si>
  <si>
    <t>Processo de extração orellana – UFOP-UNIFAL – NITE-FACEPE</t>
  </si>
  <si>
    <t xml:space="preserve">UFOP-FG  </t>
  </si>
  <si>
    <t>6035-2017</t>
  </si>
  <si>
    <t>Congresso Nacional de Grupos PET Engenharia Civil – V CONPET</t>
  </si>
  <si>
    <t>6039-2017</t>
  </si>
  <si>
    <t>Prestação de Serviços  técnico especializado para suporte ao desenvolvimento de mapeamentos lito-estruturais</t>
  </si>
  <si>
    <t>UFOP-PREF. CONTAGEM</t>
  </si>
  <si>
    <t>6046-2017</t>
  </si>
  <si>
    <t>Estágio curricular do curso de medicina – UCI Hospital Municipal de Contagem</t>
  </si>
  <si>
    <t>6111-2017</t>
  </si>
  <si>
    <t>Plano de patrocínio  - Inconfidentes BAJA</t>
  </si>
  <si>
    <t>2069-2017</t>
  </si>
  <si>
    <t>NTI-Melhoria no serviço de e-mail – GET informática</t>
  </si>
  <si>
    <t>6127-2017</t>
  </si>
  <si>
    <t>Fórum das Letras 2017</t>
  </si>
  <si>
    <t>Guiomar de Grammont</t>
  </si>
  <si>
    <t>5446-2017</t>
  </si>
  <si>
    <t>Apoio e suporte ao CEAD UFOP – Dispensa Licitação</t>
  </si>
  <si>
    <t>UFOP-INSTITUTO RONDON MINAS</t>
  </si>
  <si>
    <t>6198-2017</t>
  </si>
  <si>
    <t xml:space="preserve"> Regularização de Atividade Garimpeira em Presidente Kubitschek-MG</t>
  </si>
  <si>
    <t xml:space="preserve">Prof . Hernani Mota Lima </t>
  </si>
  <si>
    <t>2687-2017</t>
  </si>
  <si>
    <t>(VHC -Projetos e consultoria) Estudo de Aluvião Diamamtífero</t>
  </si>
  <si>
    <t>Profª Otávia Martins S. Rodrigues</t>
  </si>
  <si>
    <t>UFOP-ARCELOR MITTAL</t>
  </si>
  <si>
    <t>1887-2017</t>
  </si>
  <si>
    <t>DEMET-UFOP Arcelor Mittal (Acordo de Confidenciabilidade)</t>
  </si>
  <si>
    <t xml:space="preserve">UFOP   </t>
  </si>
  <si>
    <t>5004-2017</t>
  </si>
  <si>
    <t>Qualidade dos exames de papanicolau em Minas Gerais</t>
  </si>
  <si>
    <t>Profª Cláudia Martins Carneiro</t>
  </si>
  <si>
    <t>5329-2017</t>
  </si>
  <si>
    <t>Prof. Luis Fernando Teixeira</t>
  </si>
  <si>
    <t>UFOP – ANEEL</t>
  </si>
  <si>
    <t>6258-2017</t>
  </si>
  <si>
    <t xml:space="preserve">Estratégias para acelerar a sucessão ecológica em áreas degradadas no entorno da UHE- Emborcação </t>
  </si>
  <si>
    <t>UFOP – FEOP</t>
  </si>
  <si>
    <t>PNAIC (D.L. Pacto Nacional pela Alfabetização na Idade Certa</t>
  </si>
  <si>
    <t>Marcelo Loures dos Santos</t>
  </si>
  <si>
    <t>3634-2017</t>
  </si>
  <si>
    <t>UNIAFRO – Promoção de igualdade racial na escola (ICHS)</t>
  </si>
  <si>
    <t>UFOP – FG</t>
  </si>
  <si>
    <t>UFOP – EPAMIG</t>
  </si>
  <si>
    <t>Acordo de cooperação EPAMIG – ufop para o desenvolvimento de pesquisa</t>
  </si>
  <si>
    <t>Prof. Paulo Martins</t>
  </si>
  <si>
    <t>5987-2017</t>
  </si>
  <si>
    <t>5483-2017</t>
  </si>
  <si>
    <t>5518-2017</t>
  </si>
  <si>
    <t>5063-2017</t>
  </si>
  <si>
    <t>4765-2017</t>
  </si>
  <si>
    <t>5439-2017</t>
  </si>
  <si>
    <t>3663-2017</t>
  </si>
  <si>
    <t>4344-2017</t>
  </si>
  <si>
    <t>4980-2017</t>
  </si>
  <si>
    <t>4773-2017</t>
  </si>
  <si>
    <t>não</t>
  </si>
  <si>
    <t>Prefeitura de João Monlevade/UFOP</t>
  </si>
  <si>
    <t>Associação Instituto Federal Morais - Casa de Mariana</t>
  </si>
  <si>
    <r>
      <rPr>
        <sz val="10"/>
        <color rgb="FF7030A0"/>
        <rFont val="Arial"/>
        <family val="2"/>
      </rPr>
      <t>Produção, comercialização e prestação de serviços da tecnologia intitulada Sunsticker, objeto dos pedidos de patente PI0910904</t>
    </r>
    <r>
      <rPr>
        <sz val="10"/>
        <rFont val="Arial"/>
        <family val="2"/>
        <charset val="1"/>
      </rPr>
      <t>-8</t>
    </r>
  </si>
  <si>
    <t>2182-2017</t>
  </si>
  <si>
    <t>Clézio Roberto Gonçalves</t>
  </si>
  <si>
    <t>Laura das Neves</t>
  </si>
  <si>
    <t>Wanderson Geraldo de Lima</t>
  </si>
  <si>
    <r>
      <t xml:space="preserve"> </t>
    </r>
    <r>
      <rPr>
        <sz val="10"/>
        <color rgb="FF7030A0"/>
        <rFont val="Arial"/>
        <family val="2"/>
      </rPr>
      <t>Regularização de Atividade Garimpeira em Presidente Kubitschek-MG</t>
    </r>
  </si>
  <si>
    <t>Banco Santader</t>
  </si>
  <si>
    <t>Geraldo Donizatti de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</si>
</sst>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R$ &quot;* #,##0.00_);_(&quot;R$ &quot;* \(#,##0.00\);_(&quot;R$ &quot;* \-??_);_(@_)"/>
    <numFmt numFmtId="165" formatCode="m/d/yyyy"/>
    <numFmt numFmtId="166" formatCode="00"/>
    <numFmt numFmtId="167" formatCode="mm/dd/yy;@"/>
    <numFmt numFmtId="168" formatCode="_(* #,##0.00_);_(* \(#,##0.00\);_(* \-??_);_(@_)"/>
    <numFmt numFmtId="169" formatCode="_-* #,##0.00_-;\-* #,##0.00_-;_-* \-??_-;_-@_-"/>
    <numFmt numFmtId="170" formatCode="d/m/yy;@"/>
  </numFmts>
  <fonts count="36" x14ac:knownFonts="1">
    <font>
      <sz val="11"/>
      <color rgb="FF333333"/>
      <name val="Calibri"/>
      <family val="2"/>
      <charset val="1"/>
    </font>
    <font>
      <b/>
      <sz val="14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22"/>
      <name val="Arial"/>
      <family val="2"/>
      <charset val="1"/>
    </font>
    <font>
      <b/>
      <sz val="14"/>
      <color rgb="FF000000"/>
      <name val="Arial"/>
      <family val="2"/>
      <charset val="1"/>
    </font>
    <font>
      <sz val="10"/>
      <name val="Arial"/>
      <family val="2"/>
    </font>
    <font>
      <b/>
      <sz val="24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u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name val="Arial"/>
      <family val="2"/>
      <charset val="1"/>
    </font>
    <font>
      <sz val="24"/>
      <name val="Arial"/>
      <family val="2"/>
      <charset val="1"/>
    </font>
    <font>
      <sz val="14"/>
      <name val="Arial"/>
      <family val="2"/>
      <charset val="1"/>
    </font>
    <font>
      <sz val="2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24"/>
      <color rgb="FF000000"/>
      <name val="Arial"/>
      <family val="2"/>
      <charset val="1"/>
    </font>
    <font>
      <b/>
      <sz val="14"/>
      <color rgb="FF333333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sz val="12"/>
      <name val="Arial"/>
      <family val="2"/>
      <charset val="1"/>
    </font>
    <font>
      <sz val="28"/>
      <name val="Arial"/>
      <family val="2"/>
      <charset val="1"/>
    </font>
    <font>
      <sz val="18"/>
      <name val="Arial"/>
      <family val="2"/>
      <charset val="1"/>
    </font>
    <font>
      <b/>
      <sz val="20"/>
      <name val="Arial"/>
      <family val="2"/>
      <charset val="1"/>
    </font>
    <font>
      <b/>
      <sz val="26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26"/>
      <color rgb="FF000000"/>
      <name val="Arial"/>
      <family val="2"/>
      <charset val="1"/>
    </font>
    <font>
      <b/>
      <i/>
      <sz val="14"/>
      <name val="Arial"/>
      <family val="2"/>
      <charset val="1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sz val="11"/>
      <name val="Calibri"/>
      <family val="2"/>
      <charset val="1"/>
    </font>
    <font>
      <sz val="10"/>
      <color theme="1"/>
      <name val="Arial"/>
      <family val="2"/>
    </font>
    <font>
      <sz val="10"/>
      <color rgb="FF7030A0"/>
      <name val="Arial"/>
      <family val="2"/>
    </font>
    <font>
      <sz val="10"/>
      <color rgb="FF7030A0"/>
      <name val="Arial"/>
      <family val="2"/>
      <charset val="1"/>
    </font>
    <font>
      <sz val="10"/>
      <color theme="1"/>
      <name val="Arial"/>
      <family val="2"/>
      <charset val="1"/>
    </font>
    <font>
      <sz val="10"/>
      <color theme="2" tint="-0.8999908444471571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00FF0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9DC3E6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3D69B"/>
      </patternFill>
    </fill>
    <fill>
      <patternFill patternType="solid">
        <fgColor rgb="FFFF00FF"/>
        <bgColor rgb="FFFF00FF"/>
      </patternFill>
    </fill>
    <fill>
      <patternFill patternType="solid">
        <fgColor rgb="FFFFCC99"/>
        <bgColor rgb="FFE6B9B8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CC99FF"/>
        <bgColor rgb="FFFF99CC"/>
      </patternFill>
    </fill>
    <fill>
      <patternFill patternType="solid">
        <fgColor rgb="FF3366FF"/>
        <bgColor rgb="FF0066CC"/>
      </patternFill>
    </fill>
    <fill>
      <patternFill patternType="solid">
        <fgColor rgb="FF808000"/>
        <bgColor rgb="FF808080"/>
      </patternFill>
    </fill>
    <fill>
      <patternFill patternType="solid">
        <fgColor rgb="FF0000FF"/>
        <bgColor rgb="FF0000FF"/>
      </patternFill>
    </fill>
    <fill>
      <patternFill patternType="solid">
        <fgColor rgb="FF00FFFF"/>
        <bgColor rgb="FF00FFFF"/>
      </patternFill>
    </fill>
    <fill>
      <patternFill patternType="solid">
        <fgColor rgb="FFFFCC00"/>
        <bgColor rgb="FFFFFF00"/>
      </patternFill>
    </fill>
    <fill>
      <patternFill patternType="solid">
        <fgColor rgb="FF993300"/>
        <bgColor rgb="FF993366"/>
      </patternFill>
    </fill>
    <fill>
      <patternFill patternType="solid">
        <fgColor rgb="FFFF99CC"/>
        <bgColor rgb="FFE6B9B8"/>
      </patternFill>
    </fill>
    <fill>
      <patternFill patternType="solid">
        <fgColor rgb="FF99CC00"/>
        <bgColor rgb="FFFFCC00"/>
      </patternFill>
    </fill>
    <fill>
      <patternFill patternType="solid">
        <fgColor rgb="FF008080"/>
        <bgColor rgb="FF008080"/>
      </patternFill>
    </fill>
    <fill>
      <patternFill patternType="solid">
        <fgColor rgb="FF558ED5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6B9B8"/>
      </patternFill>
    </fill>
  </fills>
  <borders count="6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8" fontId="5" fillId="0" borderId="0" applyBorder="0" applyProtection="0"/>
    <xf numFmtId="164" fontId="5" fillId="0" borderId="0" applyBorder="0" applyProtection="0"/>
    <xf numFmtId="169" fontId="5" fillId="0" borderId="0" applyBorder="0" applyProtection="0"/>
  </cellStyleXfs>
  <cellXfs count="1235">
    <xf numFmtId="0" fontId="0" fillId="0" borderId="0" xfId="0"/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4" fillId="2" borderId="12" xfId="2" applyNumberFormat="1" applyFont="1" applyFill="1" applyBorder="1" applyAlignment="1" applyProtection="1">
      <alignment horizontal="center"/>
    </xf>
    <xf numFmtId="0" fontId="6" fillId="2" borderId="12" xfId="0" applyFont="1" applyFill="1" applyBorder="1" applyAlignment="1"/>
    <xf numFmtId="0" fontId="6" fillId="2" borderId="8" xfId="0" applyFont="1" applyFill="1" applyBorder="1" applyAlignment="1">
      <alignment horizontal="center"/>
    </xf>
    <xf numFmtId="0" fontId="6" fillId="2" borderId="22" xfId="0" applyFont="1" applyFill="1" applyBorder="1" applyAlignment="1"/>
    <xf numFmtId="0" fontId="1" fillId="2" borderId="2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164" fontId="1" fillId="2" borderId="17" xfId="2" applyFont="1" applyFill="1" applyBorder="1" applyAlignment="1" applyProtection="1">
      <alignment horizontal="center"/>
    </xf>
    <xf numFmtId="164" fontId="6" fillId="2" borderId="12" xfId="2" applyFont="1" applyFill="1" applyBorder="1" applyAlignment="1" applyProtection="1"/>
    <xf numFmtId="164" fontId="6" fillId="2" borderId="12" xfId="2" applyFont="1" applyFill="1" applyBorder="1" applyAlignment="1" applyProtection="1">
      <alignment horizontal="center"/>
    </xf>
    <xf numFmtId="0" fontId="1" fillId="2" borderId="23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49" fontId="6" fillId="2" borderId="13" xfId="2" applyNumberFormat="1" applyFont="1" applyFill="1" applyBorder="1" applyAlignment="1" applyProtection="1">
      <alignment horizontal="center"/>
    </xf>
    <xf numFmtId="164" fontId="1" fillId="2" borderId="12" xfId="2" applyFont="1" applyFill="1" applyBorder="1" applyAlignment="1" applyProtection="1">
      <alignment horizontal="center"/>
    </xf>
    <xf numFmtId="49" fontId="6" fillId="2" borderId="12" xfId="2" applyNumberFormat="1" applyFont="1" applyFill="1" applyBorder="1" applyAlignment="1" applyProtection="1">
      <alignment horizontal="center"/>
    </xf>
    <xf numFmtId="164" fontId="1" fillId="2" borderId="19" xfId="2" applyFont="1" applyFill="1" applyBorder="1" applyAlignment="1" applyProtection="1">
      <alignment horizontal="center"/>
    </xf>
    <xf numFmtId="164" fontId="6" fillId="2" borderId="13" xfId="2" applyFont="1" applyFill="1" applyBorder="1" applyAlignment="1" applyProtection="1"/>
    <xf numFmtId="164" fontId="6" fillId="2" borderId="24" xfId="2" applyFont="1" applyFill="1" applyBorder="1" applyAlignment="1" applyProtection="1">
      <alignment horizontal="center"/>
    </xf>
    <xf numFmtId="164" fontId="1" fillId="0" borderId="4" xfId="2" applyFont="1" applyBorder="1" applyAlignment="1" applyProtection="1"/>
    <xf numFmtId="164" fontId="1" fillId="0" borderId="24" xfId="2" applyFont="1" applyBorder="1" applyAlignment="1" applyProtection="1">
      <alignment horizontal="center"/>
    </xf>
    <xf numFmtId="164" fontId="1" fillId="0" borderId="9" xfId="2" applyFont="1" applyBorder="1" applyAlignment="1" applyProtection="1">
      <alignment horizontal="center"/>
    </xf>
    <xf numFmtId="164" fontId="1" fillId="0" borderId="3" xfId="2" applyFont="1" applyBorder="1" applyAlignment="1" applyProtection="1"/>
    <xf numFmtId="164" fontId="1" fillId="0" borderId="12" xfId="2" applyFont="1" applyBorder="1" applyAlignment="1" applyProtection="1">
      <alignment horizontal="center"/>
    </xf>
    <xf numFmtId="164" fontId="1" fillId="0" borderId="12" xfId="2" applyFont="1" applyBorder="1" applyAlignment="1" applyProtection="1"/>
    <xf numFmtId="164" fontId="1" fillId="2" borderId="24" xfId="2" applyFont="1" applyFill="1" applyBorder="1" applyAlignment="1" applyProtection="1"/>
    <xf numFmtId="164" fontId="1" fillId="2" borderId="24" xfId="2" applyFont="1" applyFill="1" applyBorder="1" applyAlignment="1" applyProtection="1">
      <alignment wrapText="1"/>
    </xf>
    <xf numFmtId="164" fontId="1" fillId="2" borderId="0" xfId="2" applyFont="1" applyFill="1" applyBorder="1" applyAlignment="1" applyProtection="1"/>
    <xf numFmtId="164" fontId="1" fillId="2" borderId="24" xfId="2" applyFont="1" applyFill="1" applyBorder="1" applyAlignment="1" applyProtection="1">
      <alignment horizontal="center"/>
    </xf>
    <xf numFmtId="164" fontId="1" fillId="2" borderId="4" xfId="2" applyFont="1" applyFill="1" applyBorder="1" applyAlignment="1" applyProtection="1"/>
    <xf numFmtId="49" fontId="7" fillId="2" borderId="25" xfId="0" applyNumberFormat="1" applyFont="1" applyFill="1" applyBorder="1"/>
    <xf numFmtId="164" fontId="1" fillId="2" borderId="4" xfId="2" applyFont="1" applyFill="1" applyBorder="1" applyAlignment="1" applyProtection="1">
      <alignment wrapText="1"/>
    </xf>
    <xf numFmtId="0" fontId="8" fillId="2" borderId="0" xfId="0" applyFont="1" applyFill="1" applyBorder="1" applyAlignment="1">
      <alignment horizontal="center"/>
    </xf>
    <xf numFmtId="164" fontId="1" fillId="4" borderId="4" xfId="2" applyFont="1" applyFill="1" applyBorder="1" applyAlignment="1" applyProtection="1"/>
    <xf numFmtId="49" fontId="8" fillId="2" borderId="25" xfId="0" applyNumberFormat="1" applyFont="1" applyFill="1" applyBorder="1" applyAlignment="1">
      <alignment horizontal="center"/>
    </xf>
    <xf numFmtId="49" fontId="8" fillId="2" borderId="26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0" fillId="0" borderId="28" xfId="0" applyBorder="1"/>
    <xf numFmtId="0" fontId="0" fillId="0" borderId="0" xfId="0" applyBorder="1"/>
    <xf numFmtId="49" fontId="8" fillId="2" borderId="27" xfId="0" applyNumberFormat="1" applyFont="1" applyFill="1" applyBorder="1" applyAlignment="1">
      <alignment horizontal="center"/>
    </xf>
    <xf numFmtId="164" fontId="1" fillId="4" borderId="24" xfId="2" applyFont="1" applyFill="1" applyBorder="1" applyAlignment="1" applyProtection="1"/>
    <xf numFmtId="49" fontId="8" fillId="2" borderId="0" xfId="0" applyNumberFormat="1" applyFont="1" applyFill="1" applyBorder="1" applyAlignment="1">
      <alignment horizontal="center"/>
    </xf>
    <xf numFmtId="164" fontId="1" fillId="5" borderId="4" xfId="2" applyFont="1" applyFill="1" applyBorder="1" applyAlignment="1" applyProtection="1"/>
    <xf numFmtId="0" fontId="8" fillId="2" borderId="0" xfId="0" applyFont="1" applyFill="1" applyAlignment="1">
      <alignment horizontal="center"/>
    </xf>
    <xf numFmtId="164" fontId="1" fillId="5" borderId="24" xfId="2" applyFont="1" applyFill="1" applyBorder="1" applyAlignment="1" applyProtection="1">
      <alignment wrapText="1"/>
    </xf>
    <xf numFmtId="49" fontId="8" fillId="2" borderId="27" xfId="0" applyNumberFormat="1" applyFont="1" applyFill="1" applyBorder="1" applyAlignment="1">
      <alignment horizontal="left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0" fillId="2" borderId="0" xfId="0" applyFill="1" applyAlignment="1">
      <alignment horizontal="center"/>
    </xf>
    <xf numFmtId="164" fontId="6" fillId="2" borderId="0" xfId="2" applyFont="1" applyFill="1" applyBorder="1" applyAlignment="1" applyProtection="1">
      <alignment horizontal="center"/>
    </xf>
    <xf numFmtId="0" fontId="12" fillId="0" borderId="0" xfId="0" applyFont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1" fillId="2" borderId="15" xfId="2" applyFont="1" applyFill="1" applyBorder="1" applyAlignment="1" applyProtection="1">
      <alignment horizontal="center"/>
    </xf>
    <xf numFmtId="164" fontId="1" fillId="2" borderId="16" xfId="2" applyFont="1" applyFill="1" applyBorder="1" applyAlignment="1" applyProtection="1">
      <alignment horizontal="center"/>
    </xf>
    <xf numFmtId="164" fontId="1" fillId="2" borderId="29" xfId="2" applyFont="1" applyFill="1" applyBorder="1" applyAlignment="1" applyProtection="1">
      <alignment horizontal="center"/>
    </xf>
    <xf numFmtId="164" fontId="1" fillId="2" borderId="4" xfId="2" applyFont="1" applyFill="1" applyBorder="1" applyAlignment="1" applyProtection="1">
      <alignment horizontal="center"/>
    </xf>
    <xf numFmtId="164" fontId="1" fillId="2" borderId="27" xfId="2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" fillId="5" borderId="27" xfId="2" applyFont="1" applyFill="1" applyBorder="1" applyAlignment="1" applyProtection="1"/>
    <xf numFmtId="0" fontId="8" fillId="0" borderId="0" xfId="0" applyFont="1"/>
    <xf numFmtId="49" fontId="12" fillId="2" borderId="7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12" xfId="0" applyFont="1" applyFill="1" applyBorder="1"/>
    <xf numFmtId="164" fontId="6" fillId="2" borderId="32" xfId="2" applyFont="1" applyFill="1" applyBorder="1" applyAlignment="1" applyProtection="1">
      <alignment horizontal="center"/>
    </xf>
    <xf numFmtId="0" fontId="14" fillId="2" borderId="7" xfId="0" applyFont="1" applyFill="1" applyBorder="1" applyAlignment="1">
      <alignment horizontal="center"/>
    </xf>
    <xf numFmtId="0" fontId="15" fillId="2" borderId="12" xfId="0" applyFont="1" applyFill="1" applyBorder="1" applyAlignment="1"/>
    <xf numFmtId="0" fontId="15" fillId="2" borderId="0" xfId="0" applyFont="1" applyFill="1" applyAlignment="1"/>
    <xf numFmtId="164" fontId="4" fillId="2" borderId="0" xfId="2" applyFont="1" applyFill="1" applyBorder="1" applyAlignment="1" applyProtection="1">
      <alignment horizontal="center"/>
    </xf>
    <xf numFmtId="164" fontId="16" fillId="2" borderId="0" xfId="2" applyFont="1" applyFill="1" applyBorder="1" applyAlignment="1" applyProtection="1"/>
    <xf numFmtId="164" fontId="16" fillId="2" borderId="34" xfId="2" applyFont="1" applyFill="1" applyBorder="1" applyAlignment="1" applyProtection="1">
      <alignment horizontal="center"/>
    </xf>
    <xf numFmtId="0" fontId="8" fillId="2" borderId="27" xfId="0" applyFont="1" applyFill="1" applyBorder="1"/>
    <xf numFmtId="0" fontId="14" fillId="2" borderId="7" xfId="0" applyFont="1" applyFill="1" applyBorder="1" applyAlignment="1"/>
    <xf numFmtId="164" fontId="4" fillId="2" borderId="17" xfId="2" applyFont="1" applyFill="1" applyBorder="1" applyAlignment="1" applyProtection="1">
      <alignment horizontal="center"/>
    </xf>
    <xf numFmtId="164" fontId="16" fillId="2" borderId="24" xfId="2" applyFont="1" applyFill="1" applyBorder="1" applyAlignment="1" applyProtection="1"/>
    <xf numFmtId="164" fontId="16" fillId="2" borderId="35" xfId="2" applyFont="1" applyFill="1" applyBorder="1" applyAlignment="1" applyProtection="1">
      <alignment horizontal="center"/>
    </xf>
    <xf numFmtId="164" fontId="16" fillId="2" borderId="24" xfId="2" applyFont="1" applyFill="1" applyBorder="1" applyAlignment="1" applyProtection="1">
      <alignment horizontal="center"/>
    </xf>
    <xf numFmtId="164" fontId="16" fillId="2" borderId="12" xfId="2" applyFont="1" applyFill="1" applyBorder="1" applyAlignment="1" applyProtection="1"/>
    <xf numFmtId="0" fontId="8" fillId="2" borderId="30" xfId="0" applyFont="1" applyFill="1" applyBorder="1" applyAlignment="1">
      <alignment horizontal="center"/>
    </xf>
    <xf numFmtId="0" fontId="0" fillId="2" borderId="12" xfId="0" applyFill="1" applyBorder="1" applyAlignment="1"/>
    <xf numFmtId="0" fontId="0" fillId="2" borderId="0" xfId="0" applyFill="1" applyAlignment="1"/>
    <xf numFmtId="49" fontId="8" fillId="0" borderId="27" xfId="0" applyNumberFormat="1" applyFont="1" applyBorder="1" applyAlignment="1">
      <alignment horizontal="center"/>
    </xf>
    <xf numFmtId="0" fontId="8" fillId="0" borderId="0" xfId="0" applyFont="1" applyBorder="1"/>
    <xf numFmtId="0" fontId="8" fillId="2" borderId="12" xfId="0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164" fontId="1" fillId="5" borderId="4" xfId="2" applyFont="1" applyFill="1" applyBorder="1" applyAlignment="1" applyProtection="1">
      <alignment horizontal="center"/>
    </xf>
    <xf numFmtId="164" fontId="1" fillId="2" borderId="0" xfId="2" applyFont="1" applyFill="1" applyBorder="1" applyAlignment="1" applyProtection="1">
      <alignment horizontal="center"/>
    </xf>
    <xf numFmtId="0" fontId="0" fillId="2" borderId="0" xfId="0" applyFill="1"/>
    <xf numFmtId="0" fontId="8" fillId="2" borderId="3" xfId="0" applyFont="1" applyFill="1" applyBorder="1" applyAlignment="1">
      <alignment horizontal="center"/>
    </xf>
    <xf numFmtId="0" fontId="8" fillId="2" borderId="0" xfId="0" applyFont="1" applyFill="1"/>
    <xf numFmtId="0" fontId="8" fillId="0" borderId="25" xfId="0" applyFont="1" applyBorder="1"/>
    <xf numFmtId="164" fontId="6" fillId="2" borderId="16" xfId="2" applyFont="1" applyFill="1" applyBorder="1" applyAlignment="1" applyProtection="1"/>
    <xf numFmtId="0" fontId="0" fillId="2" borderId="12" xfId="0" applyFill="1" applyBorder="1"/>
    <xf numFmtId="164" fontId="6" fillId="2" borderId="22" xfId="2" applyFont="1" applyFill="1" applyBorder="1" applyAlignment="1" applyProtection="1"/>
    <xf numFmtId="164" fontId="1" fillId="2" borderId="22" xfId="2" applyFont="1" applyFill="1" applyBorder="1" applyAlignment="1" applyProtection="1">
      <alignment horizontal="center"/>
    </xf>
    <xf numFmtId="0" fontId="8" fillId="0" borderId="27" xfId="0" applyFont="1" applyBorder="1"/>
    <xf numFmtId="0" fontId="8" fillId="2" borderId="12" xfId="0" applyFont="1" applyFill="1" applyBorder="1"/>
    <xf numFmtId="164" fontId="1" fillId="0" borderId="0" xfId="2" applyFont="1" applyBorder="1" applyAlignment="1" applyProtection="1">
      <alignment horizontal="center"/>
    </xf>
    <xf numFmtId="0" fontId="0" fillId="2" borderId="13" xfId="0" applyFill="1" applyBorder="1"/>
    <xf numFmtId="164" fontId="1" fillId="2" borderId="13" xfId="2" applyFont="1" applyFill="1" applyBorder="1" applyAlignment="1" applyProtection="1">
      <alignment horizontal="center"/>
    </xf>
    <xf numFmtId="0" fontId="0" fillId="2" borderId="16" xfId="0" applyFill="1" applyBorder="1"/>
    <xf numFmtId="164" fontId="6" fillId="2" borderId="29" xfId="2" applyFont="1" applyFill="1" applyBorder="1" applyAlignment="1" applyProtection="1">
      <alignment horizontal="center"/>
    </xf>
    <xf numFmtId="0" fontId="0" fillId="2" borderId="24" xfId="0" applyFill="1" applyBorder="1"/>
    <xf numFmtId="164" fontId="6" fillId="2" borderId="15" xfId="2" applyFont="1" applyFill="1" applyBorder="1" applyAlignment="1" applyProtection="1"/>
    <xf numFmtId="164" fontId="6" fillId="2" borderId="17" xfId="2" applyFont="1" applyFill="1" applyBorder="1" applyAlignment="1" applyProtection="1"/>
    <xf numFmtId="0" fontId="0" fillId="2" borderId="24" xfId="0" applyFill="1" applyBorder="1" applyAlignment="1">
      <alignment horizontal="center"/>
    </xf>
    <xf numFmtId="164" fontId="6" fillId="2" borderId="35" xfId="2" applyFont="1" applyFill="1" applyBorder="1" applyAlignment="1" applyProtection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164" fontId="1" fillId="2" borderId="32" xfId="2" applyFont="1" applyFill="1" applyBorder="1" applyAlignment="1" applyProtection="1">
      <alignment horizontal="center"/>
    </xf>
    <xf numFmtId="164" fontId="6" fillId="2" borderId="19" xfId="2" applyFont="1" applyFill="1" applyBorder="1" applyAlignment="1" applyProtection="1"/>
    <xf numFmtId="164" fontId="6" fillId="2" borderId="14" xfId="2" applyFont="1" applyFill="1" applyBorder="1" applyAlignment="1" applyProtection="1">
      <alignment horizontal="center"/>
    </xf>
    <xf numFmtId="164" fontId="1" fillId="2" borderId="9" xfId="2" applyFont="1" applyFill="1" applyBorder="1" applyAlignment="1" applyProtection="1">
      <alignment horizontal="center"/>
    </xf>
    <xf numFmtId="164" fontId="1" fillId="5" borderId="9" xfId="2" applyFont="1" applyFill="1" applyBorder="1" applyAlignment="1" applyProtection="1">
      <alignment horizontal="center"/>
    </xf>
    <xf numFmtId="164" fontId="1" fillId="5" borderId="12" xfId="2" applyFont="1" applyFill="1" applyBorder="1" applyAlignment="1" applyProtection="1">
      <alignment horizontal="center"/>
    </xf>
    <xf numFmtId="164" fontId="1" fillId="4" borderId="12" xfId="2" applyFont="1" applyFill="1" applyBorder="1" applyAlignment="1" applyProtection="1">
      <alignment horizontal="center"/>
    </xf>
    <xf numFmtId="164" fontId="1" fillId="5" borderId="13" xfId="2" applyFont="1" applyFill="1" applyBorder="1" applyAlignment="1" applyProtection="1">
      <alignment horizontal="center"/>
    </xf>
    <xf numFmtId="49" fontId="7" fillId="2" borderId="27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8" fillId="5" borderId="0" xfId="0" applyFont="1" applyFill="1"/>
    <xf numFmtId="0" fontId="12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6" fillId="2" borderId="13" xfId="2" applyFont="1" applyFill="1" applyBorder="1" applyAlignment="1" applyProtection="1">
      <alignment horizontal="center"/>
    </xf>
    <xf numFmtId="164" fontId="8" fillId="2" borderId="12" xfId="2" applyFont="1" applyFill="1" applyBorder="1" applyAlignment="1" applyProtection="1">
      <alignment horizontal="center"/>
    </xf>
    <xf numFmtId="164" fontId="1" fillId="2" borderId="12" xfId="2" applyFont="1" applyFill="1" applyBorder="1" applyAlignment="1" applyProtection="1"/>
    <xf numFmtId="0" fontId="1" fillId="5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165" fontId="11" fillId="0" borderId="0" xfId="0" applyNumberFormat="1" applyFont="1"/>
    <xf numFmtId="0" fontId="6" fillId="2" borderId="12" xfId="0" applyFont="1" applyFill="1" applyBorder="1"/>
    <xf numFmtId="0" fontId="6" fillId="2" borderId="13" xfId="0" applyFont="1" applyFill="1" applyBorder="1"/>
    <xf numFmtId="0" fontId="0" fillId="2" borderId="38" xfId="0" applyFill="1" applyBorder="1"/>
    <xf numFmtId="164" fontId="1" fillId="2" borderId="38" xfId="2" applyFont="1" applyFill="1" applyBorder="1" applyAlignment="1" applyProtection="1"/>
    <xf numFmtId="0" fontId="1" fillId="0" borderId="0" xfId="0" applyFont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2" fillId="7" borderId="0" xfId="0" applyFont="1" applyFill="1" applyAlignment="1">
      <alignment horizontal="left"/>
    </xf>
    <xf numFmtId="0" fontId="0" fillId="8" borderId="7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0" fillId="8" borderId="30" xfId="0" applyFill="1" applyBorder="1"/>
    <xf numFmtId="0" fontId="1" fillId="8" borderId="17" xfId="0" applyFont="1" applyFill="1" applyBorder="1" applyAlignment="1">
      <alignment horizontal="center"/>
    </xf>
    <xf numFmtId="0" fontId="6" fillId="8" borderId="12" xfId="0" applyFont="1" applyFill="1" applyBorder="1" applyAlignment="1"/>
    <xf numFmtId="49" fontId="6" fillId="8" borderId="8" xfId="0" applyNumberFormat="1" applyFont="1" applyFill="1" applyBorder="1" applyAlignment="1">
      <alignment horizontal="center"/>
    </xf>
    <xf numFmtId="164" fontId="6" fillId="7" borderId="0" xfId="2" applyFont="1" applyFill="1" applyBorder="1" applyAlignment="1" applyProtection="1">
      <alignment horizontal="center"/>
    </xf>
    <xf numFmtId="0" fontId="1" fillId="7" borderId="0" xfId="0" applyFont="1" applyFill="1" applyBorder="1"/>
    <xf numFmtId="0" fontId="11" fillId="7" borderId="0" xfId="0" applyFont="1" applyFill="1"/>
    <xf numFmtId="0" fontId="8" fillId="7" borderId="0" xfId="0" applyFont="1" applyFill="1"/>
    <xf numFmtId="49" fontId="12" fillId="8" borderId="7" xfId="0" applyNumberFormat="1" applyFont="1" applyFill="1" applyBorder="1" applyAlignment="1">
      <alignment horizontal="center"/>
    </xf>
    <xf numFmtId="0" fontId="21" fillId="8" borderId="30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0" fillId="8" borderId="28" xfId="0" applyFill="1" applyBorder="1"/>
    <xf numFmtId="0" fontId="21" fillId="8" borderId="30" xfId="0" applyFont="1" applyFill="1" applyBorder="1"/>
    <xf numFmtId="49" fontId="6" fillId="8" borderId="12" xfId="0" applyNumberFormat="1" applyFont="1" applyFill="1" applyBorder="1" applyAlignment="1"/>
    <xf numFmtId="49" fontId="6" fillId="8" borderId="11" xfId="0" applyNumberFormat="1" applyFont="1" applyFill="1" applyBorder="1" applyAlignment="1">
      <alignment horizontal="center"/>
    </xf>
    <xf numFmtId="0" fontId="0" fillId="8" borderId="12" xfId="0" applyFill="1" applyBorder="1"/>
    <xf numFmtId="0" fontId="1" fillId="8" borderId="12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0" fillId="7" borderId="0" xfId="0" applyFill="1"/>
    <xf numFmtId="0" fontId="1" fillId="8" borderId="13" xfId="0" applyFont="1" applyFill="1" applyBorder="1" applyAlignment="1">
      <alignment horizontal="center"/>
    </xf>
    <xf numFmtId="0" fontId="6" fillId="8" borderId="13" xfId="0" applyFont="1" applyFill="1" applyBorder="1" applyAlignment="1"/>
    <xf numFmtId="0" fontId="0" fillId="8" borderId="24" xfId="0" applyFill="1" applyBorder="1"/>
    <xf numFmtId="0" fontId="1" fillId="8" borderId="24" xfId="0" applyFont="1" applyFill="1" applyBorder="1" applyAlignment="1">
      <alignment horizontal="center"/>
    </xf>
    <xf numFmtId="0" fontId="6" fillId="8" borderId="15" xfId="0" applyFont="1" applyFill="1" applyBorder="1" applyAlignment="1"/>
    <xf numFmtId="0" fontId="6" fillId="8" borderId="17" xfId="0" applyFont="1" applyFill="1" applyBorder="1" applyAlignment="1"/>
    <xf numFmtId="0" fontId="0" fillId="8" borderId="24" xfId="0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21" fillId="8" borderId="41" xfId="0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164" fontId="6" fillId="8" borderId="12" xfId="2" applyFont="1" applyFill="1" applyBorder="1" applyAlignment="1" applyProtection="1">
      <alignment horizontal="center"/>
    </xf>
    <xf numFmtId="49" fontId="6" fillId="8" borderId="12" xfId="0" applyNumberFormat="1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164" fontId="1" fillId="8" borderId="12" xfId="2" applyFont="1" applyFill="1" applyBorder="1" applyAlignment="1" applyProtection="1">
      <alignment horizontal="center"/>
    </xf>
    <xf numFmtId="0" fontId="6" fillId="8" borderId="12" xfId="0" applyFont="1" applyFill="1" applyBorder="1"/>
    <xf numFmtId="0" fontId="21" fillId="4" borderId="30" xfId="0" applyFont="1" applyFill="1" applyBorder="1" applyAlignment="1">
      <alignment horizontal="center"/>
    </xf>
    <xf numFmtId="49" fontId="14" fillId="4" borderId="7" xfId="0" applyNumberFormat="1" applyFont="1" applyFill="1" applyBorder="1" applyAlignment="1">
      <alignment horizontal="center"/>
    </xf>
    <xf numFmtId="0" fontId="15" fillId="4" borderId="12" xfId="0" applyFont="1" applyFill="1" applyBorder="1" applyAlignment="1"/>
    <xf numFmtId="0" fontId="15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16" fillId="4" borderId="0" xfId="0" applyFont="1" applyFill="1" applyBorder="1" applyAlignment="1"/>
    <xf numFmtId="0" fontId="16" fillId="4" borderId="1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16" fillId="4" borderId="24" xfId="0" applyFont="1" applyFill="1" applyBorder="1" applyAlignment="1"/>
    <xf numFmtId="0" fontId="16" fillId="4" borderId="4" xfId="0" applyFont="1" applyFill="1" applyBorder="1" applyAlignment="1">
      <alignment horizontal="center"/>
    </xf>
    <xf numFmtId="49" fontId="14" fillId="4" borderId="10" xfId="0" applyNumberFormat="1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49" fontId="14" fillId="4" borderId="27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49" fontId="6" fillId="4" borderId="12" xfId="0" applyNumberFormat="1" applyFont="1" applyFill="1" applyBorder="1" applyAlignment="1">
      <alignment horizontal="center"/>
    </xf>
    <xf numFmtId="0" fontId="0" fillId="4" borderId="0" xfId="0" applyFill="1"/>
    <xf numFmtId="164" fontId="6" fillId="4" borderId="12" xfId="2" applyFont="1" applyFill="1" applyBorder="1" applyAlignment="1" applyProtection="1">
      <alignment horizontal="center"/>
    </xf>
    <xf numFmtId="0" fontId="6" fillId="4" borderId="12" xfId="0" applyFont="1" applyFill="1" applyBorder="1"/>
    <xf numFmtId="0" fontId="1" fillId="4" borderId="0" xfId="0" applyFont="1" applyFill="1" applyBorder="1" applyAlignment="1">
      <alignment horizontal="center"/>
    </xf>
    <xf numFmtId="0" fontId="6" fillId="4" borderId="0" xfId="0" applyFont="1" applyFill="1" applyBorder="1"/>
    <xf numFmtId="164" fontId="6" fillId="4" borderId="0" xfId="2" applyFont="1" applyFill="1" applyBorder="1" applyAlignment="1" applyProtection="1">
      <alignment horizontal="center"/>
    </xf>
    <xf numFmtId="0" fontId="0" fillId="9" borderId="3" xfId="0" applyFill="1" applyBorder="1"/>
    <xf numFmtId="49" fontId="14" fillId="9" borderId="7" xfId="0" applyNumberFormat="1" applyFont="1" applyFill="1" applyBorder="1" applyAlignment="1">
      <alignment horizontal="center"/>
    </xf>
    <xf numFmtId="0" fontId="15" fillId="9" borderId="12" xfId="0" applyFont="1" applyFill="1" applyBorder="1" applyAlignment="1"/>
    <xf numFmtId="0" fontId="15" fillId="9" borderId="0" xfId="0" applyFont="1" applyFill="1" applyBorder="1" applyAlignment="1"/>
    <xf numFmtId="0" fontId="4" fillId="9" borderId="17" xfId="0" applyFont="1" applyFill="1" applyBorder="1" applyAlignment="1">
      <alignment horizontal="center"/>
    </xf>
    <xf numFmtId="0" fontId="16" fillId="9" borderId="24" xfId="0" applyFont="1" applyFill="1" applyBorder="1" applyAlignment="1"/>
    <xf numFmtId="0" fontId="16" fillId="9" borderId="8" xfId="0" applyFont="1" applyFill="1" applyBorder="1" applyAlignment="1">
      <alignment horizontal="center"/>
    </xf>
    <xf numFmtId="0" fontId="0" fillId="9" borderId="30" xfId="0" applyFill="1" applyBorder="1"/>
    <xf numFmtId="49" fontId="16" fillId="9" borderId="24" xfId="0" applyNumberFormat="1" applyFont="1" applyFill="1" applyBorder="1" applyAlignment="1"/>
    <xf numFmtId="0" fontId="21" fillId="9" borderId="30" xfId="0" applyFont="1" applyFill="1" applyBorder="1"/>
    <xf numFmtId="0" fontId="21" fillId="9" borderId="30" xfId="0" applyFont="1" applyFill="1" applyBorder="1" applyAlignment="1">
      <alignment horizontal="center"/>
    </xf>
    <xf numFmtId="0" fontId="16" fillId="9" borderId="12" xfId="0" applyFont="1" applyFill="1" applyBorder="1" applyAlignment="1"/>
    <xf numFmtId="49" fontId="14" fillId="9" borderId="10" xfId="0" applyNumberFormat="1" applyFont="1" applyFill="1" applyBorder="1" applyAlignment="1">
      <alignment horizontal="center"/>
    </xf>
    <xf numFmtId="0" fontId="0" fillId="9" borderId="0" xfId="0" applyFill="1" applyBorder="1"/>
    <xf numFmtId="49" fontId="14" fillId="9" borderId="27" xfId="0" applyNumberFormat="1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49" fontId="6" fillId="9" borderId="12" xfId="0" applyNumberFormat="1" applyFont="1" applyFill="1" applyBorder="1" applyAlignment="1">
      <alignment horizontal="center"/>
    </xf>
    <xf numFmtId="164" fontId="6" fillId="9" borderId="12" xfId="2" applyFont="1" applyFill="1" applyBorder="1" applyAlignment="1" applyProtection="1">
      <alignment horizontal="center"/>
    </xf>
    <xf numFmtId="0" fontId="21" fillId="10" borderId="3" xfId="0" applyFont="1" applyFill="1" applyBorder="1" applyAlignment="1">
      <alignment horizontal="center"/>
    </xf>
    <xf numFmtId="49" fontId="14" fillId="10" borderId="7" xfId="0" applyNumberFormat="1" applyFont="1" applyFill="1" applyBorder="1" applyAlignment="1">
      <alignment horizontal="center"/>
    </xf>
    <xf numFmtId="0" fontId="15" fillId="10" borderId="12" xfId="0" applyFont="1" applyFill="1" applyBorder="1" applyAlignment="1"/>
    <xf numFmtId="0" fontId="15" fillId="10" borderId="0" xfId="0" applyFont="1" applyFill="1" applyBorder="1" applyAlignment="1"/>
    <xf numFmtId="0" fontId="4" fillId="10" borderId="17" xfId="0" applyFont="1" applyFill="1" applyBorder="1" applyAlignment="1">
      <alignment horizontal="center"/>
    </xf>
    <xf numFmtId="0" fontId="16" fillId="10" borderId="12" xfId="0" applyFont="1" applyFill="1" applyBorder="1" applyAlignment="1"/>
    <xf numFmtId="0" fontId="16" fillId="10" borderId="8" xfId="0" applyFont="1" applyFill="1" applyBorder="1" applyAlignment="1">
      <alignment horizontal="center"/>
    </xf>
    <xf numFmtId="0" fontId="21" fillId="10" borderId="30" xfId="0" applyFont="1" applyFill="1" applyBorder="1" applyAlignment="1">
      <alignment horizontal="center"/>
    </xf>
    <xf numFmtId="0" fontId="0" fillId="10" borderId="30" xfId="0" applyFill="1" applyBorder="1"/>
    <xf numFmtId="0" fontId="0" fillId="10" borderId="12" xfId="0" applyFill="1" applyBorder="1" applyAlignment="1"/>
    <xf numFmtId="0" fontId="0" fillId="10" borderId="0" xfId="0" applyFill="1" applyBorder="1" applyAlignment="1"/>
    <xf numFmtId="0" fontId="1" fillId="10" borderId="17" xfId="0" applyFont="1" applyFill="1" applyBorder="1" applyAlignment="1">
      <alignment horizontal="center"/>
    </xf>
    <xf numFmtId="0" fontId="6" fillId="10" borderId="12" xfId="0" applyFont="1" applyFill="1" applyBorder="1" applyAlignment="1"/>
    <xf numFmtId="0" fontId="21" fillId="10" borderId="36" xfId="0" applyFont="1" applyFill="1" applyBorder="1" applyAlignment="1">
      <alignment horizontal="center"/>
    </xf>
    <xf numFmtId="0" fontId="12" fillId="10" borderId="28" xfId="0" applyFont="1" applyFill="1" applyBorder="1"/>
    <xf numFmtId="0" fontId="12" fillId="10" borderId="17" xfId="0" applyFont="1" applyFill="1" applyBorder="1" applyAlignment="1">
      <alignment horizontal="center"/>
    </xf>
    <xf numFmtId="0" fontId="0" fillId="10" borderId="12" xfId="0" applyFill="1" applyBorder="1"/>
    <xf numFmtId="0" fontId="1" fillId="10" borderId="12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164" fontId="3" fillId="7" borderId="0" xfId="2" applyFont="1" applyFill="1" applyBorder="1" applyAlignment="1" applyProtection="1">
      <alignment horizontal="center"/>
    </xf>
    <xf numFmtId="0" fontId="21" fillId="11" borderId="3" xfId="0" applyFont="1" applyFill="1" applyBorder="1" applyAlignment="1">
      <alignment horizontal="center" vertical="center" textRotation="180"/>
    </xf>
    <xf numFmtId="49" fontId="12" fillId="11" borderId="7" xfId="0" applyNumberFormat="1" applyFont="1" applyFill="1" applyBorder="1" applyAlignment="1">
      <alignment horizontal="center"/>
    </xf>
    <xf numFmtId="0" fontId="0" fillId="11" borderId="12" xfId="0" applyFill="1" applyBorder="1" applyAlignment="1"/>
    <xf numFmtId="0" fontId="0" fillId="11" borderId="0" xfId="0" applyFill="1" applyBorder="1" applyAlignment="1"/>
    <xf numFmtId="0" fontId="1" fillId="11" borderId="17" xfId="0" applyFont="1" applyFill="1" applyBorder="1" applyAlignment="1">
      <alignment horizontal="center"/>
    </xf>
    <xf numFmtId="0" fontId="6" fillId="11" borderId="12" xfId="0" applyFont="1" applyFill="1" applyBorder="1" applyAlignment="1"/>
    <xf numFmtId="0" fontId="6" fillId="11" borderId="8" xfId="0" applyFont="1" applyFill="1" applyBorder="1" applyAlignment="1">
      <alignment horizontal="center"/>
    </xf>
    <xf numFmtId="11" fontId="6" fillId="7" borderId="0" xfId="2" applyNumberFormat="1" applyFont="1" applyFill="1" applyBorder="1" applyAlignment="1" applyProtection="1">
      <alignment horizontal="center"/>
    </xf>
    <xf numFmtId="0" fontId="21" fillId="11" borderId="30" xfId="0" applyFont="1" applyFill="1" applyBorder="1" applyAlignment="1">
      <alignment horizontal="center" vertical="center"/>
    </xf>
    <xf numFmtId="11" fontId="1" fillId="7" borderId="0" xfId="2" applyNumberFormat="1" applyFont="1" applyFill="1" applyBorder="1" applyAlignment="1" applyProtection="1">
      <alignment horizontal="center"/>
    </xf>
    <xf numFmtId="165" fontId="1" fillId="7" borderId="0" xfId="2" applyNumberFormat="1" applyFont="1" applyFill="1" applyBorder="1" applyAlignment="1" applyProtection="1">
      <alignment horizontal="center"/>
    </xf>
    <xf numFmtId="0" fontId="21" fillId="11" borderId="30" xfId="0" applyFont="1" applyFill="1" applyBorder="1" applyAlignment="1">
      <alignment horizontal="center" vertical="center" textRotation="180"/>
    </xf>
    <xf numFmtId="49" fontId="12" fillId="11" borderId="10" xfId="0" applyNumberFormat="1" applyFont="1" applyFill="1" applyBorder="1" applyAlignment="1">
      <alignment horizontal="center"/>
    </xf>
    <xf numFmtId="0" fontId="0" fillId="11" borderId="13" xfId="0" applyFill="1" applyBorder="1" applyAlignment="1"/>
    <xf numFmtId="0" fontId="1" fillId="11" borderId="19" xfId="0" applyFont="1" applyFill="1" applyBorder="1" applyAlignment="1">
      <alignment horizontal="center"/>
    </xf>
    <xf numFmtId="0" fontId="6" fillId="11" borderId="13" xfId="0" applyFont="1" applyFill="1" applyBorder="1" applyAlignment="1"/>
    <xf numFmtId="0" fontId="6" fillId="11" borderId="11" xfId="0" applyFont="1" applyFill="1" applyBorder="1" applyAlignment="1">
      <alignment horizontal="center"/>
    </xf>
    <xf numFmtId="0" fontId="21" fillId="11" borderId="22" xfId="0" applyFont="1" applyFill="1" applyBorder="1" applyAlignment="1">
      <alignment horizontal="center" vertical="center" textRotation="180"/>
    </xf>
    <xf numFmtId="49" fontId="12" fillId="11" borderId="12" xfId="0" applyNumberFormat="1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21" fillId="11" borderId="22" xfId="0" applyFont="1" applyFill="1" applyBorder="1" applyAlignment="1">
      <alignment horizontal="center"/>
    </xf>
    <xf numFmtId="49" fontId="6" fillId="11" borderId="12" xfId="0" applyNumberFormat="1" applyFont="1" applyFill="1" applyBorder="1" applyAlignment="1">
      <alignment horizontal="center"/>
    </xf>
    <xf numFmtId="49" fontId="21" fillId="11" borderId="22" xfId="0" applyNumberFormat="1" applyFont="1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49" fontId="21" fillId="11" borderId="41" xfId="0" applyNumberFormat="1" applyFont="1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49" fontId="21" fillId="11" borderId="23" xfId="0" applyNumberFormat="1" applyFont="1" applyFill="1" applyBorder="1" applyAlignment="1">
      <alignment horizontal="center"/>
    </xf>
    <xf numFmtId="164" fontId="6" fillId="11" borderId="12" xfId="2" applyFont="1" applyFill="1" applyBorder="1" applyAlignment="1" applyProtection="1">
      <alignment horizontal="center"/>
    </xf>
    <xf numFmtId="49" fontId="21" fillId="11" borderId="0" xfId="0" applyNumberFormat="1" applyFont="1" applyFill="1" applyBorder="1" applyAlignment="1">
      <alignment horizontal="center"/>
    </xf>
    <xf numFmtId="0" fontId="6" fillId="11" borderId="12" xfId="0" applyFont="1" applyFill="1" applyBorder="1"/>
    <xf numFmtId="0" fontId="21" fillId="11" borderId="13" xfId="0" applyFont="1" applyFill="1" applyBorder="1" applyAlignment="1">
      <alignment horizontal="center"/>
    </xf>
    <xf numFmtId="0" fontId="0" fillId="11" borderId="12" xfId="0" applyFill="1" applyBorder="1"/>
    <xf numFmtId="0" fontId="21" fillId="11" borderId="12" xfId="0" applyFont="1" applyFill="1" applyBorder="1" applyAlignment="1">
      <alignment horizontal="center"/>
    </xf>
    <xf numFmtId="0" fontId="0" fillId="11" borderId="43" xfId="0" applyFill="1" applyBorder="1"/>
    <xf numFmtId="0" fontId="0" fillId="11" borderId="0" xfId="0" applyFill="1" applyBorder="1"/>
    <xf numFmtId="0" fontId="21" fillId="7" borderId="0" xfId="0" applyFont="1" applyFill="1" applyBorder="1" applyAlignment="1">
      <alignment horizontal="center"/>
    </xf>
    <xf numFmtId="49" fontId="12" fillId="7" borderId="43" xfId="0" applyNumberFormat="1" applyFont="1" applyFill="1" applyBorder="1" applyAlignment="1">
      <alignment horizontal="center"/>
    </xf>
    <xf numFmtId="0" fontId="0" fillId="7" borderId="43" xfId="0" applyFill="1" applyBorder="1" applyAlignment="1"/>
    <xf numFmtId="0" fontId="0" fillId="7" borderId="0" xfId="0" applyFill="1" applyBorder="1" applyAlignment="1"/>
    <xf numFmtId="0" fontId="1" fillId="0" borderId="3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49" fontId="6" fillId="7" borderId="44" xfId="0" applyNumberFormat="1" applyFont="1" applyFill="1" applyBorder="1" applyAlignment="1">
      <alignment horizontal="center"/>
    </xf>
    <xf numFmtId="49" fontId="12" fillId="12" borderId="7" xfId="0" applyNumberFormat="1" applyFont="1" applyFill="1" applyBorder="1" applyAlignment="1">
      <alignment horizontal="center"/>
    </xf>
    <xf numFmtId="0" fontId="0" fillId="12" borderId="12" xfId="0" applyFill="1" applyBorder="1" applyAlignment="1"/>
    <xf numFmtId="0" fontId="0" fillId="12" borderId="0" xfId="0" applyFill="1" applyBorder="1" applyAlignment="1"/>
    <xf numFmtId="0" fontId="1" fillId="12" borderId="17" xfId="0" applyFont="1" applyFill="1" applyBorder="1" applyAlignment="1">
      <alignment horizontal="center"/>
    </xf>
    <xf numFmtId="0" fontId="6" fillId="12" borderId="12" xfId="0" applyFont="1" applyFill="1" applyBorder="1" applyAlignment="1"/>
    <xf numFmtId="0" fontId="6" fillId="12" borderId="8" xfId="0" applyFont="1" applyFill="1" applyBorder="1" applyAlignment="1">
      <alignment horizontal="center"/>
    </xf>
    <xf numFmtId="0" fontId="21" fillId="12" borderId="30" xfId="0" applyFont="1" applyFill="1" applyBorder="1" applyAlignment="1">
      <alignment horizontal="center" vertical="center" textRotation="180"/>
    </xf>
    <xf numFmtId="49" fontId="6" fillId="7" borderId="0" xfId="2" applyNumberFormat="1" applyFont="1" applyFill="1" applyBorder="1" applyAlignment="1" applyProtection="1">
      <alignment horizontal="center"/>
    </xf>
    <xf numFmtId="0" fontId="1" fillId="12" borderId="12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49" fontId="6" fillId="12" borderId="12" xfId="0" applyNumberFormat="1" applyFont="1" applyFill="1" applyBorder="1" applyAlignment="1">
      <alignment horizontal="center"/>
    </xf>
    <xf numFmtId="49" fontId="12" fillId="7" borderId="45" xfId="0" applyNumberFormat="1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/>
    </xf>
    <xf numFmtId="0" fontId="6" fillId="7" borderId="45" xfId="0" applyFont="1" applyFill="1" applyBorder="1" applyAlignment="1"/>
    <xf numFmtId="0" fontId="6" fillId="7" borderId="45" xfId="0" applyFont="1" applyFill="1" applyBorder="1" applyAlignment="1">
      <alignment horizontal="center"/>
    </xf>
    <xf numFmtId="49" fontId="12" fillId="7" borderId="12" xfId="0" applyNumberFormat="1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6" fillId="7" borderId="12" xfId="0" applyFont="1" applyFill="1" applyBorder="1" applyAlignment="1"/>
    <xf numFmtId="0" fontId="6" fillId="7" borderId="8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0" fillId="13" borderId="3" xfId="0" applyFill="1" applyBorder="1"/>
    <xf numFmtId="49" fontId="12" fillId="13" borderId="7" xfId="0" applyNumberFormat="1" applyFont="1" applyFill="1" applyBorder="1" applyAlignment="1">
      <alignment horizontal="center"/>
    </xf>
    <xf numFmtId="0" fontId="0" fillId="13" borderId="0" xfId="0" applyFill="1" applyBorder="1" applyAlignment="1"/>
    <xf numFmtId="0" fontId="1" fillId="13" borderId="17" xfId="0" applyFont="1" applyFill="1" applyBorder="1" applyAlignment="1">
      <alignment horizontal="center"/>
    </xf>
    <xf numFmtId="0" fontId="6" fillId="13" borderId="12" xfId="0" applyFont="1" applyFill="1" applyBorder="1" applyAlignment="1"/>
    <xf numFmtId="0" fontId="6" fillId="13" borderId="8" xfId="0" applyFont="1" applyFill="1" applyBorder="1" applyAlignment="1">
      <alignment horizontal="center"/>
    </xf>
    <xf numFmtId="0" fontId="0" fillId="13" borderId="30" xfId="0" applyFill="1" applyBorder="1"/>
    <xf numFmtId="0" fontId="0" fillId="13" borderId="0" xfId="0" applyFill="1" applyBorder="1"/>
    <xf numFmtId="0" fontId="21" fillId="13" borderId="30" xfId="0" applyFont="1" applyFill="1" applyBorder="1" applyAlignment="1">
      <alignment horizontal="center"/>
    </xf>
    <xf numFmtId="0" fontId="21" fillId="13" borderId="28" xfId="0" applyFont="1" applyFill="1" applyBorder="1" applyAlignment="1">
      <alignment horizontal="center"/>
    </xf>
    <xf numFmtId="49" fontId="12" fillId="13" borderId="12" xfId="0" applyNumberFormat="1" applyFont="1" applyFill="1" applyBorder="1" applyAlignment="1">
      <alignment horizontal="center"/>
    </xf>
    <xf numFmtId="0" fontId="21" fillId="13" borderId="22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49" fontId="6" fillId="13" borderId="12" xfId="0" applyNumberFormat="1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21" fillId="13" borderId="41" xfId="0" applyFont="1" applyFill="1" applyBorder="1" applyAlignment="1">
      <alignment horizontal="center"/>
    </xf>
    <xf numFmtId="164" fontId="6" fillId="13" borderId="12" xfId="2" applyFont="1" applyFill="1" applyBorder="1" applyAlignment="1" applyProtection="1">
      <alignment horizontal="center"/>
    </xf>
    <xf numFmtId="0" fontId="21" fillId="13" borderId="0" xfId="0" applyFont="1" applyFill="1" applyBorder="1" applyAlignment="1">
      <alignment horizontal="center"/>
    </xf>
    <xf numFmtId="0" fontId="6" fillId="13" borderId="13" xfId="0" applyFont="1" applyFill="1" applyBorder="1"/>
    <xf numFmtId="0" fontId="0" fillId="7" borderId="0" xfId="0" applyFill="1" applyBorder="1"/>
    <xf numFmtId="0" fontId="0" fillId="14" borderId="3" xfId="0" applyFill="1" applyBorder="1"/>
    <xf numFmtId="49" fontId="12" fillId="14" borderId="7" xfId="0" applyNumberFormat="1" applyFont="1" applyFill="1" applyBorder="1" applyAlignment="1">
      <alignment horizontal="center"/>
    </xf>
    <xf numFmtId="0" fontId="0" fillId="14" borderId="0" xfId="0" applyFill="1" applyBorder="1"/>
    <xf numFmtId="0" fontId="1" fillId="14" borderId="17" xfId="0" applyFont="1" applyFill="1" applyBorder="1" applyAlignment="1">
      <alignment horizontal="center"/>
    </xf>
    <xf numFmtId="0" fontId="6" fillId="14" borderId="12" xfId="0" applyFont="1" applyFill="1" applyBorder="1" applyAlignment="1"/>
    <xf numFmtId="0" fontId="6" fillId="14" borderId="8" xfId="0" applyFont="1" applyFill="1" applyBorder="1" applyAlignment="1">
      <alignment horizontal="center"/>
    </xf>
    <xf numFmtId="0" fontId="21" fillId="14" borderId="30" xfId="0" applyFont="1" applyFill="1" applyBorder="1" applyAlignment="1">
      <alignment horizontal="center"/>
    </xf>
    <xf numFmtId="0" fontId="0" fillId="14" borderId="30" xfId="0" applyFill="1" applyBorder="1"/>
    <xf numFmtId="164" fontId="6" fillId="7" borderId="27" xfId="2" applyFont="1" applyFill="1" applyBorder="1" applyAlignment="1" applyProtection="1">
      <alignment horizontal="center"/>
    </xf>
    <xf numFmtId="0" fontId="21" fillId="14" borderId="0" xfId="0" applyFont="1" applyFill="1" applyBorder="1" applyAlignment="1">
      <alignment horizontal="center"/>
    </xf>
    <xf numFmtId="49" fontId="12" fillId="14" borderId="4" xfId="0" applyNumberFormat="1" applyFont="1" applyFill="1" applyBorder="1" applyAlignment="1">
      <alignment horizontal="center"/>
    </xf>
    <xf numFmtId="0" fontId="1" fillId="14" borderId="12" xfId="0" applyFont="1" applyFill="1" applyBorder="1" applyAlignment="1">
      <alignment horizontal="center"/>
    </xf>
    <xf numFmtId="0" fontId="6" fillId="14" borderId="12" xfId="0" applyFont="1" applyFill="1" applyBorder="1" applyAlignment="1">
      <alignment horizontal="center"/>
    </xf>
    <xf numFmtId="49" fontId="6" fillId="14" borderId="12" xfId="0" applyNumberFormat="1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164" fontId="6" fillId="14" borderId="12" xfId="2" applyFont="1" applyFill="1" applyBorder="1" applyAlignment="1" applyProtection="1">
      <alignment horizontal="center"/>
    </xf>
    <xf numFmtId="0" fontId="21" fillId="15" borderId="3" xfId="0" applyFont="1" applyFill="1" applyBorder="1" applyAlignment="1">
      <alignment horizontal="center"/>
    </xf>
    <xf numFmtId="49" fontId="12" fillId="15" borderId="7" xfId="0" applyNumberFormat="1" applyFont="1" applyFill="1" applyBorder="1" applyAlignment="1">
      <alignment horizontal="center"/>
    </xf>
    <xf numFmtId="0" fontId="0" fillId="15" borderId="0" xfId="0" applyFill="1" applyBorder="1"/>
    <xf numFmtId="0" fontId="1" fillId="15" borderId="17" xfId="0" applyFont="1" applyFill="1" applyBorder="1" applyAlignment="1">
      <alignment horizontal="center"/>
    </xf>
    <xf numFmtId="0" fontId="6" fillId="15" borderId="12" xfId="0" applyFont="1" applyFill="1" applyBorder="1" applyAlignment="1"/>
    <xf numFmtId="0" fontId="6" fillId="15" borderId="8" xfId="0" applyFont="1" applyFill="1" applyBorder="1" applyAlignment="1">
      <alignment horizontal="center"/>
    </xf>
    <xf numFmtId="0" fontId="21" fillId="15" borderId="30" xfId="0" applyFont="1" applyFill="1" applyBorder="1" applyAlignment="1">
      <alignment horizontal="center"/>
    </xf>
    <xf numFmtId="0" fontId="1" fillId="15" borderId="19" xfId="0" applyFont="1" applyFill="1" applyBorder="1" applyAlignment="1">
      <alignment horizontal="center"/>
    </xf>
    <xf numFmtId="0" fontId="6" fillId="15" borderId="13" xfId="0" applyFont="1" applyFill="1" applyBorder="1" applyAlignment="1"/>
    <xf numFmtId="0" fontId="1" fillId="15" borderId="15" xfId="0" applyFont="1" applyFill="1" applyBorder="1" applyAlignment="1">
      <alignment horizontal="center"/>
    </xf>
    <xf numFmtId="0" fontId="6" fillId="15" borderId="16" xfId="0" applyFont="1" applyFill="1" applyBorder="1" applyAlignment="1"/>
    <xf numFmtId="0" fontId="21" fillId="15" borderId="22" xfId="0" applyFont="1" applyFill="1" applyBorder="1" applyAlignment="1">
      <alignment horizontal="center"/>
    </xf>
    <xf numFmtId="49" fontId="12" fillId="15" borderId="12" xfId="0" applyNumberFormat="1" applyFont="1" applyFill="1" applyBorder="1" applyAlignment="1">
      <alignment horizontal="center"/>
    </xf>
    <xf numFmtId="0" fontId="1" fillId="15" borderId="12" xfId="0" applyFont="1" applyFill="1" applyBorder="1" applyAlignment="1">
      <alignment horizontal="center"/>
    </xf>
    <xf numFmtId="0" fontId="6" fillId="15" borderId="12" xfId="0" applyFont="1" applyFill="1" applyBorder="1" applyAlignment="1">
      <alignment horizontal="center"/>
    </xf>
    <xf numFmtId="164" fontId="6" fillId="0" borderId="0" xfId="2" applyFont="1" applyBorder="1" applyAlignment="1" applyProtection="1">
      <alignment horizontal="center"/>
    </xf>
    <xf numFmtId="49" fontId="6" fillId="15" borderId="12" xfId="0" applyNumberFormat="1" applyFont="1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49" fontId="21" fillId="15" borderId="41" xfId="0" applyNumberFormat="1" applyFont="1" applyFill="1" applyBorder="1" applyAlignment="1">
      <alignment horizontal="center"/>
    </xf>
    <xf numFmtId="0" fontId="0" fillId="15" borderId="12" xfId="0" applyFill="1" applyBorder="1"/>
    <xf numFmtId="49" fontId="21" fillId="15" borderId="46" xfId="0" applyNumberFormat="1" applyFont="1" applyFill="1" applyBorder="1" applyAlignment="1">
      <alignment horizontal="center"/>
    </xf>
    <xf numFmtId="49" fontId="21" fillId="15" borderId="26" xfId="0" applyNumberFormat="1" applyFont="1" applyFill="1" applyBorder="1" applyAlignment="1">
      <alignment horizontal="center"/>
    </xf>
    <xf numFmtId="49" fontId="12" fillId="15" borderId="10" xfId="0" applyNumberFormat="1" applyFont="1" applyFill="1" applyBorder="1" applyAlignment="1">
      <alignment horizontal="center"/>
    </xf>
    <xf numFmtId="49" fontId="21" fillId="15" borderId="0" xfId="0" applyNumberFormat="1" applyFont="1" applyFill="1" applyBorder="1" applyAlignment="1">
      <alignment horizontal="center"/>
    </xf>
    <xf numFmtId="49" fontId="12" fillId="15" borderId="1" xfId="0" applyNumberFormat="1" applyFont="1" applyFill="1" applyBorder="1" applyAlignment="1">
      <alignment horizontal="center"/>
    </xf>
    <xf numFmtId="49" fontId="12" fillId="15" borderId="4" xfId="0" applyNumberFormat="1" applyFont="1" applyFill="1" applyBorder="1" applyAlignment="1">
      <alignment horizontal="center"/>
    </xf>
    <xf numFmtId="49" fontId="12" fillId="15" borderId="33" xfId="0" applyNumberFormat="1" applyFont="1" applyFill="1" applyBorder="1" applyAlignment="1">
      <alignment horizontal="center"/>
    </xf>
    <xf numFmtId="164" fontId="6" fillId="15" borderId="12" xfId="2" applyFont="1" applyFill="1" applyBorder="1" applyAlignment="1" applyProtection="1">
      <alignment horizontal="center"/>
    </xf>
    <xf numFmtId="0" fontId="6" fillId="15" borderId="12" xfId="0" applyFont="1" applyFill="1" applyBorder="1"/>
    <xf numFmtId="0" fontId="6" fillId="7" borderId="0" xfId="0" applyFont="1" applyFill="1" applyBorder="1" applyAlignment="1"/>
    <xf numFmtId="0" fontId="6" fillId="7" borderId="43" xfId="0" applyFont="1" applyFill="1" applyBorder="1" applyAlignment="1">
      <alignment horizontal="center"/>
    </xf>
    <xf numFmtId="49" fontId="12" fillId="16" borderId="12" xfId="0" applyNumberFormat="1" applyFont="1" applyFill="1" applyBorder="1" applyAlignment="1">
      <alignment horizontal="center"/>
    </xf>
    <xf numFmtId="0" fontId="0" fillId="16" borderId="12" xfId="0" applyFill="1" applyBorder="1"/>
    <xf numFmtId="0" fontId="1" fillId="16" borderId="12" xfId="0" applyFont="1" applyFill="1" applyBorder="1" applyAlignment="1">
      <alignment horizontal="center"/>
    </xf>
    <xf numFmtId="0" fontId="6" fillId="16" borderId="12" xfId="0" applyFont="1" applyFill="1" applyBorder="1" applyAlignment="1"/>
    <xf numFmtId="0" fontId="6" fillId="16" borderId="8" xfId="0" applyFont="1" applyFill="1" applyBorder="1" applyAlignment="1">
      <alignment horizontal="center"/>
    </xf>
    <xf numFmtId="0" fontId="6" fillId="16" borderId="22" xfId="0" applyFont="1" applyFill="1" applyBorder="1" applyAlignment="1"/>
    <xf numFmtId="0" fontId="1" fillId="16" borderId="22" xfId="0" applyFont="1" applyFill="1" applyBorder="1" applyAlignment="1">
      <alignment horizontal="center"/>
    </xf>
    <xf numFmtId="0" fontId="0" fillId="16" borderId="10" xfId="0" applyFill="1" applyBorder="1"/>
    <xf numFmtId="0" fontId="0" fillId="16" borderId="13" xfId="0" applyFill="1" applyBorder="1"/>
    <xf numFmtId="0" fontId="6" fillId="16" borderId="12" xfId="0" applyFont="1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49" fontId="6" fillId="16" borderId="12" xfId="0" applyNumberFormat="1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164" fontId="1" fillId="16" borderId="17" xfId="2" applyFont="1" applyFill="1" applyBorder="1" applyAlignment="1" applyProtection="1">
      <alignment horizontal="center"/>
    </xf>
    <xf numFmtId="164" fontId="6" fillId="16" borderId="12" xfId="2" applyFont="1" applyFill="1" applyBorder="1" applyAlignment="1" applyProtection="1"/>
    <xf numFmtId="164" fontId="6" fillId="16" borderId="12" xfId="2" applyFont="1" applyFill="1" applyBorder="1" applyAlignment="1" applyProtection="1">
      <alignment horizontal="center"/>
    </xf>
    <xf numFmtId="0" fontId="1" fillId="16" borderId="23" xfId="0" applyFont="1" applyFill="1" applyBorder="1" applyAlignment="1">
      <alignment horizontal="center"/>
    </xf>
    <xf numFmtId="0" fontId="6" fillId="16" borderId="22" xfId="0" applyFont="1" applyFill="1" applyBorder="1" applyAlignment="1">
      <alignment horizontal="center"/>
    </xf>
    <xf numFmtId="49" fontId="6" fillId="16" borderId="13" xfId="2" applyNumberFormat="1" applyFont="1" applyFill="1" applyBorder="1" applyAlignment="1" applyProtection="1">
      <alignment horizontal="center"/>
    </xf>
    <xf numFmtId="0" fontId="0" fillId="0" borderId="47" xfId="0" applyBorder="1"/>
    <xf numFmtId="0" fontId="1" fillId="16" borderId="10" xfId="0" applyFont="1" applyFill="1" applyBorder="1" applyAlignment="1">
      <alignment horizontal="center"/>
    </xf>
    <xf numFmtId="0" fontId="0" fillId="16" borderId="0" xfId="0" applyFill="1" applyBorder="1"/>
    <xf numFmtId="0" fontId="21" fillId="16" borderId="0" xfId="0" applyFont="1" applyFill="1" applyBorder="1" applyAlignment="1">
      <alignment horizontal="center" vertical="center" textRotation="90"/>
    </xf>
    <xf numFmtId="0" fontId="21" fillId="7" borderId="0" xfId="0" applyFont="1" applyFill="1" applyBorder="1" applyAlignment="1">
      <alignment horizontal="center" vertical="center" textRotation="90"/>
    </xf>
    <xf numFmtId="49" fontId="12" fillId="7" borderId="0" xfId="0" applyNumberFormat="1" applyFont="1" applyFill="1" applyBorder="1" applyAlignment="1">
      <alignment horizontal="center"/>
    </xf>
    <xf numFmtId="0" fontId="0" fillId="17" borderId="30" xfId="0" applyFill="1" applyBorder="1"/>
    <xf numFmtId="49" fontId="12" fillId="17" borderId="31" xfId="0" applyNumberFormat="1" applyFont="1" applyFill="1" applyBorder="1" applyAlignment="1">
      <alignment horizontal="center"/>
    </xf>
    <xf numFmtId="0" fontId="0" fillId="16" borderId="40" xfId="0" applyFill="1" applyBorder="1"/>
    <xf numFmtId="0" fontId="1" fillId="17" borderId="40" xfId="0" applyFont="1" applyFill="1" applyBorder="1" applyAlignment="1">
      <alignment horizontal="center"/>
    </xf>
    <xf numFmtId="0" fontId="6" fillId="17" borderId="40" xfId="0" applyFont="1" applyFill="1" applyBorder="1" applyAlignment="1"/>
    <xf numFmtId="0" fontId="6" fillId="17" borderId="48" xfId="0" applyFont="1" applyFill="1" applyBorder="1" applyAlignment="1">
      <alignment horizontal="center"/>
    </xf>
    <xf numFmtId="0" fontId="21" fillId="17" borderId="30" xfId="0" applyFont="1" applyFill="1" applyBorder="1" applyAlignment="1">
      <alignment horizontal="center"/>
    </xf>
    <xf numFmtId="0" fontId="1" fillId="17" borderId="12" xfId="0" applyFont="1" applyFill="1" applyBorder="1" applyAlignment="1">
      <alignment horizontal="center"/>
    </xf>
    <xf numFmtId="0" fontId="6" fillId="17" borderId="12" xfId="0" applyFont="1" applyFill="1" applyBorder="1" applyAlignment="1"/>
    <xf numFmtId="0" fontId="6" fillId="17" borderId="8" xfId="0" applyFont="1" applyFill="1" applyBorder="1" applyAlignment="1">
      <alignment horizontal="center"/>
    </xf>
    <xf numFmtId="49" fontId="1" fillId="7" borderId="0" xfId="2" applyNumberFormat="1" applyFont="1" applyFill="1" applyBorder="1" applyAlignment="1" applyProtection="1">
      <alignment horizontal="center"/>
    </xf>
    <xf numFmtId="49" fontId="6" fillId="17" borderId="12" xfId="0" applyNumberFormat="1" applyFont="1" applyFill="1" applyBorder="1" applyAlignment="1"/>
    <xf numFmtId="49" fontId="12" fillId="17" borderId="23" xfId="0" applyNumberFormat="1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6" fillId="17" borderId="13" xfId="0" applyFont="1" applyFill="1" applyBorder="1" applyAlignment="1"/>
    <xf numFmtId="0" fontId="0" fillId="17" borderId="0" xfId="0" applyFill="1" applyBorder="1"/>
    <xf numFmtId="49" fontId="12" fillId="17" borderId="27" xfId="0" applyNumberFormat="1" applyFont="1" applyFill="1" applyBorder="1" applyAlignment="1">
      <alignment horizontal="center"/>
    </xf>
    <xf numFmtId="0" fontId="0" fillId="17" borderId="10" xfId="0" applyFill="1" applyBorder="1"/>
    <xf numFmtId="0" fontId="0" fillId="17" borderId="13" xfId="0" applyFill="1" applyBorder="1"/>
    <xf numFmtId="0" fontId="6" fillId="17" borderId="13" xfId="0" applyFont="1" applyFill="1" applyBorder="1" applyAlignment="1">
      <alignment horizontal="center"/>
    </xf>
    <xf numFmtId="49" fontId="6" fillId="17" borderId="13" xfId="0" applyNumberFormat="1" applyFont="1" applyFill="1" applyBorder="1" applyAlignment="1">
      <alignment horizontal="center"/>
    </xf>
    <xf numFmtId="0" fontId="6" fillId="17" borderId="12" xfId="0" applyFont="1" applyFill="1" applyBorder="1" applyAlignment="1">
      <alignment horizontal="center"/>
    </xf>
    <xf numFmtId="49" fontId="6" fillId="17" borderId="12" xfId="0" applyNumberFormat="1" applyFont="1" applyFill="1" applyBorder="1" applyAlignment="1">
      <alignment horizontal="center"/>
    </xf>
    <xf numFmtId="0" fontId="21" fillId="17" borderId="0" xfId="0" applyFont="1" applyFill="1" applyAlignment="1">
      <alignment horizontal="center"/>
    </xf>
    <xf numFmtId="0" fontId="0" fillId="17" borderId="12" xfId="0" applyFill="1" applyBorder="1" applyAlignment="1">
      <alignment horizontal="center"/>
    </xf>
    <xf numFmtId="49" fontId="6" fillId="17" borderId="24" xfId="0" applyNumberFormat="1" applyFont="1" applyFill="1" applyBorder="1" applyAlignment="1">
      <alignment horizontal="center"/>
    </xf>
    <xf numFmtId="0" fontId="21" fillId="17" borderId="0" xfId="0" applyFont="1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164" fontId="6" fillId="17" borderId="12" xfId="2" applyFont="1" applyFill="1" applyBorder="1" applyAlignment="1" applyProtection="1">
      <alignment horizontal="center"/>
    </xf>
    <xf numFmtId="0" fontId="6" fillId="17" borderId="12" xfId="0" applyFont="1" applyFill="1" applyBorder="1"/>
    <xf numFmtId="0" fontId="0" fillId="7" borderId="49" xfId="0" applyFill="1" applyBorder="1"/>
    <xf numFmtId="0" fontId="12" fillId="7" borderId="50" xfId="0" applyFont="1" applyFill="1" applyBorder="1" applyAlignment="1"/>
    <xf numFmtId="0" fontId="0" fillId="7" borderId="50" xfId="0" applyFill="1" applyBorder="1"/>
    <xf numFmtId="0" fontId="1" fillId="7" borderId="50" xfId="0" applyFont="1" applyFill="1" applyBorder="1" applyAlignment="1">
      <alignment horizontal="center"/>
    </xf>
    <xf numFmtId="0" fontId="6" fillId="7" borderId="50" xfId="0" applyFont="1" applyFill="1" applyBorder="1" applyAlignment="1">
      <alignment horizontal="center"/>
    </xf>
    <xf numFmtId="49" fontId="6" fillId="7" borderId="50" xfId="0" applyNumberFormat="1" applyFont="1" applyFill="1" applyBorder="1" applyAlignment="1">
      <alignment horizontal="center"/>
    </xf>
    <xf numFmtId="0" fontId="21" fillId="18" borderId="0" xfId="0" applyFont="1" applyFill="1" applyAlignment="1">
      <alignment horizontal="center"/>
    </xf>
    <xf numFmtId="49" fontId="12" fillId="18" borderId="40" xfId="0" applyNumberFormat="1" applyFont="1" applyFill="1" applyBorder="1" applyAlignment="1">
      <alignment horizontal="center"/>
    </xf>
    <xf numFmtId="0" fontId="0" fillId="18" borderId="40" xfId="0" applyFill="1" applyBorder="1" applyAlignment="1">
      <alignment horizontal="center"/>
    </xf>
    <xf numFmtId="0" fontId="1" fillId="18" borderId="40" xfId="0" applyFont="1" applyFill="1" applyBorder="1" applyAlignment="1">
      <alignment horizontal="center"/>
    </xf>
    <xf numFmtId="0" fontId="6" fillId="18" borderId="40" xfId="0" applyFont="1" applyFill="1" applyBorder="1" applyAlignment="1"/>
    <xf numFmtId="0" fontId="6" fillId="18" borderId="44" xfId="0" applyFont="1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1" fillId="18" borderId="12" xfId="0" applyFont="1" applyFill="1" applyBorder="1" applyAlignment="1">
      <alignment horizontal="center"/>
    </xf>
    <xf numFmtId="0" fontId="6" fillId="18" borderId="12" xfId="0" applyFont="1" applyFill="1" applyBorder="1" applyAlignment="1"/>
    <xf numFmtId="0" fontId="6" fillId="18" borderId="24" xfId="0" applyFont="1" applyFill="1" applyBorder="1" applyAlignment="1">
      <alignment horizontal="center"/>
    </xf>
    <xf numFmtId="0" fontId="21" fillId="18" borderId="12" xfId="0" applyFont="1" applyFill="1" applyBorder="1" applyAlignment="1">
      <alignment horizontal="center"/>
    </xf>
    <xf numFmtId="0" fontId="21" fillId="7" borderId="47" xfId="0" applyFont="1" applyFill="1" applyBorder="1" applyAlignment="1">
      <alignment horizontal="center"/>
    </xf>
    <xf numFmtId="0" fontId="12" fillId="7" borderId="47" xfId="0" applyFont="1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1" fillId="7" borderId="47" xfId="0" applyFont="1" applyFill="1" applyBorder="1" applyAlignment="1">
      <alignment horizontal="center"/>
    </xf>
    <xf numFmtId="0" fontId="6" fillId="7" borderId="47" xfId="0" applyFont="1" applyFill="1" applyBorder="1" applyAlignment="1"/>
    <xf numFmtId="0" fontId="6" fillId="7" borderId="47" xfId="0" applyFont="1" applyFill="1" applyBorder="1" applyAlignment="1">
      <alignment horizontal="center"/>
    </xf>
    <xf numFmtId="49" fontId="12" fillId="17" borderId="0" xfId="0" applyNumberFormat="1" applyFont="1" applyFill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0" fontId="6" fillId="17" borderId="0" xfId="0" applyFont="1" applyFill="1" applyBorder="1" applyAlignment="1"/>
    <xf numFmtId="49" fontId="6" fillId="17" borderId="0" xfId="0" applyNumberFormat="1" applyFont="1" applyFill="1" applyBorder="1" applyAlignment="1">
      <alignment horizontal="center"/>
    </xf>
    <xf numFmtId="0" fontId="6" fillId="17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49" fontId="6" fillId="7" borderId="0" xfId="0" applyNumberFormat="1" applyFont="1" applyFill="1" applyBorder="1" applyAlignment="1">
      <alignment horizontal="center"/>
    </xf>
    <xf numFmtId="0" fontId="21" fillId="7" borderId="21" xfId="0" applyFont="1" applyFill="1" applyBorder="1" applyAlignment="1">
      <alignment horizontal="center"/>
    </xf>
    <xf numFmtId="49" fontId="12" fillId="7" borderId="15" xfId="0" applyNumberFormat="1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6" fillId="7" borderId="15" xfId="0" applyFont="1" applyFill="1" applyBorder="1" applyAlignment="1"/>
    <xf numFmtId="0" fontId="6" fillId="7" borderId="1" xfId="0" applyFont="1" applyFill="1" applyBorder="1" applyAlignment="1">
      <alignment horizontal="center"/>
    </xf>
    <xf numFmtId="0" fontId="21" fillId="7" borderId="28" xfId="0" applyFont="1" applyFill="1" applyBorder="1" applyAlignment="1">
      <alignment horizontal="center"/>
    </xf>
    <xf numFmtId="49" fontId="12" fillId="7" borderId="51" xfId="0" applyNumberFormat="1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6" fillId="7" borderId="17" xfId="0" applyFont="1" applyFill="1" applyBorder="1" applyAlignment="1"/>
    <xf numFmtId="0" fontId="6" fillId="7" borderId="4" xfId="0" applyFont="1" applyFill="1" applyBorder="1" applyAlignment="1">
      <alignment horizontal="center"/>
    </xf>
    <xf numFmtId="0" fontId="0" fillId="7" borderId="28" xfId="0" applyFill="1" applyBorder="1"/>
    <xf numFmtId="0" fontId="1" fillId="7" borderId="32" xfId="0" applyFont="1" applyFill="1" applyBorder="1" applyAlignment="1">
      <alignment horizontal="center"/>
    </xf>
    <xf numFmtId="0" fontId="6" fillId="7" borderId="19" xfId="0" applyFont="1" applyFill="1" applyBorder="1" applyAlignment="1"/>
    <xf numFmtId="0" fontId="6" fillId="7" borderId="9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49" fontId="6" fillId="7" borderId="8" xfId="0" applyNumberFormat="1" applyFont="1" applyFill="1" applyBorder="1" applyAlignment="1">
      <alignment horizontal="center"/>
    </xf>
    <xf numFmtId="49" fontId="12" fillId="7" borderId="53" xfId="0" applyNumberFormat="1" applyFont="1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6" fillId="7" borderId="38" xfId="0" applyFont="1" applyFill="1" applyBorder="1" applyAlignment="1"/>
    <xf numFmtId="49" fontId="6" fillId="7" borderId="5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19" borderId="0" xfId="0" applyFont="1" applyFill="1" applyBorder="1" applyAlignment="1">
      <alignment horizontal="center"/>
    </xf>
    <xf numFmtId="49" fontId="12" fillId="19" borderId="12" xfId="0" applyNumberFormat="1" applyFont="1" applyFill="1" applyBorder="1" applyAlignment="1">
      <alignment horizontal="center"/>
    </xf>
    <xf numFmtId="0" fontId="0" fillId="19" borderId="12" xfId="0" applyFill="1" applyBorder="1" applyAlignment="1">
      <alignment horizontal="center"/>
    </xf>
    <xf numFmtId="0" fontId="1" fillId="19" borderId="12" xfId="0" applyFont="1" applyFill="1" applyBorder="1" applyAlignment="1">
      <alignment horizontal="center"/>
    </xf>
    <xf numFmtId="0" fontId="6" fillId="19" borderId="12" xfId="0" applyFont="1" applyFill="1" applyBorder="1" applyAlignment="1">
      <alignment horizontal="center"/>
    </xf>
    <xf numFmtId="49" fontId="6" fillId="19" borderId="12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4" fontId="6" fillId="19" borderId="12" xfId="2" applyFont="1" applyFill="1" applyBorder="1" applyAlignment="1" applyProtection="1">
      <alignment horizontal="center"/>
    </xf>
    <xf numFmtId="0" fontId="0" fillId="19" borderId="0" xfId="0" applyFill="1" applyBorder="1" applyAlignment="1">
      <alignment horizontal="center"/>
    </xf>
    <xf numFmtId="0" fontId="6" fillId="19" borderId="12" xfId="0" applyFont="1" applyFill="1" applyBorder="1"/>
    <xf numFmtId="0" fontId="21" fillId="5" borderId="12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0" fillId="7" borderId="55" xfId="0" applyFill="1" applyBorder="1"/>
    <xf numFmtId="0" fontId="12" fillId="7" borderId="55" xfId="0" applyFont="1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0" fontId="8" fillId="7" borderId="55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49" fontId="6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164" fontId="6" fillId="5" borderId="13" xfId="2" applyFont="1" applyFill="1" applyBorder="1" applyAlignment="1" applyProtection="1">
      <alignment horizontal="center"/>
    </xf>
    <xf numFmtId="49" fontId="6" fillId="5" borderId="12" xfId="0" applyNumberFormat="1" applyFont="1" applyFill="1" applyBorder="1" applyAlignment="1">
      <alignment horizontal="center"/>
    </xf>
    <xf numFmtId="164" fontId="6" fillId="5" borderId="12" xfId="2" applyFont="1" applyFill="1" applyBorder="1" applyAlignment="1" applyProtection="1">
      <alignment horizontal="center"/>
    </xf>
    <xf numFmtId="0" fontId="6" fillId="5" borderId="17" xfId="0" applyFont="1" applyFill="1" applyBorder="1" applyAlignment="1"/>
    <xf numFmtId="0" fontId="6" fillId="5" borderId="4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6" fillId="5" borderId="12" xfId="0" applyFont="1" applyFill="1" applyBorder="1" applyAlignment="1"/>
    <xf numFmtId="0" fontId="6" fillId="5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1" fillId="5" borderId="17" xfId="2" applyFont="1" applyFill="1" applyBorder="1" applyAlignment="1" applyProtection="1">
      <alignment horizontal="center"/>
    </xf>
    <xf numFmtId="164" fontId="6" fillId="5" borderId="12" xfId="2" applyFont="1" applyFill="1" applyBorder="1" applyAlignment="1" applyProtection="1"/>
    <xf numFmtId="164" fontId="6" fillId="5" borderId="24" xfId="2" applyFont="1" applyFill="1" applyBorder="1" applyAlignment="1" applyProtection="1">
      <alignment horizontal="center"/>
    </xf>
    <xf numFmtId="0" fontId="0" fillId="5" borderId="0" xfId="0" applyFill="1" applyBorder="1" applyAlignment="1">
      <alignment horizontal="center"/>
    </xf>
    <xf numFmtId="0" fontId="6" fillId="5" borderId="12" xfId="0" applyFont="1" applyFill="1" applyBorder="1"/>
    <xf numFmtId="0" fontId="20" fillId="0" borderId="22" xfId="0" applyFont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12" fillId="2" borderId="12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1" fillId="2" borderId="13" xfId="0" applyFont="1" applyFill="1" applyBorder="1" applyAlignment="1">
      <alignment horizontal="center"/>
    </xf>
    <xf numFmtId="164" fontId="23" fillId="4" borderId="51" xfId="2" applyFont="1" applyFill="1" applyBorder="1" applyAlignment="1" applyProtection="1">
      <alignment horizontal="center"/>
    </xf>
    <xf numFmtId="164" fontId="1" fillId="4" borderId="40" xfId="2" applyFont="1" applyFill="1" applyBorder="1" applyAlignment="1" applyProtection="1">
      <alignment horizontal="center"/>
    </xf>
    <xf numFmtId="164" fontId="1" fillId="4" borderId="44" xfId="2" applyFont="1" applyFill="1" applyBorder="1" applyAlignment="1" applyProtection="1">
      <alignment horizontal="center"/>
    </xf>
    <xf numFmtId="164" fontId="1" fillId="4" borderId="56" xfId="2" applyFont="1" applyFill="1" applyBorder="1" applyAlignment="1" applyProtection="1">
      <alignment horizontal="center"/>
    </xf>
    <xf numFmtId="164" fontId="1" fillId="4" borderId="36" xfId="2" applyFont="1" applyFill="1" applyBorder="1" applyAlignment="1" applyProtection="1">
      <alignment horizontal="center"/>
    </xf>
    <xf numFmtId="164" fontId="6" fillId="2" borderId="4" xfId="2" applyFont="1" applyFill="1" applyBorder="1" applyAlignment="1" applyProtection="1">
      <alignment horizontal="center"/>
    </xf>
    <xf numFmtId="0" fontId="0" fillId="8" borderId="0" xfId="0" applyFill="1"/>
    <xf numFmtId="49" fontId="14" fillId="2" borderId="7" xfId="0" applyNumberFormat="1" applyFont="1" applyFill="1" applyBorder="1" applyAlignment="1">
      <alignment horizontal="center"/>
    </xf>
    <xf numFmtId="0" fontId="0" fillId="9" borderId="36" xfId="0" applyFill="1" applyBorder="1"/>
    <xf numFmtId="0" fontId="21" fillId="11" borderId="3" xfId="0" applyFont="1" applyFill="1" applyBorder="1" applyAlignment="1">
      <alignment horizontal="center"/>
    </xf>
    <xf numFmtId="0" fontId="21" fillId="11" borderId="30" xfId="0" applyFont="1" applyFill="1" applyBorder="1" applyAlignment="1">
      <alignment horizontal="center"/>
    </xf>
    <xf numFmtId="0" fontId="0" fillId="11" borderId="30" xfId="0" applyFill="1" applyBorder="1"/>
    <xf numFmtId="0" fontId="21" fillId="12" borderId="3" xfId="0" applyFont="1" applyFill="1" applyBorder="1" applyAlignment="1">
      <alignment horizontal="center"/>
    </xf>
    <xf numFmtId="0" fontId="21" fillId="12" borderId="30" xfId="0" applyFont="1" applyFill="1" applyBorder="1" applyAlignment="1">
      <alignment horizontal="center"/>
    </xf>
    <xf numFmtId="164" fontId="3" fillId="2" borderId="4" xfId="2" applyFont="1" applyFill="1" applyBorder="1" applyAlignment="1" applyProtection="1">
      <alignment horizontal="center"/>
    </xf>
    <xf numFmtId="164" fontId="4" fillId="2" borderId="4" xfId="2" applyFont="1" applyFill="1" applyBorder="1" applyAlignment="1" applyProtection="1">
      <alignment horizontal="center"/>
    </xf>
    <xf numFmtId="0" fontId="21" fillId="12" borderId="36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13" borderId="3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21" fillId="14" borderId="36" xfId="0" applyFont="1" applyFill="1" applyBorder="1" applyAlignment="1">
      <alignment horizontal="center"/>
    </xf>
    <xf numFmtId="0" fontId="21" fillId="15" borderId="36" xfId="0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0" fontId="21" fillId="16" borderId="3" xfId="0" applyFont="1" applyFill="1" applyBorder="1" applyAlignment="1">
      <alignment horizontal="center"/>
    </xf>
    <xf numFmtId="0" fontId="21" fillId="16" borderId="30" xfId="0" applyFont="1" applyFill="1" applyBorder="1" applyAlignment="1">
      <alignment horizontal="center"/>
    </xf>
    <xf numFmtId="0" fontId="21" fillId="16" borderId="36" xfId="0" applyFont="1" applyFill="1" applyBorder="1" applyAlignment="1">
      <alignment horizontal="center"/>
    </xf>
    <xf numFmtId="0" fontId="5" fillId="17" borderId="3" xfId="0" applyFont="1" applyFill="1" applyBorder="1"/>
    <xf numFmtId="0" fontId="0" fillId="17" borderId="36" xfId="0" applyFill="1" applyBorder="1"/>
    <xf numFmtId="0" fontId="12" fillId="13" borderId="0" xfId="0" applyFont="1" applyFill="1"/>
    <xf numFmtId="49" fontId="12" fillId="2" borderId="15" xfId="0" applyNumberFormat="1" applyFont="1" applyFill="1" applyBorder="1" applyAlignment="1">
      <alignment horizontal="center"/>
    </xf>
    <xf numFmtId="0" fontId="12" fillId="10" borderId="0" xfId="0" applyFont="1" applyFill="1"/>
    <xf numFmtId="49" fontId="12" fillId="2" borderId="17" xfId="0" applyNumberFormat="1" applyFont="1" applyFill="1" applyBorder="1" applyAlignment="1">
      <alignment horizontal="center"/>
    </xf>
    <xf numFmtId="0" fontId="21" fillId="8" borderId="3" xfId="0" applyFont="1" applyFill="1" applyBorder="1" applyAlignment="1">
      <alignment horizontal="center"/>
    </xf>
    <xf numFmtId="0" fontId="21" fillId="8" borderId="36" xfId="0" applyFont="1" applyFill="1" applyBorder="1" applyAlignment="1">
      <alignment horizontal="center"/>
    </xf>
    <xf numFmtId="0" fontId="21" fillId="7" borderId="30" xfId="0" applyFont="1" applyFill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12" fillId="2" borderId="40" xfId="0" applyNumberFormat="1" applyFont="1" applyFill="1" applyBorder="1" applyAlignment="1">
      <alignment horizontal="center"/>
    </xf>
    <xf numFmtId="0" fontId="21" fillId="7" borderId="0" xfId="0" applyFont="1" applyFill="1" applyAlignment="1">
      <alignment horizontal="center"/>
    </xf>
    <xf numFmtId="49" fontId="12" fillId="2" borderId="13" xfId="0" applyNumberFormat="1" applyFont="1" applyFill="1" applyBorder="1" applyAlignment="1">
      <alignment horizontal="center"/>
    </xf>
    <xf numFmtId="164" fontId="6" fillId="2" borderId="9" xfId="2" applyFont="1" applyFill="1" applyBorder="1" applyAlignment="1" applyProtection="1">
      <alignment horizontal="center"/>
    </xf>
    <xf numFmtId="49" fontId="12" fillId="20" borderId="12" xfId="0" applyNumberFormat="1" applyFont="1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164" fontId="1" fillId="20" borderId="12" xfId="2" applyFont="1" applyFill="1" applyBorder="1" applyAlignment="1" applyProtection="1">
      <alignment horizontal="center"/>
    </xf>
    <xf numFmtId="164" fontId="6" fillId="20" borderId="12" xfId="2" applyFont="1" applyFill="1" applyBorder="1" applyAlignment="1" applyProtection="1"/>
    <xf numFmtId="164" fontId="6" fillId="20" borderId="12" xfId="2" applyFont="1" applyFill="1" applyBorder="1" applyAlignment="1" applyProtection="1">
      <alignment horizontal="center"/>
    </xf>
    <xf numFmtId="164" fontId="17" fillId="20" borderId="12" xfId="2" applyFont="1" applyFill="1" applyBorder="1" applyAlignment="1" applyProtection="1">
      <alignment horizontal="center"/>
    </xf>
    <xf numFmtId="0" fontId="1" fillId="0" borderId="0" xfId="0" applyFont="1"/>
    <xf numFmtId="0" fontId="11" fillId="5" borderId="0" xfId="0" applyFont="1" applyFill="1"/>
    <xf numFmtId="0" fontId="21" fillId="7" borderId="12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12" xfId="0" applyBorder="1"/>
    <xf numFmtId="0" fontId="21" fillId="20" borderId="0" xfId="0" applyFont="1" applyFill="1" applyBorder="1" applyAlignment="1">
      <alignment horizontal="center"/>
    </xf>
    <xf numFmtId="0" fontId="21" fillId="20" borderId="12" xfId="0" applyFont="1" applyFill="1" applyBorder="1" applyAlignment="1">
      <alignment horizontal="center"/>
    </xf>
    <xf numFmtId="164" fontId="6" fillId="20" borderId="22" xfId="2" applyFont="1" applyFill="1" applyBorder="1" applyAlignment="1" applyProtection="1">
      <alignment horizontal="center"/>
    </xf>
    <xf numFmtId="0" fontId="12" fillId="20" borderId="12" xfId="0" applyFont="1" applyFill="1" applyBorder="1" applyAlignment="1">
      <alignment horizontal="center"/>
    </xf>
    <xf numFmtId="0" fontId="1" fillId="20" borderId="12" xfId="0" applyFont="1" applyFill="1" applyBorder="1" applyAlignment="1">
      <alignment horizontal="center"/>
    </xf>
    <xf numFmtId="0" fontId="6" fillId="20" borderId="12" xfId="0" applyFont="1" applyFill="1" applyBorder="1" applyAlignment="1">
      <alignment horizontal="center"/>
    </xf>
    <xf numFmtId="0" fontId="23" fillId="0" borderId="0" xfId="0" applyFont="1"/>
    <xf numFmtId="0" fontId="4" fillId="2" borderId="12" xfId="0" applyFont="1" applyFill="1" applyBorder="1" applyAlignment="1">
      <alignment horizontal="center"/>
    </xf>
    <xf numFmtId="0" fontId="0" fillId="20" borderId="12" xfId="0" applyFill="1" applyBorder="1"/>
    <xf numFmtId="0" fontId="6" fillId="20" borderId="12" xfId="0" applyFont="1" applyFill="1" applyBorder="1"/>
    <xf numFmtId="165" fontId="1" fillId="2" borderId="12" xfId="0" applyNumberFormat="1" applyFont="1" applyFill="1" applyBorder="1" applyAlignment="1">
      <alignment horizontal="center"/>
    </xf>
    <xf numFmtId="0" fontId="12" fillId="2" borderId="12" xfId="0" applyFont="1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164" fontId="6" fillId="2" borderId="0" xfId="2" applyFont="1" applyFill="1" applyBorder="1" applyAlignment="1" applyProtection="1">
      <alignment horizontal="left"/>
    </xf>
    <xf numFmtId="0" fontId="1" fillId="2" borderId="3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164" fontId="1" fillId="2" borderId="15" xfId="2" applyFont="1" applyFill="1" applyBorder="1" applyAlignment="1" applyProtection="1">
      <alignment horizontal="left"/>
    </xf>
    <xf numFmtId="49" fontId="8" fillId="2" borderId="12" xfId="0" applyNumberFormat="1" applyFont="1" applyFill="1" applyBorder="1" applyAlignment="1">
      <alignment horizontal="center"/>
    </xf>
    <xf numFmtId="49" fontId="12" fillId="2" borderId="44" xfId="0" applyNumberFormat="1" applyFont="1" applyFill="1" applyBorder="1" applyAlignment="1"/>
    <xf numFmtId="0" fontId="0" fillId="0" borderId="43" xfId="0" applyBorder="1" applyAlignment="1">
      <alignment horizontal="left"/>
    </xf>
    <xf numFmtId="164" fontId="1" fillId="2" borderId="19" xfId="2" applyFont="1" applyFill="1" applyBorder="1" applyAlignment="1" applyProtection="1">
      <alignment horizontal="left"/>
    </xf>
    <xf numFmtId="164" fontId="1" fillId="5" borderId="3" xfId="2" applyFont="1" applyFill="1" applyBorder="1" applyAlignment="1" applyProtection="1"/>
    <xf numFmtId="49" fontId="12" fillId="2" borderId="24" xfId="0" applyNumberFormat="1" applyFont="1" applyFill="1" applyBorder="1" applyAlignment="1"/>
    <xf numFmtId="0" fontId="0" fillId="0" borderId="45" xfId="0" applyBorder="1" applyAlignment="1">
      <alignment horizontal="left"/>
    </xf>
    <xf numFmtId="164" fontId="1" fillId="2" borderId="12" xfId="2" applyFont="1" applyFill="1" applyBorder="1" applyAlignment="1" applyProtection="1">
      <alignment horizontal="left"/>
    </xf>
    <xf numFmtId="164" fontId="1" fillId="4" borderId="3" xfId="2" applyFont="1" applyFill="1" applyBorder="1" applyAlignment="1" applyProtection="1"/>
    <xf numFmtId="49" fontId="12" fillId="2" borderId="7" xfId="0" applyNumberFormat="1" applyFont="1" applyFill="1" applyBorder="1" applyAlignment="1"/>
    <xf numFmtId="49" fontId="12" fillId="2" borderId="12" xfId="0" applyNumberFormat="1" applyFont="1" applyFill="1" applyBorder="1" applyAlignment="1">
      <alignment horizontal="left"/>
    </xf>
    <xf numFmtId="0" fontId="1" fillId="0" borderId="27" xfId="0" applyFont="1" applyBorder="1"/>
    <xf numFmtId="0" fontId="1" fillId="2" borderId="12" xfId="0" applyFont="1" applyFill="1" applyBorder="1" applyAlignment="1">
      <alignment horizontal="left"/>
    </xf>
    <xf numFmtId="164" fontId="1" fillId="2" borderId="3" xfId="2" applyFont="1" applyFill="1" applyBorder="1" applyAlignment="1" applyProtection="1">
      <alignment horizontal="center"/>
    </xf>
    <xf numFmtId="164" fontId="8" fillId="2" borderId="3" xfId="2" applyFont="1" applyFill="1" applyBorder="1" applyAlignment="1" applyProtection="1"/>
    <xf numFmtId="164" fontId="1" fillId="5" borderId="21" xfId="2" applyFont="1" applyFill="1" applyBorder="1" applyAlignment="1" applyProtection="1"/>
    <xf numFmtId="164" fontId="7" fillId="5" borderId="3" xfId="2" applyFont="1" applyFill="1" applyBorder="1" applyAlignment="1" applyProtection="1"/>
    <xf numFmtId="165" fontId="7" fillId="5" borderId="3" xfId="2" applyNumberFormat="1" applyFont="1" applyFill="1" applyBorder="1" applyAlignment="1" applyProtection="1"/>
    <xf numFmtId="164" fontId="1" fillId="5" borderId="3" xfId="2" applyFont="1" applyFill="1" applyBorder="1" applyAlignment="1" applyProtection="1">
      <alignment horizontal="center"/>
    </xf>
    <xf numFmtId="164" fontId="1" fillId="2" borderId="3" xfId="2" applyFont="1" applyFill="1" applyBorder="1" applyAlignment="1" applyProtection="1"/>
    <xf numFmtId="0" fontId="0" fillId="2" borderId="12" xfId="0" applyFill="1" applyBorder="1" applyAlignment="1">
      <alignment horizontal="left"/>
    </xf>
    <xf numFmtId="164" fontId="1" fillId="5" borderId="24" xfId="2" applyFont="1" applyFill="1" applyBorder="1" applyAlignment="1" applyProtection="1">
      <alignment horizontal="center"/>
    </xf>
    <xf numFmtId="164" fontId="7" fillId="2" borderId="3" xfId="2" applyFont="1" applyFill="1" applyBorder="1" applyAlignment="1" applyProtection="1">
      <alignment wrapText="1"/>
    </xf>
    <xf numFmtId="0" fontId="8" fillId="0" borderId="27" xfId="0" applyFont="1" applyBorder="1" applyAlignment="1">
      <alignment horizontal="center"/>
    </xf>
    <xf numFmtId="164" fontId="4" fillId="5" borderId="3" xfId="2" applyFont="1" applyFill="1" applyBorder="1" applyAlignment="1" applyProtection="1"/>
    <xf numFmtId="0" fontId="7" fillId="2" borderId="3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1" fillId="2" borderId="3" xfId="2" applyFont="1" applyFill="1" applyBorder="1" applyAlignment="1" applyProtection="1">
      <alignment wrapText="1"/>
    </xf>
    <xf numFmtId="49" fontId="6" fillId="2" borderId="8" xfId="2" applyNumberFormat="1" applyFont="1" applyFill="1" applyBorder="1" applyAlignment="1" applyProtection="1">
      <alignment horizontal="center"/>
    </xf>
    <xf numFmtId="164" fontId="7" fillId="2" borderId="9" xfId="2" applyFont="1" applyFill="1" applyBorder="1" applyAlignment="1" applyProtection="1">
      <alignment horizontal="center" wrapText="1"/>
    </xf>
    <xf numFmtId="164" fontId="1" fillId="5" borderId="3" xfId="2" applyFont="1" applyFill="1" applyBorder="1" applyAlignment="1" applyProtection="1">
      <alignment wrapText="1"/>
    </xf>
    <xf numFmtId="0" fontId="8" fillId="2" borderId="27" xfId="0" applyFont="1" applyFill="1" applyBorder="1" applyAlignment="1">
      <alignment horizontal="left"/>
    </xf>
    <xf numFmtId="11" fontId="1" fillId="5" borderId="3" xfId="2" applyNumberFormat="1" applyFont="1" applyFill="1" applyBorder="1" applyAlignment="1" applyProtection="1">
      <alignment horizontal="center"/>
    </xf>
    <xf numFmtId="49" fontId="8" fillId="0" borderId="30" xfId="0" applyNumberFormat="1" applyFont="1" applyBorder="1" applyAlignment="1">
      <alignment horizontal="center"/>
    </xf>
    <xf numFmtId="11" fontId="1" fillId="5" borderId="3" xfId="2" applyNumberFormat="1" applyFont="1" applyFill="1" applyBorder="1" applyAlignment="1" applyProtection="1"/>
    <xf numFmtId="164" fontId="1" fillId="2" borderId="38" xfId="2" applyFont="1" applyFill="1" applyBorder="1" applyAlignment="1" applyProtection="1">
      <alignment horizontal="left"/>
    </xf>
    <xf numFmtId="164" fontId="6" fillId="2" borderId="38" xfId="2" applyFont="1" applyFill="1" applyBorder="1" applyAlignment="1" applyProtection="1"/>
    <xf numFmtId="164" fontId="1" fillId="5" borderId="2" xfId="2" applyFont="1" applyFill="1" applyBorder="1" applyAlignment="1" applyProtection="1"/>
    <xf numFmtId="49" fontId="8" fillId="2" borderId="38" xfId="0" applyNumberFormat="1" applyFont="1" applyFill="1" applyBorder="1" applyAlignment="1">
      <alignment horizontal="center"/>
    </xf>
    <xf numFmtId="49" fontId="12" fillId="2" borderId="38" xfId="0" applyNumberFormat="1" applyFont="1" applyFill="1" applyBorder="1" applyAlignment="1">
      <alignment horizontal="center"/>
    </xf>
    <xf numFmtId="49" fontId="12" fillId="2" borderId="38" xfId="0" applyNumberFormat="1" applyFont="1" applyFill="1" applyBorder="1" applyAlignment="1">
      <alignment horizontal="left"/>
    </xf>
    <xf numFmtId="49" fontId="6" fillId="2" borderId="38" xfId="2" applyNumberFormat="1" applyFont="1" applyFill="1" applyBorder="1" applyAlignment="1" applyProtection="1">
      <alignment horizontal="center"/>
    </xf>
    <xf numFmtId="164" fontId="1" fillId="2" borderId="33" xfId="2" applyFont="1" applyFill="1" applyBorder="1" applyAlignment="1" applyProtection="1">
      <alignment horizontal="center"/>
    </xf>
    <xf numFmtId="49" fontId="1" fillId="2" borderId="12" xfId="2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0" fontId="8" fillId="4" borderId="12" xfId="0" applyFont="1" applyFill="1" applyBorder="1"/>
    <xf numFmtId="49" fontId="1" fillId="4" borderId="12" xfId="2" applyNumberFormat="1" applyFont="1" applyFill="1" applyBorder="1" applyAlignment="1" applyProtection="1">
      <alignment horizontal="center"/>
    </xf>
    <xf numFmtId="164" fontId="6" fillId="4" borderId="12" xfId="2" applyFont="1" applyFill="1" applyBorder="1" applyAlignment="1" applyProtection="1"/>
    <xf numFmtId="49" fontId="6" fillId="4" borderId="12" xfId="2" applyNumberFormat="1" applyFont="1" applyFill="1" applyBorder="1" applyAlignment="1" applyProtection="1">
      <alignment horizontal="center"/>
    </xf>
    <xf numFmtId="0" fontId="8" fillId="17" borderId="0" xfId="0" applyFont="1" applyFill="1"/>
    <xf numFmtId="0" fontId="0" fillId="17" borderId="0" xfId="0" applyFill="1"/>
    <xf numFmtId="49" fontId="1" fillId="17" borderId="12" xfId="2" applyNumberFormat="1" applyFont="1" applyFill="1" applyBorder="1" applyAlignment="1" applyProtection="1">
      <alignment horizontal="center"/>
    </xf>
    <xf numFmtId="164" fontId="1" fillId="17" borderId="12" xfId="2" applyFont="1" applyFill="1" applyBorder="1" applyAlignment="1" applyProtection="1">
      <alignment horizontal="center"/>
    </xf>
    <xf numFmtId="164" fontId="6" fillId="17" borderId="12" xfId="2" applyFont="1" applyFill="1" applyBorder="1" applyAlignment="1" applyProtection="1"/>
    <xf numFmtId="49" fontId="6" fillId="17" borderId="12" xfId="2" applyNumberFormat="1" applyFont="1" applyFill="1" applyBorder="1" applyAlignment="1" applyProtection="1">
      <alignment horizontal="center"/>
    </xf>
    <xf numFmtId="0" fontId="0" fillId="5" borderId="0" xfId="0" applyFill="1"/>
    <xf numFmtId="49" fontId="1" fillId="5" borderId="12" xfId="2" applyNumberFormat="1" applyFont="1" applyFill="1" applyBorder="1" applyAlignment="1" applyProtection="1">
      <alignment horizontal="center"/>
    </xf>
    <xf numFmtId="49" fontId="6" fillId="5" borderId="12" xfId="2" applyNumberFormat="1" applyFont="1" applyFill="1" applyBorder="1" applyAlignment="1" applyProtection="1">
      <alignment horizontal="center"/>
    </xf>
    <xf numFmtId="0" fontId="25" fillId="4" borderId="0" xfId="0" applyFont="1" applyFill="1"/>
    <xf numFmtId="0" fontId="15" fillId="4" borderId="0" xfId="0" applyFont="1" applyFill="1"/>
    <xf numFmtId="49" fontId="4" fillId="4" borderId="12" xfId="2" applyNumberFormat="1" applyFont="1" applyFill="1" applyBorder="1" applyAlignment="1" applyProtection="1">
      <alignment horizontal="center"/>
    </xf>
    <xf numFmtId="0" fontId="25" fillId="9" borderId="0" xfId="0" applyFont="1" applyFill="1"/>
    <xf numFmtId="0" fontId="15" fillId="9" borderId="0" xfId="0" applyFont="1" applyFill="1"/>
    <xf numFmtId="49" fontId="4" fillId="9" borderId="12" xfId="2" applyNumberFormat="1" applyFont="1" applyFill="1" applyBorder="1" applyAlignment="1" applyProtection="1">
      <alignment horizontal="center"/>
    </xf>
    <xf numFmtId="164" fontId="1" fillId="9" borderId="12" xfId="2" applyFont="1" applyFill="1" applyBorder="1" applyAlignment="1" applyProtection="1">
      <alignment horizontal="center"/>
    </xf>
    <xf numFmtId="164" fontId="6" fillId="9" borderId="12" xfId="2" applyFont="1" applyFill="1" applyBorder="1" applyAlignment="1" applyProtection="1"/>
    <xf numFmtId="49" fontId="6" fillId="9" borderId="12" xfId="2" applyNumberFormat="1" applyFont="1" applyFill="1" applyBorder="1" applyAlignment="1" applyProtection="1">
      <alignment horizontal="center"/>
    </xf>
    <xf numFmtId="0" fontId="25" fillId="11" borderId="0" xfId="0" applyFont="1" applyFill="1"/>
    <xf numFmtId="0" fontId="15" fillId="11" borderId="0" xfId="0" applyFont="1" applyFill="1"/>
    <xf numFmtId="49" fontId="4" fillId="11" borderId="12" xfId="2" applyNumberFormat="1" applyFont="1" applyFill="1" applyBorder="1" applyAlignment="1" applyProtection="1">
      <alignment horizontal="center"/>
    </xf>
    <xf numFmtId="164" fontId="1" fillId="11" borderId="12" xfId="2" applyFont="1" applyFill="1" applyBorder="1" applyAlignment="1" applyProtection="1">
      <alignment horizontal="center"/>
    </xf>
    <xf numFmtId="164" fontId="6" fillId="11" borderId="12" xfId="2" applyFont="1" applyFill="1" applyBorder="1" applyAlignment="1" applyProtection="1"/>
    <xf numFmtId="49" fontId="6" fillId="11" borderId="12" xfId="2" applyNumberFormat="1" applyFont="1" applyFill="1" applyBorder="1" applyAlignment="1" applyProtection="1">
      <alignment horizontal="center"/>
    </xf>
    <xf numFmtId="0" fontId="0" fillId="11" borderId="0" xfId="0" applyFill="1"/>
    <xf numFmtId="49" fontId="4" fillId="7" borderId="0" xfId="2" applyNumberFormat="1" applyFont="1" applyFill="1" applyBorder="1" applyAlignment="1" applyProtection="1">
      <alignment horizontal="center"/>
    </xf>
    <xf numFmtId="164" fontId="1" fillId="7" borderId="0" xfId="2" applyFont="1" applyFill="1" applyBorder="1" applyAlignment="1" applyProtection="1">
      <alignment horizontal="center"/>
    </xf>
    <xf numFmtId="164" fontId="6" fillId="7" borderId="0" xfId="2" applyFont="1" applyFill="1" applyBorder="1" applyAlignment="1" applyProtection="1"/>
    <xf numFmtId="0" fontId="25" fillId="21" borderId="0" xfId="0" applyFont="1" applyFill="1"/>
    <xf numFmtId="0" fontId="15" fillId="21" borderId="0" xfId="0" applyFont="1" applyFill="1"/>
    <xf numFmtId="49" fontId="4" fillId="21" borderId="12" xfId="2" applyNumberFormat="1" applyFont="1" applyFill="1" applyBorder="1" applyAlignment="1" applyProtection="1">
      <alignment horizontal="center"/>
    </xf>
    <xf numFmtId="164" fontId="1" fillId="21" borderId="12" xfId="2" applyFont="1" applyFill="1" applyBorder="1" applyAlignment="1" applyProtection="1">
      <alignment horizontal="center"/>
    </xf>
    <xf numFmtId="164" fontId="6" fillId="21" borderId="12" xfId="2" applyFont="1" applyFill="1" applyBorder="1" applyAlignment="1" applyProtection="1"/>
    <xf numFmtId="49" fontId="6" fillId="21" borderId="12" xfId="2" applyNumberFormat="1" applyFont="1" applyFill="1" applyBorder="1" applyAlignment="1" applyProtection="1">
      <alignment horizontal="center"/>
    </xf>
    <xf numFmtId="49" fontId="4" fillId="9" borderId="0" xfId="2" applyNumberFormat="1" applyFont="1" applyFill="1" applyBorder="1" applyAlignment="1" applyProtection="1">
      <alignment horizontal="center"/>
    </xf>
    <xf numFmtId="0" fontId="0" fillId="9" borderId="0" xfId="0" applyFill="1"/>
    <xf numFmtId="0" fontId="25" fillId="16" borderId="0" xfId="0" applyFont="1" applyFill="1"/>
    <xf numFmtId="0" fontId="15" fillId="16" borderId="0" xfId="0" applyFont="1" applyFill="1"/>
    <xf numFmtId="49" fontId="4" fillId="16" borderId="12" xfId="2" applyNumberFormat="1" applyFont="1" applyFill="1" applyBorder="1" applyAlignment="1" applyProtection="1">
      <alignment horizontal="center"/>
    </xf>
    <xf numFmtId="164" fontId="1" fillId="16" borderId="12" xfId="2" applyFont="1" applyFill="1" applyBorder="1" applyAlignment="1" applyProtection="1">
      <alignment horizontal="center"/>
    </xf>
    <xf numFmtId="49" fontId="6" fillId="16" borderId="12" xfId="2" applyNumberFormat="1" applyFont="1" applyFill="1" applyBorder="1" applyAlignment="1" applyProtection="1">
      <alignment horizontal="center"/>
    </xf>
    <xf numFmtId="0" fontId="0" fillId="16" borderId="0" xfId="0" applyFill="1"/>
    <xf numFmtId="0" fontId="25" fillId="2" borderId="0" xfId="0" applyFont="1" applyFill="1"/>
    <xf numFmtId="0" fontId="15" fillId="2" borderId="0" xfId="0" applyFont="1" applyFill="1"/>
    <xf numFmtId="49" fontId="4" fillId="2" borderId="0" xfId="2" applyNumberFormat="1" applyFont="1" applyFill="1" applyBorder="1" applyAlignment="1" applyProtection="1">
      <alignment horizontal="center"/>
    </xf>
    <xf numFmtId="164" fontId="6" fillId="2" borderId="0" xfId="2" applyFont="1" applyFill="1" applyBorder="1" applyAlignment="1" applyProtection="1"/>
    <xf numFmtId="49" fontId="6" fillId="2" borderId="0" xfId="2" applyNumberFormat="1" applyFont="1" applyFill="1" applyBorder="1" applyAlignment="1" applyProtection="1">
      <alignment horizontal="center"/>
    </xf>
    <xf numFmtId="0" fontId="25" fillId="22" borderId="0" xfId="0" applyFont="1" applyFill="1"/>
    <xf numFmtId="0" fontId="15" fillId="22" borderId="0" xfId="0" applyFont="1" applyFill="1"/>
    <xf numFmtId="49" fontId="4" fillId="22" borderId="12" xfId="2" applyNumberFormat="1" applyFont="1" applyFill="1" applyBorder="1" applyAlignment="1" applyProtection="1">
      <alignment horizontal="center"/>
    </xf>
    <xf numFmtId="164" fontId="1" fillId="22" borderId="12" xfId="2" applyFont="1" applyFill="1" applyBorder="1" applyAlignment="1" applyProtection="1">
      <alignment horizontal="center"/>
    </xf>
    <xf numFmtId="164" fontId="6" fillId="22" borderId="12" xfId="2" applyFont="1" applyFill="1" applyBorder="1" applyAlignment="1" applyProtection="1"/>
    <xf numFmtId="49" fontId="6" fillId="22" borderId="12" xfId="2" applyNumberFormat="1" applyFont="1" applyFill="1" applyBorder="1" applyAlignment="1" applyProtection="1">
      <alignment horizontal="center"/>
    </xf>
    <xf numFmtId="49" fontId="12" fillId="2" borderId="13" xfId="0" applyNumberFormat="1" applyFont="1" applyFill="1" applyBorder="1" applyAlignment="1">
      <alignment horizontal="left"/>
    </xf>
    <xf numFmtId="49" fontId="8" fillId="0" borderId="28" xfId="0" applyNumberFormat="1" applyFont="1" applyBorder="1" applyAlignment="1">
      <alignment horizontal="center"/>
    </xf>
    <xf numFmtId="0" fontId="8" fillId="0" borderId="55" xfId="0" applyFont="1" applyBorder="1"/>
    <xf numFmtId="0" fontId="1" fillId="2" borderId="20" xfId="2" applyNumberFormat="1" applyFont="1" applyFill="1" applyBorder="1" applyAlignment="1" applyProtection="1">
      <alignment horizontal="center"/>
    </xf>
    <xf numFmtId="0" fontId="1" fillId="2" borderId="55" xfId="2" applyNumberFormat="1" applyFont="1" applyFill="1" applyBorder="1" applyAlignment="1" applyProtection="1">
      <alignment horizontal="center"/>
    </xf>
    <xf numFmtId="0" fontId="1" fillId="2" borderId="25" xfId="2" applyNumberFormat="1" applyFont="1" applyFill="1" applyBorder="1" applyAlignment="1" applyProtection="1">
      <alignment horizontal="center"/>
    </xf>
    <xf numFmtId="164" fontId="1" fillId="5" borderId="12" xfId="2" applyFont="1" applyFill="1" applyBorder="1" applyAlignment="1" applyProtection="1"/>
    <xf numFmtId="49" fontId="6" fillId="2" borderId="40" xfId="2" applyNumberFormat="1" applyFont="1" applyFill="1" applyBorder="1" applyAlignment="1" applyProtection="1">
      <alignment horizontal="center"/>
    </xf>
    <xf numFmtId="164" fontId="1" fillId="2" borderId="12" xfId="2" applyFont="1" applyFill="1" applyBorder="1" applyAlignment="1" applyProtection="1">
      <alignment wrapText="1" shrinkToFit="1"/>
    </xf>
    <xf numFmtId="164" fontId="1" fillId="5" borderId="12" xfId="2" applyFont="1" applyFill="1" applyBorder="1" applyAlignment="1" applyProtection="1">
      <alignment wrapText="1"/>
    </xf>
    <xf numFmtId="164" fontId="7" fillId="2" borderId="12" xfId="2" applyFont="1" applyFill="1" applyBorder="1" applyAlignment="1" applyProtection="1"/>
    <xf numFmtId="165" fontId="1" fillId="5" borderId="12" xfId="2" applyNumberFormat="1" applyFont="1" applyFill="1" applyBorder="1" applyAlignment="1" applyProtection="1"/>
    <xf numFmtId="164" fontId="1" fillId="5" borderId="12" xfId="2" applyFont="1" applyFill="1" applyBorder="1" applyAlignment="1" applyProtection="1">
      <alignment horizontal="fill"/>
    </xf>
    <xf numFmtId="164" fontId="7" fillId="5" borderId="12" xfId="2" applyFont="1" applyFill="1" applyBorder="1" applyAlignment="1" applyProtection="1"/>
    <xf numFmtId="164" fontId="7" fillId="4" borderId="12" xfId="2" applyFont="1" applyFill="1" applyBorder="1" applyAlignment="1" applyProtection="1"/>
    <xf numFmtId="49" fontId="8" fillId="0" borderId="20" xfId="0" applyNumberFormat="1" applyFont="1" applyBorder="1" applyAlignment="1">
      <alignment horizontal="center"/>
    </xf>
    <xf numFmtId="49" fontId="7" fillId="2" borderId="12" xfId="0" applyNumberFormat="1" applyFont="1" applyFill="1" applyBorder="1"/>
    <xf numFmtId="0" fontId="0" fillId="0" borderId="57" xfId="0" applyBorder="1" applyAlignment="1">
      <alignment horizontal="left"/>
    </xf>
    <xf numFmtId="164" fontId="1" fillId="2" borderId="38" xfId="2" applyFont="1" applyFill="1" applyBorder="1" applyAlignment="1" applyProtection="1">
      <alignment horizontal="center"/>
    </xf>
    <xf numFmtId="164" fontId="1" fillId="5" borderId="38" xfId="2" applyFont="1" applyFill="1" applyBorder="1" applyAlignment="1" applyProtection="1"/>
    <xf numFmtId="49" fontId="7" fillId="2" borderId="38" xfId="0" applyNumberFormat="1" applyFont="1" applyFill="1" applyBorder="1"/>
    <xf numFmtId="164" fontId="1" fillId="9" borderId="19" xfId="2" applyFont="1" applyFill="1" applyBorder="1" applyAlignment="1" applyProtection="1">
      <alignment horizontal="center"/>
    </xf>
    <xf numFmtId="164" fontId="6" fillId="9" borderId="13" xfId="2" applyFont="1" applyFill="1" applyBorder="1" applyAlignment="1" applyProtection="1"/>
    <xf numFmtId="0" fontId="25" fillId="19" borderId="0" xfId="0" applyFont="1" applyFill="1"/>
    <xf numFmtId="0" fontId="15" fillId="19" borderId="0" xfId="0" applyFont="1" applyFill="1"/>
    <xf numFmtId="49" fontId="4" fillId="19" borderId="12" xfId="2" applyNumberFormat="1" applyFont="1" applyFill="1" applyBorder="1" applyAlignment="1" applyProtection="1">
      <alignment horizontal="center"/>
    </xf>
    <xf numFmtId="164" fontId="1" fillId="19" borderId="19" xfId="2" applyFont="1" applyFill="1" applyBorder="1" applyAlignment="1" applyProtection="1">
      <alignment horizontal="center"/>
    </xf>
    <xf numFmtId="164" fontId="6" fillId="19" borderId="13" xfId="2" applyFont="1" applyFill="1" applyBorder="1" applyAlignment="1" applyProtection="1"/>
    <xf numFmtId="49" fontId="6" fillId="19" borderId="12" xfId="2" applyNumberFormat="1" applyFont="1" applyFill="1" applyBorder="1" applyAlignment="1" applyProtection="1">
      <alignment horizontal="center"/>
    </xf>
    <xf numFmtId="164" fontId="1" fillId="19" borderId="12" xfId="2" applyFont="1" applyFill="1" applyBorder="1" applyAlignment="1" applyProtection="1">
      <alignment horizontal="center"/>
    </xf>
    <xf numFmtId="164" fontId="6" fillId="19" borderId="12" xfId="2" applyFont="1" applyFill="1" applyBorder="1" applyAlignment="1" applyProtection="1"/>
    <xf numFmtId="164" fontId="1" fillId="19" borderId="0" xfId="2" applyFont="1" applyFill="1" applyBorder="1" applyAlignment="1" applyProtection="1">
      <alignment horizontal="center"/>
    </xf>
    <xf numFmtId="164" fontId="6" fillId="19" borderId="0" xfId="2" applyFont="1" applyFill="1" applyBorder="1" applyAlignment="1" applyProtection="1"/>
    <xf numFmtId="49" fontId="6" fillId="19" borderId="0" xfId="2" applyNumberFormat="1" applyFont="1" applyFill="1" applyBorder="1" applyAlignment="1" applyProtection="1">
      <alignment horizontal="center"/>
    </xf>
    <xf numFmtId="164" fontId="1" fillId="4" borderId="19" xfId="2" applyFont="1" applyFill="1" applyBorder="1" applyAlignment="1" applyProtection="1">
      <alignment horizontal="center"/>
    </xf>
    <xf numFmtId="164" fontId="6" fillId="4" borderId="13" xfId="2" applyFont="1" applyFill="1" applyBorder="1" applyAlignment="1" applyProtection="1"/>
    <xf numFmtId="49" fontId="4" fillId="4" borderId="13" xfId="2" applyNumberFormat="1" applyFont="1" applyFill="1" applyBorder="1" applyAlignment="1" applyProtection="1">
      <alignment horizontal="center"/>
    </xf>
    <xf numFmtId="164" fontId="1" fillId="4" borderId="13" xfId="2" applyFont="1" applyFill="1" applyBorder="1" applyAlignment="1" applyProtection="1">
      <alignment horizontal="center"/>
    </xf>
    <xf numFmtId="49" fontId="6" fillId="4" borderId="13" xfId="2" applyNumberFormat="1" applyFont="1" applyFill="1" applyBorder="1" applyAlignment="1" applyProtection="1">
      <alignment horizontal="center"/>
    </xf>
    <xf numFmtId="0" fontId="15" fillId="4" borderId="12" xfId="0" applyFont="1" applyFill="1" applyBorder="1"/>
    <xf numFmtId="0" fontId="15" fillId="4" borderId="0" xfId="0" applyFont="1" applyFill="1" applyBorder="1"/>
    <xf numFmtId="164" fontId="6" fillId="0" borderId="12" xfId="2" applyFont="1" applyBorder="1" applyAlignment="1" applyProtection="1">
      <alignment horizontal="center"/>
    </xf>
    <xf numFmtId="49" fontId="4" fillId="4" borderId="0" xfId="2" applyNumberFormat="1" applyFont="1" applyFill="1" applyBorder="1" applyAlignment="1" applyProtection="1">
      <alignment horizontal="center"/>
    </xf>
    <xf numFmtId="164" fontId="7" fillId="0" borderId="23" xfId="2" applyFont="1" applyBorder="1" applyAlignment="1" applyProtection="1">
      <alignment horizontal="left"/>
    </xf>
    <xf numFmtId="0" fontId="25" fillId="5" borderId="0" xfId="0" applyFont="1" applyFill="1"/>
    <xf numFmtId="0" fontId="15" fillId="5" borderId="0" xfId="0" applyFont="1" applyFill="1"/>
    <xf numFmtId="49" fontId="4" fillId="5" borderId="12" xfId="2" applyNumberFormat="1" applyFont="1" applyFill="1" applyBorder="1" applyAlignment="1" applyProtection="1">
      <alignment horizontal="center"/>
    </xf>
    <xf numFmtId="164" fontId="1" fillId="5" borderId="19" xfId="2" applyFont="1" applyFill="1" applyBorder="1" applyAlignment="1" applyProtection="1">
      <alignment horizontal="center"/>
    </xf>
    <xf numFmtId="164" fontId="6" fillId="5" borderId="13" xfId="2" applyFont="1" applyFill="1" applyBorder="1" applyAlignment="1" applyProtection="1"/>
    <xf numFmtId="0" fontId="25" fillId="12" borderId="0" xfId="0" applyFont="1" applyFill="1"/>
    <xf numFmtId="49" fontId="4" fillId="12" borderId="12" xfId="2" applyNumberFormat="1" applyFont="1" applyFill="1" applyBorder="1" applyAlignment="1" applyProtection="1">
      <alignment horizontal="center"/>
    </xf>
    <xf numFmtId="0" fontId="15" fillId="12" borderId="0" xfId="0" applyFont="1" applyFill="1"/>
    <xf numFmtId="164" fontId="1" fillId="12" borderId="19" xfId="2" applyFont="1" applyFill="1" applyBorder="1" applyAlignment="1" applyProtection="1">
      <alignment horizontal="center"/>
    </xf>
    <xf numFmtId="164" fontId="6" fillId="12" borderId="13" xfId="2" applyFont="1" applyFill="1" applyBorder="1" applyAlignment="1" applyProtection="1"/>
    <xf numFmtId="49" fontId="6" fillId="12" borderId="12" xfId="2" applyNumberFormat="1" applyFont="1" applyFill="1" applyBorder="1" applyAlignment="1" applyProtection="1">
      <alignment horizontal="center"/>
    </xf>
    <xf numFmtId="164" fontId="1" fillId="12" borderId="12" xfId="2" applyFont="1" applyFill="1" applyBorder="1" applyAlignment="1" applyProtection="1">
      <alignment horizontal="center"/>
    </xf>
    <xf numFmtId="164" fontId="6" fillId="12" borderId="12" xfId="2" applyFont="1" applyFill="1" applyBorder="1" applyAlignment="1" applyProtection="1"/>
    <xf numFmtId="164" fontId="6" fillId="7" borderId="12" xfId="2" applyFont="1" applyFill="1" applyBorder="1" applyAlignment="1" applyProtection="1">
      <alignment horizontal="center"/>
    </xf>
    <xf numFmtId="164" fontId="1" fillId="12" borderId="0" xfId="2" applyFont="1" applyFill="1" applyBorder="1" applyAlignment="1" applyProtection="1">
      <alignment horizontal="center"/>
    </xf>
    <xf numFmtId="164" fontId="6" fillId="12" borderId="0" xfId="2" applyFont="1" applyFill="1" applyBorder="1" applyAlignment="1" applyProtection="1"/>
    <xf numFmtId="49" fontId="6" fillId="12" borderId="0" xfId="2" applyNumberFormat="1" applyFont="1" applyFill="1" applyBorder="1" applyAlignment="1" applyProtection="1">
      <alignment horizontal="center"/>
    </xf>
    <xf numFmtId="164" fontId="1" fillId="11" borderId="19" xfId="2" applyFont="1" applyFill="1" applyBorder="1" applyAlignment="1" applyProtection="1">
      <alignment horizontal="center"/>
    </xf>
    <xf numFmtId="164" fontId="6" fillId="11" borderId="13" xfId="2" applyFont="1" applyFill="1" applyBorder="1" applyAlignment="1" applyProtection="1"/>
    <xf numFmtId="49" fontId="6" fillId="11" borderId="40" xfId="2" applyNumberFormat="1" applyFont="1" applyFill="1" applyBorder="1" applyAlignment="1" applyProtection="1">
      <alignment horizontal="center"/>
    </xf>
    <xf numFmtId="0" fontId="25" fillId="17" borderId="0" xfId="0" applyFont="1" applyFill="1"/>
    <xf numFmtId="0" fontId="15" fillId="17" borderId="0" xfId="0" applyFont="1" applyFill="1"/>
    <xf numFmtId="49" fontId="4" fillId="17" borderId="12" xfId="2" applyNumberFormat="1" applyFont="1" applyFill="1" applyBorder="1" applyAlignment="1" applyProtection="1">
      <alignment horizontal="center"/>
    </xf>
    <xf numFmtId="164" fontId="1" fillId="17" borderId="19" xfId="2" applyFont="1" applyFill="1" applyBorder="1" applyAlignment="1" applyProtection="1">
      <alignment horizontal="center"/>
    </xf>
    <xf numFmtId="164" fontId="6" fillId="17" borderId="13" xfId="2" applyFont="1" applyFill="1" applyBorder="1" applyAlignment="1" applyProtection="1"/>
    <xf numFmtId="0" fontId="25" fillId="20" borderId="0" xfId="0" applyFont="1" applyFill="1"/>
    <xf numFmtId="0" fontId="15" fillId="20" borderId="0" xfId="0" applyFont="1" applyFill="1"/>
    <xf numFmtId="49" fontId="4" fillId="20" borderId="12" xfId="2" applyNumberFormat="1" applyFont="1" applyFill="1" applyBorder="1" applyAlignment="1" applyProtection="1">
      <alignment horizontal="center"/>
    </xf>
    <xf numFmtId="49" fontId="6" fillId="20" borderId="12" xfId="2" applyNumberFormat="1" applyFont="1" applyFill="1" applyBorder="1" applyAlignment="1" applyProtection="1">
      <alignment horizontal="center"/>
    </xf>
    <xf numFmtId="0" fontId="0" fillId="0" borderId="0" xfId="0" applyAlignment="1"/>
    <xf numFmtId="0" fontId="1" fillId="2" borderId="12" xfId="0" applyFont="1" applyFill="1" applyBorder="1" applyAlignment="1"/>
    <xf numFmtId="164" fontId="1" fillId="2" borderId="15" xfId="2" applyFont="1" applyFill="1" applyBorder="1" applyAlignment="1" applyProtection="1"/>
    <xf numFmtId="49" fontId="12" fillId="2" borderId="12" xfId="0" applyNumberFormat="1" applyFont="1" applyFill="1" applyBorder="1" applyAlignment="1"/>
    <xf numFmtId="49" fontId="12" fillId="2" borderId="13" xfId="0" applyNumberFormat="1" applyFont="1" applyFill="1" applyBorder="1" applyAlignment="1"/>
    <xf numFmtId="164" fontId="1" fillId="2" borderId="19" xfId="2" applyFont="1" applyFill="1" applyBorder="1" applyAlignment="1" applyProtection="1"/>
    <xf numFmtId="164" fontId="27" fillId="5" borderId="3" xfId="2" applyFont="1" applyFill="1" applyBorder="1" applyAlignment="1" applyProtection="1"/>
    <xf numFmtId="164" fontId="1" fillId="2" borderId="21" xfId="2" applyFont="1" applyFill="1" applyBorder="1" applyAlignment="1" applyProtection="1"/>
    <xf numFmtId="49" fontId="8" fillId="2" borderId="36" xfId="0" applyNumberFormat="1" applyFont="1" applyFill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13" fontId="8" fillId="2" borderId="27" xfId="2" applyNumberFormat="1" applyFont="1" applyFill="1" applyBorder="1" applyAlignment="1" applyProtection="1">
      <alignment horizontal="center"/>
    </xf>
    <xf numFmtId="164" fontId="1" fillId="5" borderId="28" xfId="2" applyFont="1" applyFill="1" applyBorder="1" applyAlignment="1" applyProtection="1"/>
    <xf numFmtId="164" fontId="1" fillId="4" borderId="21" xfId="2" applyFont="1" applyFill="1" applyBorder="1" applyAlignment="1" applyProtection="1"/>
    <xf numFmtId="164" fontId="19" fillId="2" borderId="9" xfId="2" applyFont="1" applyFill="1" applyBorder="1" applyAlignment="1" applyProtection="1">
      <alignment horizontal="center"/>
    </xf>
    <xf numFmtId="164" fontId="1" fillId="5" borderId="24" xfId="2" applyFont="1" applyFill="1" applyBorder="1" applyAlignment="1" applyProtection="1"/>
    <xf numFmtId="164" fontId="18" fillId="2" borderId="12" xfId="2" applyFont="1" applyFill="1" applyBorder="1" applyAlignment="1" applyProtection="1">
      <alignment horizontal="center"/>
    </xf>
    <xf numFmtId="164" fontId="7" fillId="2" borderId="24" xfId="2" applyFont="1" applyFill="1" applyBorder="1" applyAlignment="1" applyProtection="1"/>
    <xf numFmtId="0" fontId="8" fillId="2" borderId="58" xfId="0" applyFont="1" applyFill="1" applyBorder="1"/>
    <xf numFmtId="0" fontId="8" fillId="2" borderId="55" xfId="0" applyFont="1" applyFill="1" applyBorder="1"/>
    <xf numFmtId="164" fontId="1" fillId="5" borderId="8" xfId="2" applyFont="1" applyFill="1" applyBorder="1" applyAlignment="1" applyProtection="1"/>
    <xf numFmtId="165" fontId="1" fillId="2" borderId="8" xfId="2" applyNumberFormat="1" applyFont="1" applyFill="1" applyBorder="1" applyAlignment="1" applyProtection="1">
      <alignment horizontal="center"/>
    </xf>
    <xf numFmtId="164" fontId="1" fillId="4" borderId="8" xfId="2" applyFont="1" applyFill="1" applyBorder="1" applyAlignment="1" applyProtection="1"/>
    <xf numFmtId="0" fontId="1" fillId="0" borderId="0" xfId="0" applyFont="1" applyBorder="1"/>
    <xf numFmtId="165" fontId="1" fillId="5" borderId="24" xfId="2" applyNumberFormat="1" applyFont="1" applyFill="1" applyBorder="1" applyAlignment="1" applyProtection="1"/>
    <xf numFmtId="164" fontId="7" fillId="5" borderId="24" xfId="2" applyFont="1" applyFill="1" applyBorder="1" applyAlignment="1" applyProtection="1">
      <alignment wrapText="1"/>
    </xf>
    <xf numFmtId="49" fontId="7" fillId="0" borderId="28" xfId="0" applyNumberFormat="1" applyFont="1" applyBorder="1"/>
    <xf numFmtId="49" fontId="7" fillId="2" borderId="27" xfId="0" applyNumberFormat="1" applyFont="1" applyFill="1" applyBorder="1"/>
    <xf numFmtId="49" fontId="7" fillId="0" borderId="0" xfId="0" applyNumberFormat="1" applyFont="1" applyBorder="1"/>
    <xf numFmtId="164" fontId="1" fillId="4" borderId="32" xfId="2" applyFont="1" applyFill="1" applyBorder="1" applyAlignment="1" applyProtection="1"/>
    <xf numFmtId="164" fontId="1" fillId="5" borderId="1" xfId="2" applyFont="1" applyFill="1" applyBorder="1" applyAlignment="1" applyProtection="1"/>
    <xf numFmtId="164" fontId="1" fillId="5" borderId="4" xfId="2" applyFont="1" applyFill="1" applyBorder="1" applyAlignment="1" applyProtection="1">
      <alignment horizontal="left"/>
    </xf>
    <xf numFmtId="164" fontId="7" fillId="5" borderId="4" xfId="2" applyFont="1" applyFill="1" applyBorder="1" applyAlignment="1" applyProtection="1"/>
    <xf numFmtId="49" fontId="7" fillId="2" borderId="25" xfId="0" applyNumberFormat="1" applyFont="1" applyFill="1" applyBorder="1" applyAlignment="1">
      <alignment horizontal="center"/>
    </xf>
    <xf numFmtId="0" fontId="7" fillId="0" borderId="0" xfId="0" applyFont="1"/>
    <xf numFmtId="165" fontId="1" fillId="2" borderId="4" xfId="2" applyNumberFormat="1" applyFont="1" applyFill="1" applyBorder="1" applyAlignment="1" applyProtection="1">
      <alignment horizontal="center"/>
    </xf>
    <xf numFmtId="165" fontId="1" fillId="5" borderId="4" xfId="2" applyNumberFormat="1" applyFont="1" applyFill="1" applyBorder="1" applyAlignment="1" applyProtection="1">
      <alignment horizontal="center"/>
    </xf>
    <xf numFmtId="0" fontId="5" fillId="0" borderId="0" xfId="0" applyFont="1" applyAlignment="1">
      <alignment wrapText="1"/>
    </xf>
    <xf numFmtId="164" fontId="1" fillId="5" borderId="35" xfId="2" applyFont="1" applyFill="1" applyBorder="1" applyAlignment="1" applyProtection="1"/>
    <xf numFmtId="164" fontId="1" fillId="5" borderId="35" xfId="2" applyFont="1" applyFill="1" applyBorder="1" applyAlignment="1" applyProtection="1">
      <alignment wrapText="1"/>
    </xf>
    <xf numFmtId="164" fontId="1" fillId="2" borderId="33" xfId="2" applyFont="1" applyFill="1" applyBorder="1" applyAlignment="1" applyProtection="1"/>
    <xf numFmtId="164" fontId="1" fillId="5" borderId="16" xfId="2" applyFont="1" applyFill="1" applyBorder="1" applyAlignment="1" applyProtection="1">
      <alignment horizontal="left"/>
    </xf>
    <xf numFmtId="0" fontId="0" fillId="2" borderId="27" xfId="0" applyFill="1" applyBorder="1"/>
    <xf numFmtId="164" fontId="7" fillId="5" borderId="12" xfId="2" applyFont="1" applyFill="1" applyBorder="1" applyAlignment="1" applyProtection="1">
      <alignment horizontal="center"/>
    </xf>
    <xf numFmtId="164" fontId="12" fillId="2" borderId="12" xfId="2" applyFont="1" applyFill="1" applyBorder="1" applyAlignment="1" applyProtection="1"/>
    <xf numFmtId="164" fontId="8" fillId="2" borderId="22" xfId="2" applyFont="1" applyFill="1" applyBorder="1" applyAlignment="1" applyProtection="1">
      <alignment horizontal="center"/>
    </xf>
    <xf numFmtId="164" fontId="1" fillId="0" borderId="22" xfId="2" applyFont="1" applyBorder="1" applyAlignment="1" applyProtection="1">
      <alignment horizontal="center"/>
    </xf>
    <xf numFmtId="164" fontId="1" fillId="2" borderId="13" xfId="2" applyFont="1" applyFill="1" applyBorder="1" applyAlignment="1" applyProtection="1"/>
    <xf numFmtId="49" fontId="12" fillId="2" borderId="38" xfId="0" applyNumberFormat="1" applyFont="1" applyFill="1" applyBorder="1" applyAlignment="1"/>
    <xf numFmtId="0" fontId="0" fillId="0" borderId="59" xfId="0" applyBorder="1" applyAlignment="1"/>
    <xf numFmtId="164" fontId="6" fillId="2" borderId="38" xfId="2" applyFont="1" applyFill="1" applyBorder="1" applyAlignment="1" applyProtection="1">
      <alignment horizontal="center"/>
    </xf>
    <xf numFmtId="164" fontId="1" fillId="2" borderId="39" xfId="2" applyFont="1" applyFill="1" applyBorder="1" applyAlignment="1" applyProtection="1">
      <alignment horizontal="center"/>
    </xf>
    <xf numFmtId="165" fontId="1" fillId="2" borderId="38" xfId="2" applyNumberFormat="1" applyFont="1" applyFill="1" applyBorder="1" applyAlignment="1" applyProtection="1">
      <alignment horizontal="center"/>
    </xf>
    <xf numFmtId="49" fontId="4" fillId="10" borderId="12" xfId="2" applyNumberFormat="1" applyFont="1" applyFill="1" applyBorder="1" applyAlignment="1" applyProtection="1">
      <alignment horizontal="center"/>
    </xf>
    <xf numFmtId="164" fontId="1" fillId="10" borderId="19" xfId="2" applyFont="1" applyFill="1" applyBorder="1" applyAlignment="1" applyProtection="1">
      <alignment horizontal="center"/>
    </xf>
    <xf numFmtId="164" fontId="6" fillId="10" borderId="13" xfId="2" applyFont="1" applyFill="1" applyBorder="1" applyAlignment="1" applyProtection="1"/>
    <xf numFmtId="49" fontId="6" fillId="10" borderId="12" xfId="2" applyNumberFormat="1" applyFont="1" applyFill="1" applyBorder="1" applyAlignment="1" applyProtection="1">
      <alignment horizontal="center"/>
    </xf>
    <xf numFmtId="164" fontId="1" fillId="10" borderId="12" xfId="2" applyFont="1" applyFill="1" applyBorder="1" applyAlignment="1" applyProtection="1">
      <alignment horizontal="center"/>
    </xf>
    <xf numFmtId="164" fontId="6" fillId="10" borderId="12" xfId="2" applyFont="1" applyFill="1" applyBorder="1" applyAlignment="1" applyProtection="1"/>
    <xf numFmtId="164" fontId="6" fillId="10" borderId="12" xfId="2" applyFont="1" applyFill="1" applyBorder="1" applyAlignment="1" applyProtection="1">
      <alignment horizontal="center"/>
    </xf>
    <xf numFmtId="164" fontId="1" fillId="20" borderId="19" xfId="2" applyFont="1" applyFill="1" applyBorder="1" applyAlignment="1" applyProtection="1">
      <alignment horizontal="center"/>
    </xf>
    <xf numFmtId="164" fontId="6" fillId="20" borderId="13" xfId="2" applyFont="1" applyFill="1" applyBorder="1" applyAlignment="1" applyProtection="1"/>
    <xf numFmtId="49" fontId="4" fillId="20" borderId="24" xfId="2" applyNumberFormat="1" applyFont="1" applyFill="1" applyBorder="1" applyAlignment="1" applyProtection="1">
      <alignment horizontal="center"/>
    </xf>
    <xf numFmtId="164" fontId="1" fillId="0" borderId="22" xfId="2" applyFont="1" applyBorder="1" applyAlignment="1" applyProtection="1">
      <alignment horizontal="left"/>
    </xf>
    <xf numFmtId="49" fontId="4" fillId="6" borderId="12" xfId="2" applyNumberFormat="1" applyFont="1" applyFill="1" applyBorder="1" applyAlignment="1" applyProtection="1">
      <alignment horizontal="center"/>
    </xf>
    <xf numFmtId="164" fontId="1" fillId="6" borderId="19" xfId="2" applyFont="1" applyFill="1" applyBorder="1" applyAlignment="1" applyProtection="1">
      <alignment horizontal="center"/>
    </xf>
    <xf numFmtId="164" fontId="6" fillId="6" borderId="13" xfId="2" applyFont="1" applyFill="1" applyBorder="1" applyAlignment="1" applyProtection="1"/>
    <xf numFmtId="49" fontId="6" fillId="6" borderId="12" xfId="2" applyNumberFormat="1" applyFont="1" applyFill="1" applyBorder="1" applyAlignment="1" applyProtection="1">
      <alignment horizontal="center"/>
    </xf>
    <xf numFmtId="164" fontId="1" fillId="6" borderId="12" xfId="2" applyFont="1" applyFill="1" applyBorder="1" applyAlignment="1" applyProtection="1">
      <alignment horizontal="center"/>
    </xf>
    <xf numFmtId="164" fontId="6" fillId="6" borderId="12" xfId="2" applyFont="1" applyFill="1" applyBorder="1" applyAlignment="1" applyProtection="1"/>
    <xf numFmtId="164" fontId="6" fillId="6" borderId="12" xfId="2" applyFont="1" applyFill="1" applyBorder="1" applyAlignment="1" applyProtection="1">
      <alignment horizontal="center"/>
    </xf>
    <xf numFmtId="164" fontId="1" fillId="16" borderId="19" xfId="2" applyFont="1" applyFill="1" applyBorder="1" applyAlignment="1" applyProtection="1">
      <alignment horizontal="center"/>
    </xf>
    <xf numFmtId="49" fontId="4" fillId="23" borderId="12" xfId="2" applyNumberFormat="1" applyFont="1" applyFill="1" applyBorder="1" applyAlignment="1" applyProtection="1">
      <alignment horizontal="center"/>
    </xf>
    <xf numFmtId="164" fontId="1" fillId="23" borderId="19" xfId="2" applyFont="1" applyFill="1" applyBorder="1" applyAlignment="1" applyProtection="1">
      <alignment horizontal="center"/>
    </xf>
    <xf numFmtId="164" fontId="6" fillId="23" borderId="13" xfId="2" applyFont="1" applyFill="1" applyBorder="1" applyAlignment="1" applyProtection="1"/>
    <xf numFmtId="49" fontId="6" fillId="23" borderId="12" xfId="2" applyNumberFormat="1" applyFont="1" applyFill="1" applyBorder="1" applyAlignment="1" applyProtection="1">
      <alignment horizontal="center"/>
    </xf>
    <xf numFmtId="164" fontId="1" fillId="23" borderId="12" xfId="2" applyFont="1" applyFill="1" applyBorder="1" applyAlignment="1" applyProtection="1">
      <alignment horizontal="center"/>
    </xf>
    <xf numFmtId="164" fontId="6" fillId="23" borderId="12" xfId="2" applyFont="1" applyFill="1" applyBorder="1" applyAlignment="1" applyProtection="1"/>
    <xf numFmtId="164" fontId="6" fillId="23" borderId="12" xfId="2" applyFont="1" applyFill="1" applyBorder="1" applyAlignment="1" applyProtection="1">
      <alignment horizontal="center"/>
    </xf>
    <xf numFmtId="49" fontId="4" fillId="14" borderId="12" xfId="2" applyNumberFormat="1" applyFont="1" applyFill="1" applyBorder="1" applyAlignment="1" applyProtection="1">
      <alignment horizontal="center"/>
    </xf>
    <xf numFmtId="164" fontId="1" fillId="14" borderId="19" xfId="2" applyFont="1" applyFill="1" applyBorder="1" applyAlignment="1" applyProtection="1">
      <alignment horizontal="center"/>
    </xf>
    <xf numFmtId="164" fontId="6" fillId="14" borderId="13" xfId="2" applyFont="1" applyFill="1" applyBorder="1" applyAlignment="1" applyProtection="1"/>
    <xf numFmtId="49" fontId="6" fillId="14" borderId="12" xfId="2" applyNumberFormat="1" applyFont="1" applyFill="1" applyBorder="1" applyAlignment="1" applyProtection="1">
      <alignment horizontal="center"/>
    </xf>
    <xf numFmtId="164" fontId="1" fillId="14" borderId="12" xfId="2" applyFont="1" applyFill="1" applyBorder="1" applyAlignment="1" applyProtection="1">
      <alignment horizontal="center"/>
    </xf>
    <xf numFmtId="164" fontId="6" fillId="14" borderId="12" xfId="2" applyFont="1" applyFill="1" applyBorder="1" applyAlignment="1" applyProtection="1"/>
    <xf numFmtId="164" fontId="4" fillId="10" borderId="12" xfId="2" applyFont="1" applyFill="1" applyBorder="1" applyAlignment="1" applyProtection="1">
      <alignment horizontal="center"/>
    </xf>
    <xf numFmtId="164" fontId="16" fillId="10" borderId="12" xfId="2" applyFont="1" applyFill="1" applyBorder="1" applyAlignment="1" applyProtection="1">
      <alignment horizontal="center"/>
    </xf>
    <xf numFmtId="49" fontId="16" fillId="10" borderId="12" xfId="2" applyNumberFormat="1" applyFont="1" applyFill="1" applyBorder="1" applyAlignment="1" applyProtection="1">
      <alignment horizontal="center"/>
    </xf>
    <xf numFmtId="164" fontId="6" fillId="12" borderId="12" xfId="2" applyFont="1" applyFill="1" applyBorder="1" applyAlignment="1" applyProtection="1">
      <alignment horizontal="center"/>
    </xf>
    <xf numFmtId="49" fontId="4" fillId="3" borderId="12" xfId="2" applyNumberFormat="1" applyFont="1" applyFill="1" applyBorder="1" applyAlignment="1" applyProtection="1">
      <alignment horizontal="center"/>
    </xf>
    <xf numFmtId="164" fontId="1" fillId="3" borderId="19" xfId="2" applyFont="1" applyFill="1" applyBorder="1" applyAlignment="1" applyProtection="1">
      <alignment horizontal="center"/>
    </xf>
    <xf numFmtId="164" fontId="6" fillId="3" borderId="13" xfId="2" applyFont="1" applyFill="1" applyBorder="1" applyAlignment="1" applyProtection="1"/>
    <xf numFmtId="49" fontId="6" fillId="3" borderId="12" xfId="2" applyNumberFormat="1" applyFont="1" applyFill="1" applyBorder="1" applyAlignment="1" applyProtection="1">
      <alignment horizontal="center"/>
    </xf>
    <xf numFmtId="164" fontId="1" fillId="3" borderId="17" xfId="2" applyFont="1" applyFill="1" applyBorder="1" applyAlignment="1" applyProtection="1">
      <alignment horizontal="center"/>
    </xf>
    <xf numFmtId="164" fontId="1" fillId="3" borderId="0" xfId="2" applyFont="1" applyFill="1" applyBorder="1" applyAlignment="1" applyProtection="1">
      <alignment horizontal="center"/>
    </xf>
    <xf numFmtId="164" fontId="1" fillId="3" borderId="12" xfId="2" applyFont="1" applyFill="1" applyBorder="1" applyAlignment="1" applyProtection="1">
      <alignment horizontal="center"/>
    </xf>
    <xf numFmtId="164" fontId="6" fillId="3" borderId="12" xfId="2" applyFont="1" applyFill="1" applyBorder="1" applyAlignment="1" applyProtection="1"/>
    <xf numFmtId="164" fontId="6" fillId="3" borderId="12" xfId="2" applyFont="1" applyFill="1" applyBorder="1" applyAlignment="1" applyProtection="1">
      <alignment horizontal="center"/>
    </xf>
    <xf numFmtId="49" fontId="4" fillId="24" borderId="12" xfId="2" applyNumberFormat="1" applyFont="1" applyFill="1" applyBorder="1" applyAlignment="1" applyProtection="1">
      <alignment horizontal="center"/>
    </xf>
    <xf numFmtId="164" fontId="1" fillId="24" borderId="12" xfId="2" applyFont="1" applyFill="1" applyBorder="1" applyAlignment="1" applyProtection="1">
      <alignment horizontal="center"/>
    </xf>
    <xf numFmtId="164" fontId="6" fillId="24" borderId="12" xfId="2" applyFont="1" applyFill="1" applyBorder="1" applyAlignment="1" applyProtection="1"/>
    <xf numFmtId="49" fontId="6" fillId="24" borderId="12" xfId="2" applyNumberFormat="1" applyFont="1" applyFill="1" applyBorder="1" applyAlignment="1" applyProtection="1">
      <alignment horizontal="center"/>
    </xf>
    <xf numFmtId="164" fontId="6" fillId="24" borderId="12" xfId="2" applyFont="1" applyFill="1" applyBorder="1" applyAlignment="1" applyProtection="1">
      <alignment horizontal="center"/>
    </xf>
    <xf numFmtId="49" fontId="4" fillId="13" borderId="12" xfId="2" applyNumberFormat="1" applyFont="1" applyFill="1" applyBorder="1" applyAlignment="1" applyProtection="1">
      <alignment horizontal="center"/>
    </xf>
    <xf numFmtId="164" fontId="1" fillId="13" borderId="12" xfId="2" applyFont="1" applyFill="1" applyBorder="1" applyAlignment="1" applyProtection="1">
      <alignment horizontal="center"/>
    </xf>
    <xf numFmtId="164" fontId="6" fillId="13" borderId="12" xfId="2" applyFont="1" applyFill="1" applyBorder="1" applyAlignment="1" applyProtection="1"/>
    <xf numFmtId="49" fontId="6" fillId="13" borderId="12" xfId="2" applyNumberFormat="1" applyFont="1" applyFill="1" applyBorder="1" applyAlignment="1" applyProtection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36" xfId="0" applyNumberFormat="1" applyFont="1" applyBorder="1" applyAlignment="1">
      <alignment horizontal="center"/>
    </xf>
    <xf numFmtId="165" fontId="1" fillId="5" borderId="21" xfId="2" applyNumberFormat="1" applyFont="1" applyFill="1" applyBorder="1" applyAlignment="1" applyProtection="1"/>
    <xf numFmtId="164" fontId="1" fillId="5" borderId="60" xfId="2" applyFont="1" applyFill="1" applyBorder="1" applyAlignment="1" applyProtection="1"/>
    <xf numFmtId="0" fontId="8" fillId="0" borderId="0" xfId="0" applyFont="1" applyBorder="1" applyAlignment="1">
      <alignment horizontal="center"/>
    </xf>
    <xf numFmtId="164" fontId="1" fillId="4" borderId="58" xfId="2" applyFont="1" applyFill="1" applyBorder="1" applyAlignment="1" applyProtection="1"/>
    <xf numFmtId="164" fontId="1" fillId="2" borderId="21" xfId="2" applyFont="1" applyFill="1" applyBorder="1" applyAlignment="1" applyProtection="1">
      <alignment horizontal="center"/>
    </xf>
    <xf numFmtId="49" fontId="8" fillId="2" borderId="20" xfId="0" applyNumberFormat="1" applyFont="1" applyFill="1" applyBorder="1" applyAlignment="1">
      <alignment horizontal="center"/>
    </xf>
    <xf numFmtId="164" fontId="1" fillId="5" borderId="58" xfId="2" applyFont="1" applyFill="1" applyBorder="1" applyAlignment="1" applyProtection="1"/>
    <xf numFmtId="164" fontId="1" fillId="2" borderId="12" xfId="2" applyFont="1" applyFill="1" applyBorder="1" applyAlignment="1" applyProtection="1">
      <alignment horizontal="center" wrapText="1"/>
    </xf>
    <xf numFmtId="0" fontId="8" fillId="2" borderId="27" xfId="0" applyFont="1" applyFill="1" applyBorder="1" applyAlignment="1">
      <alignment horizontal="center" wrapText="1"/>
    </xf>
    <xf numFmtId="17" fontId="1" fillId="5" borderId="24" xfId="2" applyNumberFormat="1" applyFont="1" applyFill="1" applyBorder="1" applyAlignment="1" applyProtection="1"/>
    <xf numFmtId="164" fontId="1" fillId="2" borderId="8" xfId="2" applyFont="1" applyFill="1" applyBorder="1" applyAlignment="1" applyProtection="1"/>
    <xf numFmtId="165" fontId="1" fillId="2" borderId="8" xfId="2" applyNumberFormat="1" applyFont="1" applyFill="1" applyBorder="1" applyAlignment="1" applyProtection="1">
      <alignment horizontal="left"/>
    </xf>
    <xf numFmtId="164" fontId="1" fillId="5" borderId="8" xfId="2" applyFont="1" applyFill="1" applyBorder="1" applyAlignment="1" applyProtection="1">
      <alignment horizontal="left"/>
    </xf>
    <xf numFmtId="49" fontId="7" fillId="0" borderId="27" xfId="0" applyNumberFormat="1" applyFont="1" applyBorder="1" applyAlignment="1">
      <alignment horizontal="center"/>
    </xf>
    <xf numFmtId="165" fontId="1" fillId="5" borderId="24" xfId="2" applyNumberFormat="1" applyFont="1" applyFill="1" applyBorder="1" applyAlignment="1" applyProtection="1">
      <alignment horizontal="left"/>
    </xf>
    <xf numFmtId="165" fontId="1" fillId="2" borderId="24" xfId="2" applyNumberFormat="1" applyFont="1" applyFill="1" applyBorder="1" applyAlignment="1" applyProtection="1">
      <alignment horizontal="left"/>
    </xf>
    <xf numFmtId="164" fontId="7" fillId="2" borderId="12" xfId="2" applyFont="1" applyFill="1" applyBorder="1" applyAlignment="1" applyProtection="1">
      <alignment horizontal="center" wrapText="1"/>
    </xf>
    <xf numFmtId="165" fontId="1" fillId="2" borderId="24" xfId="2" applyNumberFormat="1" applyFont="1" applyFill="1" applyBorder="1" applyAlignment="1" applyProtection="1"/>
    <xf numFmtId="49" fontId="7" fillId="0" borderId="27" xfId="0" applyNumberFormat="1" applyFont="1" applyBorder="1"/>
    <xf numFmtId="49" fontId="7" fillId="0" borderId="1" xfId="0" applyNumberFormat="1" applyFont="1" applyBorder="1"/>
    <xf numFmtId="49" fontId="7" fillId="0" borderId="56" xfId="0" applyNumberFormat="1" applyFont="1" applyBorder="1"/>
    <xf numFmtId="164" fontId="1" fillId="5" borderId="32" xfId="2" applyFont="1" applyFill="1" applyBorder="1" applyAlignment="1" applyProtection="1"/>
    <xf numFmtId="49" fontId="8" fillId="0" borderId="1" xfId="0" applyNumberFormat="1" applyFont="1" applyBorder="1" applyAlignment="1">
      <alignment horizontal="center"/>
    </xf>
    <xf numFmtId="164" fontId="7" fillId="5" borderId="4" xfId="2" applyFont="1" applyFill="1" applyBorder="1" applyAlignment="1" applyProtection="1">
      <alignment wrapText="1"/>
    </xf>
    <xf numFmtId="49" fontId="7" fillId="2" borderId="25" xfId="0" applyNumberFormat="1" applyFont="1" applyFill="1" applyBorder="1" applyAlignment="1">
      <alignment horizontal="left"/>
    </xf>
    <xf numFmtId="165" fontId="1" fillId="2" borderId="4" xfId="2" applyNumberFormat="1" applyFont="1" applyFill="1" applyBorder="1" applyAlignment="1" applyProtection="1">
      <alignment horizontal="left"/>
    </xf>
    <xf numFmtId="0" fontId="5" fillId="5" borderId="12" xfId="0" applyFont="1" applyFill="1" applyBorder="1"/>
    <xf numFmtId="49" fontId="12" fillId="5" borderId="12" xfId="0" applyNumberFormat="1" applyFont="1" applyFill="1" applyBorder="1" applyAlignment="1"/>
    <xf numFmtId="0" fontId="0" fillId="5" borderId="0" xfId="0" applyFill="1" applyAlignment="1"/>
    <xf numFmtId="164" fontId="7" fillId="2" borderId="4" xfId="2" applyFont="1" applyFill="1" applyBorder="1" applyAlignment="1" applyProtection="1"/>
    <xf numFmtId="164" fontId="1" fillId="4" borderId="33" xfId="2" applyFont="1" applyFill="1" applyBorder="1" applyAlignment="1" applyProtection="1"/>
    <xf numFmtId="164" fontId="1" fillId="5" borderId="33" xfId="2" applyFont="1" applyFill="1" applyBorder="1" applyAlignment="1" applyProtection="1"/>
    <xf numFmtId="0" fontId="0" fillId="0" borderId="57" xfId="0" applyBorder="1" applyAlignment="1"/>
    <xf numFmtId="164" fontId="1" fillId="5" borderId="38" xfId="2" applyFont="1" applyFill="1" applyBorder="1" applyAlignment="1" applyProtection="1">
      <alignment horizontal="center"/>
    </xf>
    <xf numFmtId="49" fontId="4" fillId="0" borderId="12" xfId="2" applyNumberFormat="1" applyFont="1" applyBorder="1" applyAlignment="1" applyProtection="1">
      <alignment horizontal="center"/>
    </xf>
    <xf numFmtId="164" fontId="4" fillId="6" borderId="12" xfId="2" applyFont="1" applyFill="1" applyBorder="1" applyAlignment="1" applyProtection="1">
      <alignment horizontal="center"/>
    </xf>
    <xf numFmtId="164" fontId="16" fillId="6" borderId="12" xfId="2" applyFont="1" applyFill="1" applyBorder="1" applyAlignment="1" applyProtection="1"/>
    <xf numFmtId="49" fontId="16" fillId="6" borderId="12" xfId="2" applyNumberFormat="1" applyFont="1" applyFill="1" applyBorder="1" applyAlignment="1" applyProtection="1">
      <alignment horizontal="center"/>
    </xf>
    <xf numFmtId="164" fontId="6" fillId="16" borderId="13" xfId="2" applyFont="1" applyFill="1" applyBorder="1" applyAlignment="1" applyProtection="1"/>
    <xf numFmtId="164" fontId="1" fillId="16" borderId="0" xfId="2" applyFont="1" applyFill="1" applyBorder="1" applyAlignment="1" applyProtection="1">
      <alignment horizontal="center"/>
    </xf>
    <xf numFmtId="164" fontId="6" fillId="16" borderId="0" xfId="2" applyFont="1" applyFill="1" applyBorder="1" applyAlignment="1" applyProtection="1"/>
    <xf numFmtId="49" fontId="6" fillId="16" borderId="0" xfId="2" applyNumberFormat="1" applyFont="1" applyFill="1" applyBorder="1" applyAlignment="1" applyProtection="1">
      <alignment horizontal="center"/>
    </xf>
    <xf numFmtId="49" fontId="8" fillId="2" borderId="28" xfId="0" applyNumberFormat="1" applyFont="1" applyFill="1" applyBorder="1" applyAlignment="1">
      <alignment horizontal="center"/>
    </xf>
    <xf numFmtId="164" fontId="1" fillId="5" borderId="21" xfId="2" applyFont="1" applyFill="1" applyBorder="1" applyAlignment="1" applyProtection="1">
      <alignment wrapText="1"/>
    </xf>
    <xf numFmtId="49" fontId="11" fillId="0" borderId="12" xfId="0" applyNumberFormat="1" applyFont="1" applyBorder="1" applyAlignment="1">
      <alignment horizontal="right"/>
    </xf>
    <xf numFmtId="164" fontId="1" fillId="4" borderId="60" xfId="2" applyFont="1" applyFill="1" applyBorder="1" applyAlignment="1" applyProtection="1"/>
    <xf numFmtId="164" fontId="1" fillId="2" borderId="28" xfId="2" applyFont="1" applyFill="1" applyBorder="1" applyAlignment="1" applyProtection="1"/>
    <xf numFmtId="164" fontId="1" fillId="2" borderId="60" xfId="2" applyFont="1" applyFill="1" applyBorder="1" applyAlignment="1" applyProtection="1"/>
    <xf numFmtId="165" fontId="1" fillId="5" borderId="8" xfId="2" applyNumberFormat="1" applyFont="1" applyFill="1" applyBorder="1" applyAlignment="1" applyProtection="1">
      <alignment horizontal="left"/>
    </xf>
    <xf numFmtId="165" fontId="0" fillId="0" borderId="28" xfId="0" applyNumberFormat="1" applyBorder="1"/>
    <xf numFmtId="164" fontId="1" fillId="4" borderId="24" xfId="2" applyFont="1" applyFill="1" applyBorder="1" applyAlignment="1" applyProtection="1">
      <alignment horizontal="center"/>
    </xf>
    <xf numFmtId="164" fontId="1" fillId="4" borderId="1" xfId="2" applyFont="1" applyFill="1" applyBorder="1" applyAlignment="1" applyProtection="1"/>
    <xf numFmtId="165" fontId="1" fillId="5" borderId="4" xfId="2" applyNumberFormat="1" applyFont="1" applyFill="1" applyBorder="1" applyAlignment="1" applyProtection="1">
      <alignment horizontal="left" wrapText="1"/>
    </xf>
    <xf numFmtId="164" fontId="1" fillId="24" borderId="19" xfId="2" applyFont="1" applyFill="1" applyBorder="1" applyAlignment="1" applyProtection="1">
      <alignment horizontal="center"/>
    </xf>
    <xf numFmtId="164" fontId="6" fillId="24" borderId="13" xfId="2" applyFont="1" applyFill="1" applyBorder="1" applyAlignment="1" applyProtection="1"/>
    <xf numFmtId="49" fontId="8" fillId="5" borderId="27" xfId="0" applyNumberFormat="1" applyFont="1" applyFill="1" applyBorder="1" applyAlignment="1">
      <alignment horizontal="center"/>
    </xf>
    <xf numFmtId="49" fontId="11" fillId="0" borderId="7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0" fontId="8" fillId="2" borderId="3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164" fontId="1" fillId="4" borderId="24" xfId="2" applyFont="1" applyFill="1" applyBorder="1" applyAlignment="1" applyProtection="1">
      <alignment wrapText="1"/>
    </xf>
    <xf numFmtId="13" fontId="1" fillId="2" borderId="24" xfId="2" applyNumberFormat="1" applyFont="1" applyFill="1" applyBorder="1" applyAlignment="1" applyProtection="1"/>
    <xf numFmtId="165" fontId="1" fillId="4" borderId="24" xfId="2" applyNumberFormat="1" applyFont="1" applyFill="1" applyBorder="1" applyAlignment="1" applyProtection="1"/>
    <xf numFmtId="49" fontId="8" fillId="2" borderId="27" xfId="0" applyNumberFormat="1" applyFont="1" applyFill="1" applyBorder="1" applyAlignment="1">
      <alignment horizontal="left" wrapText="1"/>
    </xf>
    <xf numFmtId="165" fontId="5" fillId="0" borderId="0" xfId="0" applyNumberFormat="1" applyFont="1"/>
    <xf numFmtId="0" fontId="1" fillId="2" borderId="0" xfId="0" applyFont="1" applyFill="1"/>
    <xf numFmtId="165" fontId="1" fillId="5" borderId="4" xfId="2" applyNumberFormat="1" applyFont="1" applyFill="1" applyBorder="1" applyAlignment="1" applyProtection="1"/>
    <xf numFmtId="164" fontId="1" fillId="5" borderId="4" xfId="2" applyFont="1" applyFill="1" applyBorder="1" applyAlignment="1" applyProtection="1">
      <alignment wrapText="1"/>
    </xf>
    <xf numFmtId="49" fontId="7" fillId="0" borderId="25" xfId="0" applyNumberFormat="1" applyFont="1" applyBorder="1" applyAlignment="1">
      <alignment horizontal="center"/>
    </xf>
    <xf numFmtId="165" fontId="1" fillId="2" borderId="4" xfId="2" applyNumberFormat="1" applyFont="1" applyFill="1" applyBorder="1" applyAlignment="1" applyProtection="1">
      <alignment horizontal="left" wrapText="1"/>
    </xf>
    <xf numFmtId="0" fontId="5" fillId="2" borderId="0" xfId="0" applyFont="1" applyFill="1" applyBorder="1"/>
    <xf numFmtId="164" fontId="1" fillId="5" borderId="9" xfId="2" applyFont="1" applyFill="1" applyBorder="1" applyAlignment="1" applyProtection="1"/>
    <xf numFmtId="49" fontId="8" fillId="2" borderId="2" xfId="0" applyNumberFormat="1" applyFont="1" applyFill="1" applyBorder="1" applyAlignment="1">
      <alignment horizontal="center"/>
    </xf>
    <xf numFmtId="165" fontId="1" fillId="2" borderId="33" xfId="2" applyNumberFormat="1" applyFont="1" applyFill="1" applyBorder="1" applyAlignment="1" applyProtection="1"/>
    <xf numFmtId="49" fontId="8" fillId="2" borderId="61" xfId="0" applyNumberFormat="1" applyFont="1" applyFill="1" applyBorder="1" applyAlignment="1">
      <alignment horizontal="center"/>
    </xf>
    <xf numFmtId="49" fontId="1" fillId="20" borderId="12" xfId="2" applyNumberFormat="1" applyFont="1" applyFill="1" applyBorder="1" applyAlignment="1" applyProtection="1">
      <alignment horizontal="center"/>
    </xf>
    <xf numFmtId="49" fontId="4" fillId="6" borderId="0" xfId="2" applyNumberFormat="1" applyFont="1" applyFill="1" applyBorder="1" applyAlignment="1" applyProtection="1">
      <alignment horizontal="center"/>
    </xf>
    <xf numFmtId="49" fontId="4" fillId="14" borderId="0" xfId="2" applyNumberFormat="1" applyFont="1" applyFill="1" applyBorder="1" applyAlignment="1" applyProtection="1">
      <alignment horizontal="center"/>
    </xf>
    <xf numFmtId="49" fontId="4" fillId="0" borderId="0" xfId="2" applyNumberFormat="1" applyFont="1" applyBorder="1" applyAlignment="1" applyProtection="1">
      <alignment horizontal="center"/>
    </xf>
    <xf numFmtId="164" fontId="6" fillId="0" borderId="0" xfId="2" applyFont="1" applyBorder="1" applyAlignment="1" applyProtection="1"/>
    <xf numFmtId="49" fontId="6" fillId="0" borderId="0" xfId="2" applyNumberFormat="1" applyFont="1" applyBorder="1" applyAlignment="1" applyProtection="1">
      <alignment horizontal="center"/>
    </xf>
    <xf numFmtId="17" fontId="6" fillId="2" borderId="12" xfId="2" applyNumberFormat="1" applyFont="1" applyFill="1" applyBorder="1" applyAlignment="1" applyProtection="1"/>
    <xf numFmtId="165" fontId="1" fillId="2" borderId="4" xfId="2" applyNumberFormat="1" applyFont="1" applyFill="1" applyBorder="1" applyAlignment="1" applyProtection="1"/>
    <xf numFmtId="0" fontId="5" fillId="2" borderId="13" xfId="0" applyFont="1" applyFill="1" applyBorder="1" applyAlignment="1"/>
    <xf numFmtId="0" fontId="5" fillId="2" borderId="38" xfId="0" applyFont="1" applyFill="1" applyBorder="1" applyAlignment="1"/>
    <xf numFmtId="164" fontId="1" fillId="5" borderId="39" xfId="2" applyFont="1" applyFill="1" applyBorder="1" applyAlignment="1" applyProtection="1"/>
    <xf numFmtId="49" fontId="8" fillId="2" borderId="33" xfId="0" applyNumberFormat="1" applyFont="1" applyFill="1" applyBorder="1" applyAlignment="1">
      <alignment horizontal="center"/>
    </xf>
    <xf numFmtId="49" fontId="4" fillId="20" borderId="13" xfId="2" applyNumberFormat="1" applyFont="1" applyFill="1" applyBorder="1" applyAlignment="1" applyProtection="1">
      <alignment horizontal="center"/>
    </xf>
    <xf numFmtId="164" fontId="1" fillId="20" borderId="13" xfId="2" applyFont="1" applyFill="1" applyBorder="1" applyAlignment="1" applyProtection="1">
      <alignment horizontal="center"/>
    </xf>
    <xf numFmtId="49" fontId="6" fillId="20" borderId="13" xfId="2" applyNumberFormat="1" applyFont="1" applyFill="1" applyBorder="1" applyAlignment="1" applyProtection="1">
      <alignment horizontal="center"/>
    </xf>
    <xf numFmtId="49" fontId="4" fillId="6" borderId="13" xfId="2" applyNumberFormat="1" applyFont="1" applyFill="1" applyBorder="1" applyAlignment="1" applyProtection="1">
      <alignment horizontal="center"/>
    </xf>
    <xf numFmtId="164" fontId="1" fillId="6" borderId="13" xfId="2" applyFont="1" applyFill="1" applyBorder="1" applyAlignment="1" applyProtection="1">
      <alignment horizontal="center"/>
    </xf>
    <xf numFmtId="49" fontId="6" fillId="6" borderId="13" xfId="2" applyNumberFormat="1" applyFont="1" applyFill="1" applyBorder="1" applyAlignment="1" applyProtection="1">
      <alignment horizontal="center"/>
    </xf>
    <xf numFmtId="49" fontId="4" fillId="16" borderId="13" xfId="2" applyNumberFormat="1" applyFont="1" applyFill="1" applyBorder="1" applyAlignment="1" applyProtection="1">
      <alignment horizontal="center"/>
    </xf>
    <xf numFmtId="164" fontId="1" fillId="16" borderId="13" xfId="2" applyFont="1" applyFill="1" applyBorder="1" applyAlignment="1" applyProtection="1">
      <alignment horizontal="center"/>
    </xf>
    <xf numFmtId="49" fontId="4" fillId="14" borderId="13" xfId="2" applyNumberFormat="1" applyFont="1" applyFill="1" applyBorder="1" applyAlignment="1" applyProtection="1">
      <alignment horizontal="center"/>
    </xf>
    <xf numFmtId="164" fontId="1" fillId="14" borderId="13" xfId="2" applyFont="1" applyFill="1" applyBorder="1" applyAlignment="1" applyProtection="1">
      <alignment horizontal="center"/>
    </xf>
    <xf numFmtId="49" fontId="6" fillId="14" borderId="13" xfId="2" applyNumberFormat="1" applyFont="1" applyFill="1" applyBorder="1" applyAlignment="1" applyProtection="1">
      <alignment horizontal="center"/>
    </xf>
    <xf numFmtId="17" fontId="6" fillId="12" borderId="12" xfId="2" applyNumberFormat="1" applyFont="1" applyFill="1" applyBorder="1" applyAlignment="1" applyProtection="1"/>
    <xf numFmtId="49" fontId="4" fillId="12" borderId="13" xfId="2" applyNumberFormat="1" applyFont="1" applyFill="1" applyBorder="1" applyAlignment="1" applyProtection="1">
      <alignment horizontal="center"/>
    </xf>
    <xf numFmtId="164" fontId="1" fillId="12" borderId="13" xfId="2" applyFont="1" applyFill="1" applyBorder="1" applyAlignment="1" applyProtection="1">
      <alignment horizontal="center"/>
    </xf>
    <xf numFmtId="49" fontId="6" fillId="12" borderId="13" xfId="2" applyNumberFormat="1" applyFont="1" applyFill="1" applyBorder="1" applyAlignment="1" applyProtection="1">
      <alignment horizontal="center"/>
    </xf>
    <xf numFmtId="17" fontId="6" fillId="0" borderId="0" xfId="2" applyNumberFormat="1" applyFont="1" applyBorder="1" applyAlignment="1" applyProtection="1"/>
    <xf numFmtId="49" fontId="4" fillId="12" borderId="40" xfId="2" applyNumberFormat="1" applyFont="1" applyFill="1" applyBorder="1" applyAlignment="1" applyProtection="1">
      <alignment horizontal="center"/>
    </xf>
    <xf numFmtId="164" fontId="1" fillId="12" borderId="40" xfId="2" applyFont="1" applyFill="1" applyBorder="1" applyAlignment="1" applyProtection="1">
      <alignment horizontal="center"/>
    </xf>
    <xf numFmtId="164" fontId="6" fillId="12" borderId="40" xfId="2" applyFont="1" applyFill="1" applyBorder="1" applyAlignment="1" applyProtection="1"/>
    <xf numFmtId="49" fontId="6" fillId="12" borderId="40" xfId="2" applyNumberFormat="1" applyFont="1" applyFill="1" applyBorder="1" applyAlignment="1" applyProtection="1">
      <alignment horizontal="center"/>
    </xf>
    <xf numFmtId="49" fontId="4" fillId="3" borderId="40" xfId="2" applyNumberFormat="1" applyFont="1" applyFill="1" applyBorder="1" applyAlignment="1" applyProtection="1">
      <alignment horizontal="center"/>
    </xf>
    <xf numFmtId="164" fontId="1" fillId="3" borderId="40" xfId="2" applyFont="1" applyFill="1" applyBorder="1" applyAlignment="1" applyProtection="1">
      <alignment horizontal="center"/>
    </xf>
    <xf numFmtId="164" fontId="6" fillId="3" borderId="40" xfId="2" applyFont="1" applyFill="1" applyBorder="1" applyAlignment="1" applyProtection="1"/>
    <xf numFmtId="49" fontId="6" fillId="3" borderId="40" xfId="2" applyNumberFormat="1" applyFont="1" applyFill="1" applyBorder="1" applyAlignment="1" applyProtection="1">
      <alignment horizontal="center"/>
    </xf>
    <xf numFmtId="164" fontId="1" fillId="2" borderId="35" xfId="2" applyFont="1" applyFill="1" applyBorder="1" applyAlignment="1" applyProtection="1"/>
    <xf numFmtId="49" fontId="8" fillId="2" borderId="62" xfId="0" applyNumberFormat="1" applyFont="1" applyFill="1" applyBorder="1" applyAlignment="1">
      <alignment horizontal="center"/>
    </xf>
    <xf numFmtId="165" fontId="0" fillId="0" borderId="0" xfId="0" applyNumberFormat="1"/>
    <xf numFmtId="165" fontId="8" fillId="2" borderId="0" xfId="0" applyNumberFormat="1" applyFont="1" applyFill="1" applyAlignment="1">
      <alignment horizontal="center"/>
    </xf>
    <xf numFmtId="164" fontId="1" fillId="2" borderId="24" xfId="2" applyFont="1" applyFill="1" applyBorder="1" applyAlignment="1" applyProtection="1">
      <alignment horizontal="center" wrapText="1"/>
    </xf>
    <xf numFmtId="13" fontId="1" fillId="4" borderId="24" xfId="2" applyNumberFormat="1" applyFont="1" applyFill="1" applyBorder="1" applyAlignment="1" applyProtection="1"/>
    <xf numFmtId="164" fontId="1" fillId="4" borderId="32" xfId="2" applyFont="1" applyFill="1" applyBorder="1" applyAlignment="1" applyProtection="1">
      <alignment wrapText="1"/>
    </xf>
    <xf numFmtId="49" fontId="8" fillId="2" borderId="3" xfId="0" applyNumberFormat="1" applyFont="1" applyFill="1" applyBorder="1" applyAlignment="1">
      <alignment horizontal="left"/>
    </xf>
    <xf numFmtId="0" fontId="0" fillId="2" borderId="59" xfId="0" applyFill="1" applyBorder="1" applyAlignment="1"/>
    <xf numFmtId="49" fontId="4" fillId="10" borderId="13" xfId="2" applyNumberFormat="1" applyFont="1" applyFill="1" applyBorder="1" applyAlignment="1" applyProtection="1">
      <alignment horizontal="center"/>
    </xf>
    <xf numFmtId="164" fontId="1" fillId="10" borderId="13" xfId="2" applyFont="1" applyFill="1" applyBorder="1" applyAlignment="1" applyProtection="1">
      <alignment horizontal="center"/>
    </xf>
    <xf numFmtId="49" fontId="6" fillId="10" borderId="13" xfId="2" applyNumberFormat="1" applyFont="1" applyFill="1" applyBorder="1" applyAlignment="1" applyProtection="1">
      <alignment horizontal="center"/>
    </xf>
    <xf numFmtId="49" fontId="4" fillId="10" borderId="40" xfId="2" applyNumberFormat="1" applyFont="1" applyFill="1" applyBorder="1" applyAlignment="1" applyProtection="1">
      <alignment horizontal="center"/>
    </xf>
    <xf numFmtId="164" fontId="1" fillId="10" borderId="63" xfId="2" applyFont="1" applyFill="1" applyBorder="1" applyAlignment="1" applyProtection="1">
      <alignment horizontal="center"/>
    </xf>
    <xf numFmtId="164" fontId="6" fillId="10" borderId="22" xfId="2" applyFont="1" applyFill="1" applyBorder="1" applyAlignment="1" applyProtection="1"/>
    <xf numFmtId="49" fontId="6" fillId="10" borderId="40" xfId="2" applyNumberFormat="1" applyFont="1" applyFill="1" applyBorder="1" applyAlignment="1" applyProtection="1">
      <alignment horizontal="center"/>
    </xf>
    <xf numFmtId="49" fontId="4" fillId="4" borderId="40" xfId="2" applyNumberFormat="1" applyFont="1" applyFill="1" applyBorder="1" applyAlignment="1" applyProtection="1">
      <alignment horizontal="center"/>
    </xf>
    <xf numFmtId="164" fontId="6" fillId="4" borderId="40" xfId="2" applyFont="1" applyFill="1" applyBorder="1" applyAlignment="1" applyProtection="1"/>
    <xf numFmtId="49" fontId="6" fillId="4" borderId="40" xfId="2" applyNumberFormat="1" applyFont="1" applyFill="1" applyBorder="1" applyAlignment="1" applyProtection="1">
      <alignment horizontal="center"/>
    </xf>
    <xf numFmtId="17" fontId="6" fillId="6" borderId="12" xfId="2" applyNumberFormat="1" applyFont="1" applyFill="1" applyBorder="1" applyAlignment="1" applyProtection="1"/>
    <xf numFmtId="49" fontId="4" fillId="2" borderId="13" xfId="2" applyNumberFormat="1" applyFont="1" applyFill="1" applyBorder="1" applyAlignment="1" applyProtection="1">
      <alignment horizontal="center"/>
    </xf>
    <xf numFmtId="49" fontId="4" fillId="23" borderId="13" xfId="2" applyNumberFormat="1" applyFont="1" applyFill="1" applyBorder="1" applyAlignment="1" applyProtection="1">
      <alignment horizontal="center"/>
    </xf>
    <xf numFmtId="164" fontId="1" fillId="23" borderId="13" xfId="2" applyFont="1" applyFill="1" applyBorder="1" applyAlignment="1" applyProtection="1">
      <alignment horizontal="center"/>
    </xf>
    <xf numFmtId="49" fontId="6" fillId="23" borderId="13" xfId="2" applyNumberFormat="1" applyFont="1" applyFill="1" applyBorder="1" applyAlignment="1" applyProtection="1">
      <alignment horizontal="center"/>
    </xf>
    <xf numFmtId="49" fontId="4" fillId="24" borderId="13" xfId="2" applyNumberFormat="1" applyFont="1" applyFill="1" applyBorder="1" applyAlignment="1" applyProtection="1">
      <alignment horizontal="center"/>
    </xf>
    <xf numFmtId="164" fontId="1" fillId="24" borderId="13" xfId="2" applyFont="1" applyFill="1" applyBorder="1" applyAlignment="1" applyProtection="1">
      <alignment horizontal="center"/>
    </xf>
    <xf numFmtId="49" fontId="6" fillId="24" borderId="13" xfId="2" applyNumberFormat="1" applyFont="1" applyFill="1" applyBorder="1" applyAlignment="1" applyProtection="1">
      <alignment horizontal="center"/>
    </xf>
    <xf numFmtId="49" fontId="4" fillId="24" borderId="40" xfId="2" applyNumberFormat="1" applyFont="1" applyFill="1" applyBorder="1" applyAlignment="1" applyProtection="1">
      <alignment horizontal="center"/>
    </xf>
    <xf numFmtId="164" fontId="1" fillId="24" borderId="40" xfId="2" applyFont="1" applyFill="1" applyBorder="1" applyAlignment="1" applyProtection="1">
      <alignment horizontal="center"/>
    </xf>
    <xf numFmtId="164" fontId="6" fillId="24" borderId="40" xfId="2" applyFont="1" applyFill="1" applyBorder="1" applyAlignment="1" applyProtection="1"/>
    <xf numFmtId="49" fontId="6" fillId="24" borderId="40" xfId="2" applyNumberFormat="1" applyFont="1" applyFill="1" applyBorder="1" applyAlignment="1" applyProtection="1">
      <alignment horizontal="center"/>
    </xf>
    <xf numFmtId="164" fontId="1" fillId="4" borderId="0" xfId="2" applyFont="1" applyFill="1" applyBorder="1" applyAlignment="1" applyProtection="1">
      <alignment horizontal="center"/>
    </xf>
    <xf numFmtId="164" fontId="6" fillId="4" borderId="0" xfId="2" applyFont="1" applyFill="1" applyBorder="1" applyAlignment="1" applyProtection="1"/>
    <xf numFmtId="49" fontId="6" fillId="4" borderId="0" xfId="2" applyNumberFormat="1" applyFont="1" applyFill="1" applyBorder="1" applyAlignment="1" applyProtection="1">
      <alignment horizontal="center"/>
    </xf>
    <xf numFmtId="164" fontId="1" fillId="4" borderId="35" xfId="2" applyFont="1" applyFill="1" applyBorder="1" applyAlignment="1" applyProtection="1"/>
    <xf numFmtId="164" fontId="1" fillId="2" borderId="32" xfId="2" applyFont="1" applyFill="1" applyBorder="1" applyAlignment="1" applyProtection="1">
      <alignment wrapText="1"/>
    </xf>
    <xf numFmtId="0" fontId="8" fillId="2" borderId="0" xfId="0" applyFont="1" applyFill="1" applyBorder="1"/>
    <xf numFmtId="164" fontId="1" fillId="10" borderId="12" xfId="2" applyFont="1" applyFill="1" applyBorder="1" applyAlignment="1" applyProtection="1"/>
    <xf numFmtId="164" fontId="1" fillId="0" borderId="0" xfId="2" applyFont="1" applyBorder="1" applyAlignment="1" applyProtection="1"/>
    <xf numFmtId="164" fontId="1" fillId="10" borderId="63" xfId="2" applyFont="1" applyFill="1" applyBorder="1" applyAlignment="1" applyProtection="1"/>
    <xf numFmtId="164" fontId="1" fillId="10" borderId="19" xfId="2" applyFont="1" applyFill="1" applyBorder="1" applyAlignment="1" applyProtection="1"/>
    <xf numFmtId="164" fontId="1" fillId="4" borderId="13" xfId="2" applyFont="1" applyFill="1" applyBorder="1" applyAlignment="1" applyProtection="1"/>
    <xf numFmtId="164" fontId="1" fillId="4" borderId="40" xfId="2" applyFont="1" applyFill="1" applyBorder="1" applyAlignment="1" applyProtection="1"/>
    <xf numFmtId="164" fontId="1" fillId="4" borderId="12" xfId="2" applyFont="1" applyFill="1" applyBorder="1" applyAlignment="1" applyProtection="1"/>
    <xf numFmtId="164" fontId="1" fillId="6" borderId="12" xfId="2" applyFont="1" applyFill="1" applyBorder="1" applyAlignment="1" applyProtection="1"/>
    <xf numFmtId="164" fontId="1" fillId="6" borderId="13" xfId="2" applyFont="1" applyFill="1" applyBorder="1" applyAlignment="1" applyProtection="1"/>
    <xf numFmtId="164" fontId="1" fillId="16" borderId="12" xfId="2" applyFont="1" applyFill="1" applyBorder="1" applyAlignment="1" applyProtection="1"/>
    <xf numFmtId="164" fontId="1" fillId="23" borderId="12" xfId="2" applyFont="1" applyFill="1" applyBorder="1" applyAlignment="1" applyProtection="1"/>
    <xf numFmtId="164" fontId="1" fillId="14" borderId="12" xfId="2" applyFont="1" applyFill="1" applyBorder="1" applyAlignment="1" applyProtection="1"/>
    <xf numFmtId="164" fontId="1" fillId="12" borderId="12" xfId="2" applyFont="1" applyFill="1" applyBorder="1" applyAlignment="1" applyProtection="1"/>
    <xf numFmtId="164" fontId="1" fillId="12" borderId="13" xfId="2" applyFont="1" applyFill="1" applyBorder="1" applyAlignment="1" applyProtection="1"/>
    <xf numFmtId="164" fontId="1" fillId="23" borderId="13" xfId="2" applyFont="1" applyFill="1" applyBorder="1" applyAlignment="1" applyProtection="1"/>
    <xf numFmtId="164" fontId="1" fillId="24" borderId="12" xfId="2" applyFont="1" applyFill="1" applyBorder="1" applyAlignment="1" applyProtection="1"/>
    <xf numFmtId="164" fontId="1" fillId="24" borderId="40" xfId="2" applyFont="1" applyFill="1" applyBorder="1" applyAlignment="1" applyProtection="1"/>
    <xf numFmtId="0" fontId="0" fillId="0" borderId="0" xfId="0" applyBorder="1" applyAlignment="1"/>
    <xf numFmtId="164" fontId="1" fillId="4" borderId="0" xfId="2" applyFont="1" applyFill="1" applyBorder="1" applyAlignment="1" applyProtection="1"/>
    <xf numFmtId="0" fontId="11" fillId="0" borderId="0" xfId="0" applyFont="1" applyAlignment="1"/>
    <xf numFmtId="168" fontId="11" fillId="0" borderId="0" xfId="1" applyFont="1" applyBorder="1" applyAlignment="1" applyProtection="1"/>
    <xf numFmtId="0" fontId="11" fillId="0" borderId="0" xfId="0" applyFont="1" applyAlignment="1">
      <alignment horizontal="center"/>
    </xf>
    <xf numFmtId="164" fontId="8" fillId="25" borderId="12" xfId="2" applyFont="1" applyFill="1" applyBorder="1" applyAlignment="1" applyProtection="1">
      <alignment horizontal="center"/>
    </xf>
    <xf numFmtId="0" fontId="11" fillId="0" borderId="12" xfId="0" applyFont="1" applyBorder="1"/>
    <xf numFmtId="165" fontId="11" fillId="0" borderId="12" xfId="2" applyNumberFormat="1" applyFont="1" applyBorder="1" applyAlignment="1" applyProtection="1"/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/>
    <xf numFmtId="0" fontId="11" fillId="0" borderId="12" xfId="0" applyFont="1" applyBorder="1" applyAlignment="1">
      <alignment wrapText="1"/>
    </xf>
    <xf numFmtId="0" fontId="5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/>
    <xf numFmtId="167" fontId="11" fillId="27" borderId="12" xfId="0" applyNumberFormat="1" applyFont="1" applyFill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22" xfId="0" applyFont="1" applyBorder="1" applyAlignment="1"/>
    <xf numFmtId="167" fontId="11" fillId="0" borderId="0" xfId="0" applyNumberFormat="1" applyFont="1" applyBorder="1" applyAlignment="1">
      <alignment horizontal="center"/>
    </xf>
    <xf numFmtId="165" fontId="11" fillId="0" borderId="0" xfId="2" applyNumberFormat="1" applyFont="1" applyBorder="1" applyAlignment="1" applyProtection="1">
      <alignment horizontal="center"/>
    </xf>
    <xf numFmtId="165" fontId="11" fillId="0" borderId="0" xfId="2" applyNumberFormat="1" applyFont="1" applyBorder="1" applyAlignment="1" applyProtection="1"/>
    <xf numFmtId="0" fontId="11" fillId="28" borderId="12" xfId="0" applyFont="1" applyFill="1" applyBorder="1"/>
    <xf numFmtId="0" fontId="5" fillId="28" borderId="12" xfId="0" applyFont="1" applyFill="1" applyBorder="1" applyAlignment="1"/>
    <xf numFmtId="0" fontId="5" fillId="28" borderId="12" xfId="0" applyFont="1" applyFill="1" applyBorder="1" applyAlignment="1">
      <alignment horizontal="center"/>
    </xf>
    <xf numFmtId="0" fontId="11" fillId="28" borderId="12" xfId="0" applyFont="1" applyFill="1" applyBorder="1" applyAlignment="1"/>
    <xf numFmtId="165" fontId="11" fillId="28" borderId="12" xfId="0" applyNumberFormat="1" applyFont="1" applyFill="1" applyBorder="1" applyAlignment="1">
      <alignment horizontal="center"/>
    </xf>
    <xf numFmtId="165" fontId="11" fillId="28" borderId="12" xfId="2" applyNumberFormat="1" applyFont="1" applyFill="1" applyBorder="1" applyAlignment="1" applyProtection="1">
      <alignment horizontal="center"/>
    </xf>
    <xf numFmtId="165" fontId="11" fillId="28" borderId="12" xfId="2" applyNumberFormat="1" applyFont="1" applyFill="1" applyBorder="1" applyAlignment="1" applyProtection="1"/>
    <xf numFmtId="0" fontId="11" fillId="27" borderId="0" xfId="0" applyFont="1" applyFill="1"/>
    <xf numFmtId="0" fontId="0" fillId="27" borderId="0" xfId="0" applyFill="1"/>
    <xf numFmtId="0" fontId="11" fillId="27" borderId="12" xfId="0" applyFont="1" applyFill="1" applyBorder="1"/>
    <xf numFmtId="0" fontId="5" fillId="27" borderId="12" xfId="0" applyFont="1" applyFill="1" applyBorder="1" applyAlignment="1"/>
    <xf numFmtId="0" fontId="5" fillId="27" borderId="12" xfId="0" applyFont="1" applyFill="1" applyBorder="1" applyAlignment="1">
      <alignment horizontal="center"/>
    </xf>
    <xf numFmtId="0" fontId="11" fillId="27" borderId="12" xfId="0" applyFont="1" applyFill="1" applyBorder="1" applyAlignment="1"/>
    <xf numFmtId="165" fontId="11" fillId="27" borderId="12" xfId="0" applyNumberFormat="1" applyFont="1" applyFill="1" applyBorder="1" applyAlignment="1">
      <alignment horizontal="center"/>
    </xf>
    <xf numFmtId="165" fontId="11" fillId="27" borderId="12" xfId="2" applyNumberFormat="1" applyFont="1" applyFill="1" applyBorder="1" applyAlignment="1" applyProtection="1">
      <alignment horizontal="center"/>
    </xf>
    <xf numFmtId="165" fontId="11" fillId="27" borderId="12" xfId="2" applyNumberFormat="1" applyFont="1" applyFill="1" applyBorder="1" applyAlignment="1" applyProtection="1"/>
    <xf numFmtId="0" fontId="11" fillId="28" borderId="12" xfId="0" applyFont="1" applyFill="1" applyBorder="1" applyAlignment="1">
      <alignment horizontal="center"/>
    </xf>
    <xf numFmtId="167" fontId="11" fillId="28" borderId="12" xfId="0" applyNumberFormat="1" applyFont="1" applyFill="1" applyBorder="1" applyAlignment="1">
      <alignment horizontal="center"/>
    </xf>
    <xf numFmtId="0" fontId="5" fillId="29" borderId="12" xfId="0" applyFont="1" applyFill="1" applyBorder="1" applyAlignment="1">
      <alignment horizontal="center"/>
    </xf>
    <xf numFmtId="0" fontId="11" fillId="29" borderId="12" xfId="0" applyFont="1" applyFill="1" applyBorder="1" applyAlignment="1">
      <alignment horizontal="center"/>
    </xf>
    <xf numFmtId="0" fontId="11" fillId="29" borderId="0" xfId="0" applyFont="1" applyFill="1"/>
    <xf numFmtId="165" fontId="11" fillId="27" borderId="12" xfId="0" applyNumberFormat="1" applyFont="1" applyFill="1" applyBorder="1" applyAlignment="1"/>
    <xf numFmtId="0" fontId="11" fillId="29" borderId="12" xfId="0" applyFont="1" applyFill="1" applyBorder="1" applyAlignment="1"/>
    <xf numFmtId="0" fontId="11" fillId="30" borderId="12" xfId="0" applyFont="1" applyFill="1" applyBorder="1" applyAlignment="1"/>
    <xf numFmtId="167" fontId="11" fillId="29" borderId="12" xfId="0" applyNumberFormat="1" applyFont="1" applyFill="1" applyBorder="1" applyAlignment="1">
      <alignment horizontal="center"/>
    </xf>
    <xf numFmtId="165" fontId="11" fillId="29" borderId="12" xfId="2" applyNumberFormat="1" applyFont="1" applyFill="1" applyBorder="1" applyAlignment="1" applyProtection="1">
      <alignment horizontal="center"/>
    </xf>
    <xf numFmtId="170" fontId="11" fillId="27" borderId="12" xfId="0" applyNumberFormat="1" applyFont="1" applyFill="1" applyBorder="1" applyAlignment="1">
      <alignment horizontal="center"/>
    </xf>
    <xf numFmtId="0" fontId="11" fillId="29" borderId="12" xfId="0" applyFont="1" applyFill="1" applyBorder="1"/>
    <xf numFmtId="166" fontId="11" fillId="27" borderId="12" xfId="0" applyNumberFormat="1" applyFont="1" applyFill="1" applyBorder="1" applyAlignment="1"/>
    <xf numFmtId="0" fontId="11" fillId="27" borderId="12" xfId="0" applyFont="1" applyFill="1" applyBorder="1" applyAlignment="1">
      <alignment wrapText="1"/>
    </xf>
    <xf numFmtId="0" fontId="30" fillId="27" borderId="12" xfId="0" applyFont="1" applyFill="1" applyBorder="1" applyAlignment="1">
      <alignment horizontal="center"/>
    </xf>
    <xf numFmtId="0" fontId="0" fillId="27" borderId="12" xfId="0" applyFont="1" applyFill="1" applyBorder="1" applyAlignment="1">
      <alignment horizontal="center"/>
    </xf>
    <xf numFmtId="0" fontId="11" fillId="27" borderId="12" xfId="0" applyFont="1" applyFill="1" applyBorder="1" applyAlignment="1">
      <alignment horizontal="center"/>
    </xf>
    <xf numFmtId="164" fontId="11" fillId="27" borderId="12" xfId="2" applyFont="1" applyFill="1" applyBorder="1" applyAlignment="1" applyProtection="1">
      <alignment wrapText="1"/>
    </xf>
    <xf numFmtId="0" fontId="11" fillId="28" borderId="12" xfId="0" applyFont="1" applyFill="1" applyBorder="1" applyAlignment="1">
      <alignment wrapText="1"/>
    </xf>
    <xf numFmtId="0" fontId="5" fillId="28" borderId="12" xfId="0" applyFont="1" applyFill="1" applyBorder="1" applyAlignment="1">
      <alignment wrapText="1"/>
    </xf>
    <xf numFmtId="0" fontId="5" fillId="27" borderId="12" xfId="0" applyFont="1" applyFill="1" applyBorder="1" applyAlignment="1">
      <alignment wrapText="1"/>
    </xf>
    <xf numFmtId="0" fontId="11" fillId="29" borderId="12" xfId="0" applyFont="1" applyFill="1" applyBorder="1" applyAlignment="1">
      <alignment wrapText="1"/>
    </xf>
    <xf numFmtId="0" fontId="5" fillId="29" borderId="12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0" borderId="22" xfId="0" applyFont="1" applyBorder="1" applyAlignment="1">
      <alignment wrapText="1"/>
    </xf>
    <xf numFmtId="0" fontId="11" fillId="0" borderId="22" xfId="0" applyFont="1" applyBorder="1" applyAlignment="1">
      <alignment horizontal="center"/>
    </xf>
    <xf numFmtId="0" fontId="11" fillId="28" borderId="40" xfId="0" applyFont="1" applyFill="1" applyBorder="1"/>
    <xf numFmtId="0" fontId="5" fillId="28" borderId="40" xfId="0" applyFont="1" applyFill="1" applyBorder="1" applyAlignment="1"/>
    <xf numFmtId="0" fontId="5" fillId="28" borderId="40" xfId="0" applyFont="1" applyFill="1" applyBorder="1" applyAlignment="1">
      <alignment horizontal="center"/>
    </xf>
    <xf numFmtId="0" fontId="11" fillId="28" borderId="40" xfId="0" applyFont="1" applyFill="1" applyBorder="1" applyAlignment="1">
      <alignment horizontal="center"/>
    </xf>
    <xf numFmtId="0" fontId="11" fillId="28" borderId="40" xfId="0" applyFont="1" applyFill="1" applyBorder="1" applyAlignment="1"/>
    <xf numFmtId="165" fontId="11" fillId="28" borderId="40" xfId="2" applyNumberFormat="1" applyFont="1" applyFill="1" applyBorder="1" applyAlignment="1" applyProtection="1"/>
    <xf numFmtId="164" fontId="7" fillId="25" borderId="0" xfId="2" applyFont="1" applyFill="1" applyBorder="1" applyAlignment="1" applyProtection="1"/>
    <xf numFmtId="0" fontId="8" fillId="25" borderId="0" xfId="0" applyFont="1" applyFill="1" applyBorder="1" applyAlignment="1">
      <alignment horizontal="center" wrapText="1"/>
    </xf>
    <xf numFmtId="164" fontId="7" fillId="25" borderId="12" xfId="2" applyFont="1" applyFill="1" applyBorder="1" applyAlignment="1" applyProtection="1"/>
    <xf numFmtId="164" fontId="7" fillId="25" borderId="12" xfId="2" applyFont="1" applyFill="1" applyBorder="1" applyAlignment="1" applyProtection="1">
      <alignment horizontal="center"/>
    </xf>
    <xf numFmtId="164" fontId="7" fillId="25" borderId="12" xfId="2" applyFont="1" applyFill="1" applyBorder="1" applyAlignment="1" applyProtection="1">
      <alignment wrapText="1"/>
    </xf>
    <xf numFmtId="0" fontId="8" fillId="25" borderId="12" xfId="0" applyFont="1" applyFill="1" applyBorder="1" applyAlignment="1">
      <alignment horizontal="center" vertical="center"/>
    </xf>
    <xf numFmtId="164" fontId="8" fillId="25" borderId="12" xfId="2" applyFont="1" applyFill="1" applyBorder="1" applyAlignment="1" applyProtection="1">
      <alignment horizontal="center" wrapText="1"/>
    </xf>
    <xf numFmtId="164" fontId="8" fillId="4" borderId="12" xfId="2" applyFont="1" applyFill="1" applyBorder="1" applyAlignment="1" applyProtection="1">
      <alignment horizontal="center" wrapText="1"/>
    </xf>
    <xf numFmtId="167" fontId="8" fillId="26" borderId="12" xfId="2" applyNumberFormat="1" applyFont="1" applyFill="1" applyBorder="1" applyAlignment="1" applyProtection="1">
      <alignment horizontal="center"/>
    </xf>
    <xf numFmtId="167" fontId="11" fillId="0" borderId="24" xfId="0" applyNumberFormat="1" applyFont="1" applyBorder="1" applyAlignment="1">
      <alignment horizontal="center"/>
    </xf>
    <xf numFmtId="167" fontId="8" fillId="25" borderId="7" xfId="2" applyNumberFormat="1" applyFont="1" applyFill="1" applyBorder="1" applyAlignment="1" applyProtection="1">
      <alignment horizontal="center" wrapText="1"/>
    </xf>
    <xf numFmtId="168" fontId="11" fillId="28" borderId="31" xfId="1" applyFont="1" applyFill="1" applyBorder="1" applyAlignment="1" applyProtection="1"/>
    <xf numFmtId="168" fontId="11" fillId="28" borderId="7" xfId="1" applyFont="1" applyFill="1" applyBorder="1" applyAlignment="1" applyProtection="1"/>
    <xf numFmtId="168" fontId="11" fillId="27" borderId="7" xfId="1" applyFont="1" applyFill="1" applyBorder="1" applyAlignment="1" applyProtection="1"/>
    <xf numFmtId="168" fontId="11" fillId="29" borderId="7" xfId="1" applyFont="1" applyFill="1" applyBorder="1" applyAlignment="1" applyProtection="1"/>
    <xf numFmtId="168" fontId="11" fillId="0" borderId="7" xfId="1" applyFont="1" applyBorder="1" applyAlignment="1" applyProtection="1"/>
    <xf numFmtId="0" fontId="31" fillId="28" borderId="40" xfId="0" applyFont="1" applyFill="1" applyBorder="1" applyAlignment="1">
      <alignment wrapText="1"/>
    </xf>
    <xf numFmtId="0" fontId="33" fillId="27" borderId="12" xfId="0" applyFont="1" applyFill="1" applyBorder="1"/>
    <xf numFmtId="0" fontId="33" fillId="27" borderId="12" xfId="0" applyFont="1" applyFill="1" applyBorder="1" applyAlignment="1"/>
    <xf numFmtId="0" fontId="33" fillId="29" borderId="12" xfId="0" applyFont="1" applyFill="1" applyBorder="1" applyAlignment="1">
      <alignment horizontal="center"/>
    </xf>
    <xf numFmtId="0" fontId="33" fillId="27" borderId="12" xfId="0" applyFont="1" applyFill="1" applyBorder="1" applyAlignment="1">
      <alignment wrapText="1"/>
    </xf>
    <xf numFmtId="0" fontId="33" fillId="27" borderId="12" xfId="0" applyFont="1" applyFill="1" applyBorder="1" applyAlignment="1">
      <alignment horizontal="center"/>
    </xf>
    <xf numFmtId="0" fontId="32" fillId="29" borderId="12" xfId="0" applyFont="1" applyFill="1" applyBorder="1" applyAlignment="1">
      <alignment horizontal="center"/>
    </xf>
    <xf numFmtId="0" fontId="34" fillId="27" borderId="12" xfId="0" applyFont="1" applyFill="1" applyBorder="1"/>
    <xf numFmtId="0" fontId="34" fillId="27" borderId="12" xfId="0" applyFont="1" applyFill="1" applyBorder="1" applyAlignment="1"/>
    <xf numFmtId="0" fontId="32" fillId="27" borderId="12" xfId="0" applyFont="1" applyFill="1" applyBorder="1" applyAlignment="1"/>
    <xf numFmtId="0" fontId="32" fillId="27" borderId="12" xfId="0" applyFont="1" applyFill="1" applyBorder="1" applyAlignment="1">
      <alignment wrapText="1"/>
    </xf>
    <xf numFmtId="0" fontId="32" fillId="27" borderId="12" xfId="0" applyFont="1" applyFill="1" applyBorder="1" applyAlignment="1">
      <alignment horizontal="center"/>
    </xf>
    <xf numFmtId="0" fontId="32" fillId="28" borderId="12" xfId="0" applyFont="1" applyFill="1" applyBorder="1" applyAlignment="1">
      <alignment wrapText="1"/>
    </xf>
    <xf numFmtId="0" fontId="32" fillId="29" borderId="12" xfId="0" applyFont="1" applyFill="1" applyBorder="1" applyAlignment="1">
      <alignment wrapText="1"/>
    </xf>
    <xf numFmtId="165" fontId="33" fillId="27" borderId="12" xfId="2" applyNumberFormat="1" applyFont="1" applyFill="1" applyBorder="1" applyAlignment="1" applyProtection="1">
      <alignment horizontal="center"/>
    </xf>
    <xf numFmtId="167" fontId="33" fillId="27" borderId="12" xfId="0" applyNumberFormat="1" applyFont="1" applyFill="1" applyBorder="1" applyAlignment="1">
      <alignment horizontal="center"/>
    </xf>
    <xf numFmtId="0" fontId="35" fillId="27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/>
    </xf>
    <xf numFmtId="49" fontId="12" fillId="8" borderId="31" xfId="0" applyNumberFormat="1" applyFont="1" applyFill="1" applyBorder="1" applyAlignment="1">
      <alignment horizontal="center"/>
    </xf>
    <xf numFmtId="49" fontId="12" fillId="8" borderId="7" xfId="0" applyNumberFormat="1" applyFont="1" applyFill="1" applyBorder="1" applyAlignment="1">
      <alignment horizontal="center"/>
    </xf>
    <xf numFmtId="0" fontId="21" fillId="12" borderId="3" xfId="0" applyFont="1" applyFill="1" applyBorder="1" applyAlignment="1">
      <alignment horizontal="center" vertical="center" textRotation="180"/>
    </xf>
    <xf numFmtId="0" fontId="21" fillId="16" borderId="10" xfId="0" applyFont="1" applyFill="1" applyBorder="1" applyAlignment="1">
      <alignment horizontal="center" vertical="center" textRotation="90"/>
    </xf>
    <xf numFmtId="0" fontId="0" fillId="7" borderId="52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21" fillId="12" borderId="30" xfId="0" applyFont="1" applyFill="1" applyBorder="1" applyAlignment="1">
      <alignment horizontal="center" vertical="center" textRotation="180"/>
    </xf>
    <xf numFmtId="0" fontId="22" fillId="0" borderId="37" xfId="0" applyFont="1" applyBorder="1" applyAlignment="1">
      <alignment horizontal="center" vertical="center"/>
    </xf>
    <xf numFmtId="0" fontId="21" fillId="13" borderId="30" xfId="0" applyFont="1" applyFill="1" applyBorder="1" applyAlignment="1">
      <alignment horizontal="center" vertical="center" textRotation="180"/>
    </xf>
    <xf numFmtId="0" fontId="0" fillId="0" borderId="23" xfId="0" applyBorder="1" applyAlignment="1">
      <alignment horizontal="center"/>
    </xf>
    <xf numFmtId="0" fontId="1" fillId="4" borderId="27" xfId="0" applyFont="1" applyFill="1" applyBorder="1" applyAlignment="1">
      <alignment horizontal="center" vertical="center"/>
    </xf>
    <xf numFmtId="164" fontId="6" fillId="4" borderId="27" xfId="2" applyFont="1" applyFill="1" applyBorder="1" applyAlignment="1" applyProtection="1">
      <alignment horizontal="center"/>
    </xf>
    <xf numFmtId="49" fontId="12" fillId="2" borderId="31" xfId="0" applyNumberFormat="1" applyFont="1" applyFill="1" applyBorder="1" applyAlignment="1">
      <alignment horizontal="center"/>
    </xf>
    <xf numFmtId="49" fontId="12" fillId="2" borderId="7" xfId="0" applyNumberFormat="1" applyFont="1" applyFill="1" applyBorder="1" applyAlignment="1">
      <alignment horizontal="center"/>
    </xf>
    <xf numFmtId="0" fontId="11" fillId="0" borderId="41" xfId="0" applyFont="1" applyBorder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164" fontId="7" fillId="5" borderId="27" xfId="2" applyFont="1" applyFill="1" applyBorder="1" applyAlignment="1" applyProtection="1">
      <alignment horizontal="center"/>
    </xf>
    <xf numFmtId="0" fontId="0" fillId="0" borderId="27" xfId="0" applyBorder="1" applyAlignment="1">
      <alignment horizontal="center"/>
    </xf>
    <xf numFmtId="164" fontId="1" fillId="5" borderId="3" xfId="2" applyFont="1" applyFill="1" applyBorder="1" applyAlignment="1" applyProtection="1">
      <alignment horizontal="center"/>
    </xf>
    <xf numFmtId="164" fontId="1" fillId="0" borderId="3" xfId="2" applyFont="1" applyBorder="1" applyAlignment="1" applyProtection="1">
      <alignment horizontal="center"/>
    </xf>
    <xf numFmtId="164" fontId="1" fillId="0" borderId="27" xfId="2" applyFont="1" applyBorder="1" applyAlignment="1" applyProtection="1">
      <alignment horizontal="center"/>
    </xf>
    <xf numFmtId="0" fontId="8" fillId="0" borderId="27" xfId="0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left"/>
    </xf>
    <xf numFmtId="164" fontId="24" fillId="2" borderId="12" xfId="2" applyFont="1" applyFill="1" applyBorder="1" applyAlignment="1" applyProtection="1">
      <alignment horizontal="center"/>
    </xf>
    <xf numFmtId="164" fontId="24" fillId="4" borderId="12" xfId="2" applyFont="1" applyFill="1" applyBorder="1" applyAlignment="1" applyProtection="1">
      <alignment horizontal="center"/>
    </xf>
    <xf numFmtId="164" fontId="24" fillId="17" borderId="12" xfId="2" applyFont="1" applyFill="1" applyBorder="1" applyAlignment="1" applyProtection="1">
      <alignment horizontal="center"/>
    </xf>
    <xf numFmtId="164" fontId="24" fillId="5" borderId="12" xfId="2" applyFont="1" applyFill="1" applyBorder="1" applyAlignment="1" applyProtection="1">
      <alignment horizontal="center"/>
    </xf>
    <xf numFmtId="164" fontId="26" fillId="4" borderId="12" xfId="2" applyFont="1" applyFill="1" applyBorder="1" applyAlignment="1" applyProtection="1">
      <alignment horizontal="center"/>
    </xf>
    <xf numFmtId="164" fontId="26" fillId="9" borderId="12" xfId="2" applyFont="1" applyFill="1" applyBorder="1" applyAlignment="1" applyProtection="1">
      <alignment horizontal="center"/>
    </xf>
    <xf numFmtId="164" fontId="26" fillId="11" borderId="12" xfId="2" applyFont="1" applyFill="1" applyBorder="1" applyAlignment="1" applyProtection="1">
      <alignment horizontal="center"/>
    </xf>
    <xf numFmtId="164" fontId="26" fillId="21" borderId="12" xfId="2" applyFont="1" applyFill="1" applyBorder="1" applyAlignment="1" applyProtection="1">
      <alignment horizontal="center"/>
    </xf>
    <xf numFmtId="164" fontId="26" fillId="2" borderId="12" xfId="2" applyFont="1" applyFill="1" applyBorder="1" applyAlignment="1" applyProtection="1">
      <alignment horizontal="center"/>
    </xf>
    <xf numFmtId="164" fontId="26" fillId="22" borderId="12" xfId="2" applyFont="1" applyFill="1" applyBorder="1" applyAlignment="1" applyProtection="1">
      <alignment horizontal="center"/>
    </xf>
    <xf numFmtId="164" fontId="26" fillId="16" borderId="12" xfId="2" applyFont="1" applyFill="1" applyBorder="1" applyAlignment="1" applyProtection="1">
      <alignment horizontal="center"/>
    </xf>
    <xf numFmtId="0" fontId="1" fillId="2" borderId="27" xfId="2" applyNumberFormat="1" applyFont="1" applyFill="1" applyBorder="1" applyAlignment="1" applyProtection="1">
      <alignment horizontal="center"/>
    </xf>
    <xf numFmtId="0" fontId="1" fillId="2" borderId="27" xfId="0" applyFont="1" applyFill="1" applyBorder="1" applyAlignment="1">
      <alignment horizontal="center" vertical="center"/>
    </xf>
    <xf numFmtId="164" fontId="6" fillId="2" borderId="0" xfId="2" applyFont="1" applyFill="1" applyBorder="1" applyAlignment="1" applyProtection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2" borderId="27" xfId="0" applyNumberFormat="1" applyFont="1" applyFill="1" applyBorder="1" applyAlignment="1">
      <alignment horizontal="center"/>
    </xf>
    <xf numFmtId="164" fontId="26" fillId="19" borderId="12" xfId="2" applyFont="1" applyFill="1" applyBorder="1" applyAlignment="1" applyProtection="1">
      <alignment horizontal="center"/>
    </xf>
    <xf numFmtId="164" fontId="26" fillId="5" borderId="12" xfId="2" applyFont="1" applyFill="1" applyBorder="1" applyAlignment="1" applyProtection="1">
      <alignment horizontal="center"/>
    </xf>
    <xf numFmtId="164" fontId="26" fillId="20" borderId="12" xfId="2" applyFont="1" applyFill="1" applyBorder="1" applyAlignment="1" applyProtection="1">
      <alignment horizontal="center"/>
    </xf>
    <xf numFmtId="164" fontId="26" fillId="12" borderId="12" xfId="2" applyFont="1" applyFill="1" applyBorder="1" applyAlignment="1" applyProtection="1">
      <alignment horizontal="center"/>
    </xf>
    <xf numFmtId="164" fontId="26" fillId="17" borderId="12" xfId="2" applyFont="1" applyFill="1" applyBorder="1" applyAlignment="1" applyProtection="1">
      <alignment horizontal="center"/>
    </xf>
    <xf numFmtId="0" fontId="1" fillId="2" borderId="12" xfId="2" applyNumberFormat="1" applyFont="1" applyFill="1" applyBorder="1" applyAlignment="1" applyProtection="1">
      <alignment horizontal="center"/>
    </xf>
    <xf numFmtId="0" fontId="1" fillId="2" borderId="27" xfId="0" applyFont="1" applyFill="1" applyBorder="1" applyAlignment="1">
      <alignment vertical="center"/>
    </xf>
    <xf numFmtId="49" fontId="8" fillId="2" borderId="58" xfId="0" applyNumberFormat="1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20" borderId="1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16" borderId="12" xfId="0" applyFont="1" applyFill="1" applyBorder="1" applyAlignment="1">
      <alignment horizontal="center"/>
    </xf>
    <xf numFmtId="0" fontId="3" fillId="23" borderId="12" xfId="0" applyFont="1" applyFill="1" applyBorder="1" applyAlignment="1">
      <alignment horizontal="center"/>
    </xf>
    <xf numFmtId="0" fontId="3" fillId="14" borderId="12" xfId="0" applyFont="1" applyFill="1" applyBorder="1" applyAlignment="1">
      <alignment horizontal="center"/>
    </xf>
    <xf numFmtId="0" fontId="3" fillId="24" borderId="12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4" fontId="1" fillId="0" borderId="13" xfId="2" applyFont="1" applyBorder="1" applyAlignment="1" applyProtection="1">
      <alignment horizontal="center"/>
    </xf>
    <xf numFmtId="164" fontId="1" fillId="0" borderId="41" xfId="2" applyFont="1" applyBorder="1" applyAlignment="1" applyProtection="1">
      <alignment horizontal="center"/>
    </xf>
    <xf numFmtId="49" fontId="8" fillId="0" borderId="58" xfId="0" applyNumberFormat="1" applyFont="1" applyBorder="1" applyAlignment="1">
      <alignment horizontal="center"/>
    </xf>
    <xf numFmtId="0" fontId="7" fillId="2" borderId="12" xfId="2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8" fillId="2" borderId="3" xfId="0" applyFont="1" applyFill="1" applyBorder="1" applyAlignment="1">
      <alignment vertical="center"/>
    </xf>
    <xf numFmtId="164" fontId="8" fillId="26" borderId="12" xfId="2" applyFont="1" applyFill="1" applyBorder="1" applyAlignment="1" applyProtection="1">
      <alignment horizontal="center"/>
    </xf>
  </cellXfs>
  <cellStyles count="4">
    <cellStyle name="Moeda" xfId="2" builtinId="4"/>
    <cellStyle name="Normal" xfId="0" builtinId="0"/>
    <cellStyle name="Texto Explicativo" xfId="3" builtinId="53" customBuiltin="1"/>
    <cellStyle name="Vírgula" xfId="1" builtinId="3"/>
  </cellStyles>
  <dxfs count="3">
    <dxf>
      <font>
        <color rgb="FF333333"/>
        <name val="Calibri"/>
      </font>
      <alignment horizontal="general" vertical="bottom" textRotation="0" wrapText="0" indent="0" shrinkToFit="0"/>
    </dxf>
    <dxf>
      <font>
        <color rgb="FF333333"/>
        <name val="Calibri"/>
      </font>
      <alignment horizontal="general" vertical="bottom" textRotation="0" wrapText="0" indent="0" shrinkToFit="0"/>
    </dxf>
    <dxf>
      <font>
        <color rgb="FF333333"/>
        <name val="Calibri"/>
      </font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E6B9B8"/>
      <rgbColor rgb="FF993366"/>
      <rgbColor rgb="FFFFFFCC"/>
      <rgbColor rgb="FFC3D69B"/>
      <rgbColor rgb="FF660066"/>
      <rgbColor rgb="FFF4B183"/>
      <rgbColor rgb="FF0066CC"/>
      <rgbColor rgb="FF9DC3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92</xdr:row>
      <xdr:rowOff>361800</xdr:rowOff>
    </xdr:from>
    <xdr:to>
      <xdr:col>8</xdr:col>
      <xdr:colOff>0</xdr:colOff>
      <xdr:row>94</xdr:row>
      <xdr:rowOff>56880</xdr:rowOff>
    </xdr:to>
    <xdr:sp macro="" textlink="">
      <xdr:nvSpPr>
        <xdr:cNvPr id="2" name="Line 1"/>
        <xdr:cNvSpPr/>
      </xdr:nvSpPr>
      <xdr:spPr>
        <a:xfrm flipV="1">
          <a:off x="16157880" y="35470800"/>
          <a:ext cx="0" cy="457200"/>
        </a:xfrm>
        <a:prstGeom prst="line">
          <a:avLst/>
        </a:prstGeom>
        <a:ln w="1908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92</xdr:row>
      <xdr:rowOff>361800</xdr:rowOff>
    </xdr:from>
    <xdr:to>
      <xdr:col>8</xdr:col>
      <xdr:colOff>0</xdr:colOff>
      <xdr:row>94</xdr:row>
      <xdr:rowOff>56880</xdr:rowOff>
    </xdr:to>
    <xdr:sp macro="" textlink="">
      <xdr:nvSpPr>
        <xdr:cNvPr id="3" name="Line 1"/>
        <xdr:cNvSpPr/>
      </xdr:nvSpPr>
      <xdr:spPr>
        <a:xfrm flipV="1">
          <a:off x="16157880" y="35261280"/>
          <a:ext cx="0" cy="457200"/>
        </a:xfrm>
        <a:prstGeom prst="line">
          <a:avLst/>
        </a:prstGeom>
        <a:ln w="1908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92</xdr:row>
      <xdr:rowOff>361800</xdr:rowOff>
    </xdr:from>
    <xdr:to>
      <xdr:col>8</xdr:col>
      <xdr:colOff>0</xdr:colOff>
      <xdr:row>94</xdr:row>
      <xdr:rowOff>56880</xdr:rowOff>
    </xdr:to>
    <xdr:sp macro="" textlink="">
      <xdr:nvSpPr>
        <xdr:cNvPr id="4" name="Line 1"/>
        <xdr:cNvSpPr/>
      </xdr:nvSpPr>
      <xdr:spPr>
        <a:xfrm flipV="1">
          <a:off x="16157880" y="35470800"/>
          <a:ext cx="0" cy="457200"/>
        </a:xfrm>
        <a:prstGeom prst="line">
          <a:avLst/>
        </a:prstGeom>
        <a:ln w="1908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92</xdr:row>
      <xdr:rowOff>361800</xdr:rowOff>
    </xdr:from>
    <xdr:to>
      <xdr:col>8</xdr:col>
      <xdr:colOff>0</xdr:colOff>
      <xdr:row>94</xdr:row>
      <xdr:rowOff>56880</xdr:rowOff>
    </xdr:to>
    <xdr:sp macro="" textlink="">
      <xdr:nvSpPr>
        <xdr:cNvPr id="5" name="Line 1"/>
        <xdr:cNvSpPr/>
      </xdr:nvSpPr>
      <xdr:spPr>
        <a:xfrm flipV="1">
          <a:off x="16157880" y="35261280"/>
          <a:ext cx="0" cy="457200"/>
        </a:xfrm>
        <a:prstGeom prst="line">
          <a:avLst/>
        </a:prstGeom>
        <a:ln w="1908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92</xdr:row>
      <xdr:rowOff>361800</xdr:rowOff>
    </xdr:from>
    <xdr:to>
      <xdr:col>8</xdr:col>
      <xdr:colOff>0</xdr:colOff>
      <xdr:row>94</xdr:row>
      <xdr:rowOff>56880</xdr:rowOff>
    </xdr:to>
    <xdr:sp macro="" textlink="">
      <xdr:nvSpPr>
        <xdr:cNvPr id="6" name="Line 1"/>
        <xdr:cNvSpPr/>
      </xdr:nvSpPr>
      <xdr:spPr>
        <a:xfrm flipV="1">
          <a:off x="16157880" y="35261280"/>
          <a:ext cx="0" cy="561960"/>
        </a:xfrm>
        <a:prstGeom prst="line">
          <a:avLst/>
        </a:prstGeom>
        <a:ln w="1908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92</xdr:row>
      <xdr:rowOff>361800</xdr:rowOff>
    </xdr:from>
    <xdr:to>
      <xdr:col>8</xdr:col>
      <xdr:colOff>0</xdr:colOff>
      <xdr:row>94</xdr:row>
      <xdr:rowOff>56880</xdr:rowOff>
    </xdr:to>
    <xdr:sp macro="" textlink="">
      <xdr:nvSpPr>
        <xdr:cNvPr id="7" name="Line 1"/>
        <xdr:cNvSpPr/>
      </xdr:nvSpPr>
      <xdr:spPr>
        <a:xfrm flipV="1">
          <a:off x="16641360" y="35928000"/>
          <a:ext cx="0" cy="457200"/>
        </a:xfrm>
        <a:prstGeom prst="line">
          <a:avLst/>
        </a:prstGeom>
        <a:ln w="1908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92</xdr:row>
      <xdr:rowOff>361800</xdr:rowOff>
    </xdr:from>
    <xdr:to>
      <xdr:col>8</xdr:col>
      <xdr:colOff>0</xdr:colOff>
      <xdr:row>94</xdr:row>
      <xdr:rowOff>56880</xdr:rowOff>
    </xdr:to>
    <xdr:sp macro="" textlink="">
      <xdr:nvSpPr>
        <xdr:cNvPr id="8" name="Line 1"/>
        <xdr:cNvSpPr/>
      </xdr:nvSpPr>
      <xdr:spPr>
        <a:xfrm flipV="1">
          <a:off x="16480440" y="35366040"/>
          <a:ext cx="0" cy="457200"/>
        </a:xfrm>
        <a:prstGeom prst="line">
          <a:avLst/>
        </a:prstGeom>
        <a:ln w="1908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1234540</xdr:colOff>
      <xdr:row>28</xdr:row>
      <xdr:rowOff>173871</xdr:rowOff>
    </xdr:to>
    <xdr:sp macro="" textlink="">
      <xdr:nvSpPr>
        <xdr:cNvPr id="2" name="CustomShape 1" hidden="1"/>
        <xdr:cNvSpPr/>
      </xdr:nvSpPr>
      <xdr:spPr>
        <a:xfrm>
          <a:off x="0" y="0"/>
          <a:ext cx="9521290" cy="9689346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1234900</xdr:colOff>
      <xdr:row>28</xdr:row>
      <xdr:rowOff>174231</xdr:rowOff>
    </xdr:to>
    <xdr:sp macro="" textlink="">
      <xdr:nvSpPr>
        <xdr:cNvPr id="3" name="CustomShape 1" hidden="1"/>
        <xdr:cNvSpPr/>
      </xdr:nvSpPr>
      <xdr:spPr>
        <a:xfrm>
          <a:off x="0" y="0"/>
          <a:ext cx="9521650" cy="9689706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zoomScaleNormal="100" workbookViewId="0"/>
  </sheetViews>
  <sheetFormatPr defaultRowHeight="14.4" x14ac:dyDescent="0.3"/>
  <cols>
    <col min="1" max="1" width="8.6640625" customWidth="1"/>
    <col min="2" max="2" width="114.5546875" customWidth="1"/>
    <col min="3" max="3" width="29.33203125" customWidth="1"/>
    <col min="4" max="4" width="14.88671875" customWidth="1"/>
    <col min="5" max="5" width="33.5546875" customWidth="1"/>
    <col min="6" max="6" width="36.44140625" customWidth="1"/>
    <col min="7" max="1025" width="8.6640625" customWidth="1"/>
  </cols>
  <sheetData>
    <row r="1" spans="1:5" ht="28.2" x14ac:dyDescent="0.5">
      <c r="A1" s="1166" t="s">
        <v>153</v>
      </c>
      <c r="B1" s="1166"/>
      <c r="C1" s="1166"/>
      <c r="D1" s="1166"/>
    </row>
    <row r="2" spans="1:5" ht="30" x14ac:dyDescent="0.5">
      <c r="A2" s="6" t="s">
        <v>0</v>
      </c>
      <c r="B2" s="5" t="s">
        <v>154</v>
      </c>
      <c r="C2" s="7" t="s">
        <v>155</v>
      </c>
      <c r="D2" s="8" t="s">
        <v>156</v>
      </c>
      <c r="E2" t="s">
        <v>157</v>
      </c>
    </row>
    <row r="3" spans="1:5" ht="30" x14ac:dyDescent="0.5">
      <c r="A3" s="6" t="s">
        <v>1</v>
      </c>
      <c r="B3" s="5" t="s">
        <v>158</v>
      </c>
      <c r="C3" s="7" t="s">
        <v>159</v>
      </c>
      <c r="D3" s="8" t="s">
        <v>160</v>
      </c>
      <c r="E3" t="s">
        <v>157</v>
      </c>
    </row>
    <row r="4" spans="1:5" ht="30" x14ac:dyDescent="0.5">
      <c r="A4" s="6" t="s">
        <v>2</v>
      </c>
      <c r="B4" s="5" t="s">
        <v>161</v>
      </c>
      <c r="C4" s="7" t="s">
        <v>162</v>
      </c>
      <c r="D4" s="8" t="s">
        <v>163</v>
      </c>
      <c r="E4" t="s">
        <v>157</v>
      </c>
    </row>
    <row r="5" spans="1:5" ht="30" x14ac:dyDescent="0.5">
      <c r="A5" s="6" t="s">
        <v>3</v>
      </c>
      <c r="B5" s="5" t="s">
        <v>164</v>
      </c>
      <c r="C5" s="7" t="s">
        <v>165</v>
      </c>
      <c r="D5" s="8" t="s">
        <v>166</v>
      </c>
      <c r="E5" t="s">
        <v>157</v>
      </c>
    </row>
    <row r="6" spans="1:5" ht="30" x14ac:dyDescent="0.5">
      <c r="A6" s="6" t="s">
        <v>4</v>
      </c>
      <c r="B6" s="5" t="s">
        <v>167</v>
      </c>
      <c r="C6" s="9" t="s">
        <v>168</v>
      </c>
      <c r="D6" s="8" t="s">
        <v>169</v>
      </c>
      <c r="E6" t="s">
        <v>157</v>
      </c>
    </row>
    <row r="7" spans="1:5" ht="30" x14ac:dyDescent="0.5">
      <c r="A7" s="6" t="s">
        <v>5</v>
      </c>
      <c r="B7" s="5" t="s">
        <v>170</v>
      </c>
      <c r="C7" s="7" t="s">
        <v>171</v>
      </c>
      <c r="D7" s="8" t="s">
        <v>172</v>
      </c>
      <c r="E7" t="s">
        <v>157</v>
      </c>
    </row>
    <row r="8" spans="1:5" ht="30" x14ac:dyDescent="0.5">
      <c r="A8" s="6" t="s">
        <v>6</v>
      </c>
      <c r="B8" s="10" t="s">
        <v>173</v>
      </c>
      <c r="C8" s="7" t="s">
        <v>174</v>
      </c>
      <c r="D8" s="8" t="s">
        <v>175</v>
      </c>
    </row>
    <row r="9" spans="1:5" ht="30" x14ac:dyDescent="0.5">
      <c r="A9" s="6" t="s">
        <v>7</v>
      </c>
      <c r="B9" s="5" t="s">
        <v>176</v>
      </c>
      <c r="C9" s="7" t="s">
        <v>177</v>
      </c>
      <c r="D9" s="8" t="s">
        <v>178</v>
      </c>
    </row>
    <row r="10" spans="1:5" ht="30" x14ac:dyDescent="0.5">
      <c r="A10" s="6" t="s">
        <v>8</v>
      </c>
      <c r="B10" s="5" t="s">
        <v>179</v>
      </c>
      <c r="C10" s="7" t="s">
        <v>180</v>
      </c>
      <c r="D10" s="8" t="s">
        <v>181</v>
      </c>
      <c r="E10" t="s">
        <v>157</v>
      </c>
    </row>
    <row r="11" spans="1:5" ht="30" x14ac:dyDescent="0.5">
      <c r="A11" s="6" t="s">
        <v>9</v>
      </c>
      <c r="B11" s="5" t="s">
        <v>96</v>
      </c>
      <c r="C11" s="7" t="s">
        <v>182</v>
      </c>
      <c r="D11" s="8" t="s">
        <v>183</v>
      </c>
      <c r="E11" t="s">
        <v>157</v>
      </c>
    </row>
    <row r="12" spans="1:5" ht="30" x14ac:dyDescent="0.5">
      <c r="A12" s="6" t="s">
        <v>10</v>
      </c>
      <c r="B12" s="5" t="s">
        <v>184</v>
      </c>
      <c r="C12" s="7" t="s">
        <v>185</v>
      </c>
      <c r="D12" s="8" t="s">
        <v>186</v>
      </c>
    </row>
    <row r="13" spans="1:5" ht="30" x14ac:dyDescent="0.5">
      <c r="A13" s="6" t="s">
        <v>11</v>
      </c>
      <c r="B13" s="5" t="s">
        <v>187</v>
      </c>
      <c r="C13" s="7" t="s">
        <v>188</v>
      </c>
      <c r="D13" s="8" t="s">
        <v>189</v>
      </c>
    </row>
    <row r="14" spans="1:5" ht="30" hidden="1" x14ac:dyDescent="0.5">
      <c r="A14" s="6" t="s">
        <v>13</v>
      </c>
      <c r="B14" s="5"/>
      <c r="C14" s="7"/>
      <c r="D14" s="8"/>
    </row>
    <row r="15" spans="1:5" ht="30" x14ac:dyDescent="0.5">
      <c r="A15" s="6" t="s">
        <v>14</v>
      </c>
      <c r="B15" s="5" t="s">
        <v>190</v>
      </c>
      <c r="C15" s="7" t="s">
        <v>191</v>
      </c>
      <c r="D15" s="8" t="s">
        <v>192</v>
      </c>
      <c r="E15" t="s">
        <v>157</v>
      </c>
    </row>
    <row r="16" spans="1:5" ht="30" x14ac:dyDescent="0.5">
      <c r="A16" s="6" t="s">
        <v>15</v>
      </c>
      <c r="B16" s="5" t="s">
        <v>193</v>
      </c>
      <c r="C16" s="7" t="s">
        <v>194</v>
      </c>
      <c r="D16" s="11" t="s">
        <v>195</v>
      </c>
      <c r="E16" t="s">
        <v>157</v>
      </c>
    </row>
    <row r="17" spans="1:5" ht="30" x14ac:dyDescent="0.5">
      <c r="A17" s="6" t="s">
        <v>16</v>
      </c>
      <c r="B17" s="5" t="s">
        <v>196</v>
      </c>
      <c r="C17" s="7" t="s">
        <v>197</v>
      </c>
      <c r="D17" s="8" t="s">
        <v>198</v>
      </c>
      <c r="E17" t="s">
        <v>157</v>
      </c>
    </row>
    <row r="18" spans="1:5" ht="30" x14ac:dyDescent="0.5">
      <c r="A18" s="6" t="s">
        <v>17</v>
      </c>
      <c r="B18" s="5" t="s">
        <v>199</v>
      </c>
      <c r="C18" s="7" t="s">
        <v>200</v>
      </c>
      <c r="D18" s="8" t="s">
        <v>201</v>
      </c>
      <c r="E18" t="s">
        <v>202</v>
      </c>
    </row>
    <row r="19" spans="1:5" ht="30" x14ac:dyDescent="0.5">
      <c r="A19" s="6" t="s">
        <v>18</v>
      </c>
      <c r="B19" s="5" t="s">
        <v>203</v>
      </c>
      <c r="C19" s="7" t="s">
        <v>204</v>
      </c>
      <c r="D19" s="8" t="s">
        <v>205</v>
      </c>
      <c r="E19" t="s">
        <v>202</v>
      </c>
    </row>
    <row r="20" spans="1:5" ht="30" x14ac:dyDescent="0.5">
      <c r="A20" s="6" t="s">
        <v>20</v>
      </c>
      <c r="B20" s="5" t="s">
        <v>206</v>
      </c>
      <c r="C20" s="11" t="s">
        <v>207</v>
      </c>
      <c r="D20" s="12" t="s">
        <v>208</v>
      </c>
      <c r="E20" t="s">
        <v>209</v>
      </c>
    </row>
    <row r="21" spans="1:5" ht="30" x14ac:dyDescent="0.5">
      <c r="A21" s="6" t="s">
        <v>21</v>
      </c>
      <c r="B21" s="5" t="s">
        <v>210</v>
      </c>
      <c r="C21" s="11" t="s">
        <v>211</v>
      </c>
      <c r="D21" s="12" t="s">
        <v>212</v>
      </c>
      <c r="E21" t="s">
        <v>209</v>
      </c>
    </row>
    <row r="22" spans="1:5" ht="30" x14ac:dyDescent="0.5">
      <c r="A22" s="6" t="s">
        <v>22</v>
      </c>
      <c r="B22" s="10" t="s">
        <v>213</v>
      </c>
      <c r="C22" s="9" t="s">
        <v>214</v>
      </c>
      <c r="D22" s="12" t="s">
        <v>215</v>
      </c>
    </row>
    <row r="23" spans="1:5" ht="30" hidden="1" x14ac:dyDescent="0.5">
      <c r="A23" s="6" t="s">
        <v>23</v>
      </c>
      <c r="B23" s="13"/>
      <c r="C23" s="14"/>
      <c r="D23" s="15"/>
    </row>
    <row r="24" spans="1:5" ht="30" hidden="1" x14ac:dyDescent="0.5">
      <c r="A24" s="6" t="s">
        <v>24</v>
      </c>
      <c r="B24" s="16"/>
      <c r="C24" s="17"/>
      <c r="D24" s="18"/>
    </row>
    <row r="25" spans="1:5" ht="30" hidden="1" x14ac:dyDescent="0.5">
      <c r="A25" s="6" t="s">
        <v>25</v>
      </c>
      <c r="B25" s="4"/>
      <c r="C25" s="17"/>
      <c r="D25" s="18"/>
    </row>
    <row r="26" spans="1:5" ht="30" hidden="1" x14ac:dyDescent="0.5">
      <c r="A26" s="6" t="s">
        <v>26</v>
      </c>
      <c r="B26" s="5"/>
      <c r="C26" s="11"/>
      <c r="D26" s="15"/>
    </row>
    <row r="27" spans="1:5" ht="30" x14ac:dyDescent="0.5">
      <c r="A27" s="6" t="s">
        <v>27</v>
      </c>
      <c r="B27" s="5" t="s">
        <v>216</v>
      </c>
      <c r="C27" s="11" t="s">
        <v>217</v>
      </c>
      <c r="D27" s="15" t="s">
        <v>218</v>
      </c>
      <c r="E27" t="s">
        <v>157</v>
      </c>
    </row>
    <row r="28" spans="1:5" ht="30" x14ac:dyDescent="0.5">
      <c r="A28" s="6" t="s">
        <v>28</v>
      </c>
      <c r="B28" s="5" t="s">
        <v>216</v>
      </c>
      <c r="C28" s="11" t="s">
        <v>219</v>
      </c>
      <c r="D28" s="15" t="s">
        <v>220</v>
      </c>
      <c r="E28" s="5" t="s">
        <v>221</v>
      </c>
    </row>
    <row r="29" spans="1:5" ht="30" x14ac:dyDescent="0.5">
      <c r="A29" s="6" t="s">
        <v>29</v>
      </c>
      <c r="B29" s="19" t="s">
        <v>222</v>
      </c>
      <c r="C29" s="14" t="s">
        <v>223</v>
      </c>
      <c r="D29" s="20" t="s">
        <v>224</v>
      </c>
    </row>
    <row r="30" spans="1:5" ht="30" x14ac:dyDescent="0.5">
      <c r="A30" s="6" t="s">
        <v>30</v>
      </c>
      <c r="B30" s="19" t="s">
        <v>225</v>
      </c>
      <c r="C30" s="14" t="s">
        <v>226</v>
      </c>
      <c r="D30" s="20" t="s">
        <v>227</v>
      </c>
      <c r="E30" t="s">
        <v>157</v>
      </c>
    </row>
    <row r="31" spans="1:5" ht="30" x14ac:dyDescent="0.5">
      <c r="A31" s="6" t="s">
        <v>31</v>
      </c>
      <c r="B31" s="19" t="s">
        <v>228</v>
      </c>
      <c r="C31" s="14" t="s">
        <v>229</v>
      </c>
      <c r="D31" s="20" t="s">
        <v>230</v>
      </c>
    </row>
    <row r="32" spans="1:5" ht="30" x14ac:dyDescent="0.5">
      <c r="A32" s="6" t="s">
        <v>32</v>
      </c>
      <c r="B32" s="19" t="s">
        <v>231</v>
      </c>
      <c r="C32" s="14" t="s">
        <v>232</v>
      </c>
      <c r="D32" s="20" t="s">
        <v>233</v>
      </c>
    </row>
    <row r="33" spans="1:5" ht="30" x14ac:dyDescent="0.5">
      <c r="A33" s="6" t="s">
        <v>33</v>
      </c>
      <c r="B33" s="19" t="s">
        <v>234</v>
      </c>
      <c r="C33" s="14" t="s">
        <v>235</v>
      </c>
      <c r="D33" s="20" t="s">
        <v>236</v>
      </c>
    </row>
    <row r="34" spans="1:5" ht="30" x14ac:dyDescent="0.5">
      <c r="A34" s="6" t="s">
        <v>34</v>
      </c>
      <c r="B34" s="19" t="s">
        <v>237</v>
      </c>
      <c r="C34" s="14" t="s">
        <v>238</v>
      </c>
      <c r="D34" s="20" t="s">
        <v>239</v>
      </c>
    </row>
    <row r="35" spans="1:5" ht="30" x14ac:dyDescent="0.5">
      <c r="A35" s="6" t="s">
        <v>35</v>
      </c>
      <c r="B35" s="19" t="s">
        <v>240</v>
      </c>
      <c r="C35" s="14" t="s">
        <v>241</v>
      </c>
      <c r="D35" s="20" t="s">
        <v>242</v>
      </c>
    </row>
    <row r="36" spans="1:5" ht="30" x14ac:dyDescent="0.5">
      <c r="A36" s="6" t="s">
        <v>36</v>
      </c>
      <c r="B36" s="19" t="s">
        <v>243</v>
      </c>
      <c r="C36" s="14" t="s">
        <v>244</v>
      </c>
      <c r="D36" s="20" t="s">
        <v>245</v>
      </c>
    </row>
    <row r="37" spans="1:5" ht="30" x14ac:dyDescent="0.5">
      <c r="A37" s="6" t="s">
        <v>37</v>
      </c>
      <c r="B37" s="19" t="s">
        <v>246</v>
      </c>
      <c r="C37" s="14" t="s">
        <v>247</v>
      </c>
      <c r="D37" s="20" t="s">
        <v>248</v>
      </c>
    </row>
    <row r="38" spans="1:5" ht="30" x14ac:dyDescent="0.5">
      <c r="A38" s="6" t="s">
        <v>38</v>
      </c>
      <c r="B38" s="19" t="s">
        <v>249</v>
      </c>
      <c r="C38" s="14" t="s">
        <v>250</v>
      </c>
      <c r="D38" s="20" t="s">
        <v>251</v>
      </c>
    </row>
    <row r="39" spans="1:5" ht="30" x14ac:dyDescent="0.5">
      <c r="A39" s="6" t="s">
        <v>39</v>
      </c>
      <c r="B39" s="19" t="s">
        <v>252</v>
      </c>
      <c r="C39" s="15" t="s">
        <v>253</v>
      </c>
      <c r="D39" s="20" t="s">
        <v>254</v>
      </c>
    </row>
    <row r="40" spans="1:5" ht="30" x14ac:dyDescent="0.5">
      <c r="A40" s="6" t="s">
        <v>40</v>
      </c>
      <c r="B40" s="21" t="s">
        <v>255</v>
      </c>
      <c r="C40" s="22" t="s">
        <v>256</v>
      </c>
      <c r="D40" s="20" t="s">
        <v>257</v>
      </c>
    </row>
    <row r="41" spans="1:5" ht="30" x14ac:dyDescent="0.5">
      <c r="A41" s="6" t="s">
        <v>41</v>
      </c>
      <c r="B41" s="19" t="s">
        <v>258</v>
      </c>
      <c r="C41" s="14" t="s">
        <v>259</v>
      </c>
      <c r="D41" s="20" t="s">
        <v>260</v>
      </c>
    </row>
    <row r="42" spans="1:5" ht="30" x14ac:dyDescent="0.5">
      <c r="A42" s="6" t="s">
        <v>42</v>
      </c>
      <c r="B42" s="19" t="s">
        <v>261</v>
      </c>
      <c r="C42" s="14" t="s">
        <v>262</v>
      </c>
      <c r="D42" s="20"/>
      <c r="E42" t="s">
        <v>263</v>
      </c>
    </row>
    <row r="43" spans="1:5" ht="30" x14ac:dyDescent="0.5">
      <c r="A43" s="6" t="s">
        <v>43</v>
      </c>
      <c r="B43" s="19" t="s">
        <v>264</v>
      </c>
      <c r="C43" s="14" t="s">
        <v>265</v>
      </c>
      <c r="D43" s="20"/>
    </row>
    <row r="44" spans="1:5" ht="30" x14ac:dyDescent="0.5">
      <c r="A44" s="6" t="s">
        <v>44</v>
      </c>
      <c r="B44" s="19" t="s">
        <v>266</v>
      </c>
      <c r="C44" s="14" t="s">
        <v>267</v>
      </c>
      <c r="D44" s="20"/>
    </row>
    <row r="45" spans="1:5" ht="30" x14ac:dyDescent="0.5">
      <c r="A45" s="6" t="s">
        <v>45</v>
      </c>
      <c r="B45" s="19" t="s">
        <v>268</v>
      </c>
      <c r="C45" s="14" t="s">
        <v>269</v>
      </c>
      <c r="D45" s="20"/>
    </row>
    <row r="46" spans="1:5" ht="30" x14ac:dyDescent="0.5">
      <c r="A46" s="6" t="s">
        <v>46</v>
      </c>
      <c r="B46" s="19" t="s">
        <v>270</v>
      </c>
      <c r="C46" s="14" t="s">
        <v>271</v>
      </c>
      <c r="D46" s="20"/>
    </row>
    <row r="47" spans="1:5" ht="30" x14ac:dyDescent="0.5">
      <c r="A47" s="6" t="s">
        <v>47</v>
      </c>
      <c r="B47" s="19" t="s">
        <v>272</v>
      </c>
      <c r="C47" s="14" t="s">
        <v>273</v>
      </c>
      <c r="D47" s="20"/>
    </row>
    <row r="48" spans="1:5" ht="30" x14ac:dyDescent="0.5">
      <c r="A48" s="6" t="s">
        <v>48</v>
      </c>
      <c r="B48" s="19" t="s">
        <v>274</v>
      </c>
      <c r="C48" s="14" t="s">
        <v>275</v>
      </c>
      <c r="D48" s="20"/>
    </row>
    <row r="49" spans="1:5" ht="30" x14ac:dyDescent="0.5">
      <c r="A49" s="6" t="s">
        <v>49</v>
      </c>
      <c r="B49" s="19" t="s">
        <v>276</v>
      </c>
      <c r="C49" s="14" t="s">
        <v>277</v>
      </c>
      <c r="D49" s="20"/>
    </row>
    <row r="50" spans="1:5" ht="30" x14ac:dyDescent="0.5">
      <c r="A50" s="6" t="s">
        <v>50</v>
      </c>
      <c r="B50" s="19" t="s">
        <v>278</v>
      </c>
      <c r="C50" s="14" t="s">
        <v>279</v>
      </c>
      <c r="D50" s="20"/>
    </row>
    <row r="51" spans="1:5" ht="30" x14ac:dyDescent="0.5">
      <c r="A51" s="6" t="s">
        <v>51</v>
      </c>
      <c r="B51" s="19" t="s">
        <v>280</v>
      </c>
      <c r="C51" s="14" t="s">
        <v>281</v>
      </c>
      <c r="D51" s="20"/>
    </row>
    <row r="52" spans="1:5" ht="30" x14ac:dyDescent="0.5">
      <c r="A52" s="6" t="s">
        <v>52</v>
      </c>
      <c r="B52" s="19" t="s">
        <v>282</v>
      </c>
      <c r="C52" s="14" t="s">
        <v>283</v>
      </c>
      <c r="D52" s="20"/>
    </row>
    <row r="53" spans="1:5" ht="30" x14ac:dyDescent="0.5">
      <c r="A53" s="6" t="s">
        <v>53</v>
      </c>
      <c r="B53" s="19" t="s">
        <v>284</v>
      </c>
      <c r="C53" s="14" t="s">
        <v>285</v>
      </c>
      <c r="D53" s="20"/>
    </row>
    <row r="54" spans="1:5" ht="30" x14ac:dyDescent="0.5">
      <c r="A54" s="6" t="s">
        <v>54</v>
      </c>
      <c r="B54" s="19" t="s">
        <v>286</v>
      </c>
      <c r="C54" s="14" t="s">
        <v>287</v>
      </c>
      <c r="D54" s="20"/>
    </row>
    <row r="55" spans="1:5" ht="30" x14ac:dyDescent="0.5">
      <c r="A55" s="6" t="s">
        <v>55</v>
      </c>
      <c r="B55" s="13" t="s">
        <v>288</v>
      </c>
      <c r="C55" s="14" t="s">
        <v>289</v>
      </c>
      <c r="D55" s="23" t="s">
        <v>290</v>
      </c>
      <c r="E55" t="s">
        <v>291</v>
      </c>
    </row>
    <row r="56" spans="1:5" ht="30" x14ac:dyDescent="0.5">
      <c r="A56" s="6" t="s">
        <v>56</v>
      </c>
      <c r="B56" s="19" t="s">
        <v>292</v>
      </c>
      <c r="C56" s="14" t="s">
        <v>293</v>
      </c>
      <c r="D56" s="20"/>
    </row>
    <row r="57" spans="1:5" ht="30" x14ac:dyDescent="0.5">
      <c r="A57" s="6" t="s">
        <v>57</v>
      </c>
      <c r="B57" s="19" t="s">
        <v>294</v>
      </c>
      <c r="C57" s="14" t="s">
        <v>295</v>
      </c>
      <c r="D57" s="20"/>
    </row>
    <row r="58" spans="1:5" ht="30" x14ac:dyDescent="0.5">
      <c r="A58" s="6" t="s">
        <v>58</v>
      </c>
      <c r="B58" s="19" t="s">
        <v>296</v>
      </c>
      <c r="C58" s="14" t="s">
        <v>297</v>
      </c>
      <c r="D58" s="20"/>
    </row>
    <row r="59" spans="1:5" ht="30" x14ac:dyDescent="0.5">
      <c r="A59" s="6" t="s">
        <v>59</v>
      </c>
      <c r="B59" s="19" t="s">
        <v>298</v>
      </c>
      <c r="C59" s="14" t="s">
        <v>299</v>
      </c>
      <c r="D59" s="20"/>
    </row>
    <row r="60" spans="1:5" ht="30" x14ac:dyDescent="0.5">
      <c r="A60" s="6" t="s">
        <v>60</v>
      </c>
      <c r="B60" s="5" t="s">
        <v>300</v>
      </c>
      <c r="C60" s="11" t="s">
        <v>301</v>
      </c>
      <c r="D60" s="15" t="s">
        <v>302</v>
      </c>
      <c r="E60" t="s">
        <v>303</v>
      </c>
    </row>
    <row r="61" spans="1:5" ht="30" x14ac:dyDescent="0.5">
      <c r="A61" s="6" t="s">
        <v>61</v>
      </c>
      <c r="B61" s="19" t="s">
        <v>304</v>
      </c>
      <c r="C61" s="14" t="s">
        <v>305</v>
      </c>
      <c r="D61" s="20"/>
    </row>
    <row r="62" spans="1:5" ht="30" x14ac:dyDescent="0.5">
      <c r="A62" s="6" t="s">
        <v>62</v>
      </c>
      <c r="B62" s="19" t="s">
        <v>306</v>
      </c>
      <c r="C62" s="14" t="s">
        <v>307</v>
      </c>
      <c r="D62" s="20"/>
    </row>
    <row r="63" spans="1:5" ht="30" x14ac:dyDescent="0.5">
      <c r="A63" s="6" t="s">
        <v>63</v>
      </c>
      <c r="B63" s="19" t="s">
        <v>308</v>
      </c>
      <c r="C63" s="14" t="s">
        <v>309</v>
      </c>
      <c r="D63" s="20"/>
    </row>
    <row r="64" spans="1:5" ht="30" x14ac:dyDescent="0.5">
      <c r="A64" s="6" t="s">
        <v>64</v>
      </c>
      <c r="B64" s="13" t="s">
        <v>310</v>
      </c>
      <c r="C64" s="14" t="s">
        <v>311</v>
      </c>
      <c r="D64" s="23" t="s">
        <v>312</v>
      </c>
      <c r="E64" t="s">
        <v>157</v>
      </c>
    </row>
    <row r="65" spans="1:6" ht="30" x14ac:dyDescent="0.5">
      <c r="A65" s="6" t="s">
        <v>65</v>
      </c>
      <c r="B65" s="19" t="s">
        <v>313</v>
      </c>
      <c r="C65" s="14" t="s">
        <v>314</v>
      </c>
      <c r="D65" s="20"/>
    </row>
    <row r="66" spans="1:6" ht="30" x14ac:dyDescent="0.5">
      <c r="A66" s="6" t="s">
        <v>67</v>
      </c>
      <c r="B66" s="19" t="s">
        <v>315</v>
      </c>
      <c r="C66" s="14" t="s">
        <v>316</v>
      </c>
      <c r="D66" s="20"/>
    </row>
    <row r="67" spans="1:6" ht="30" x14ac:dyDescent="0.5">
      <c r="A67" s="6" t="s">
        <v>68</v>
      </c>
      <c r="B67" s="19" t="s">
        <v>317</v>
      </c>
      <c r="C67" s="14" t="s">
        <v>318</v>
      </c>
      <c r="D67" s="20"/>
    </row>
    <row r="68" spans="1:6" ht="30" x14ac:dyDescent="0.5">
      <c r="A68" s="6" t="s">
        <v>69</v>
      </c>
      <c r="B68" s="19" t="s">
        <v>319</v>
      </c>
      <c r="C68" s="14" t="s">
        <v>320</v>
      </c>
      <c r="D68" s="20"/>
    </row>
    <row r="69" spans="1:6" ht="30" x14ac:dyDescent="0.5">
      <c r="A69" s="6" t="s">
        <v>70</v>
      </c>
      <c r="B69" s="19" t="s">
        <v>321</v>
      </c>
      <c r="C69" s="14" t="s">
        <v>322</v>
      </c>
      <c r="D69" s="20"/>
    </row>
    <row r="70" spans="1:6" ht="30" x14ac:dyDescent="0.5">
      <c r="A70" s="6" t="s">
        <v>71</v>
      </c>
      <c r="B70" s="19" t="s">
        <v>323</v>
      </c>
      <c r="C70" s="14" t="s">
        <v>324</v>
      </c>
      <c r="D70" s="20"/>
    </row>
    <row r="71" spans="1:6" ht="30" x14ac:dyDescent="0.5">
      <c r="A71" s="6" t="s">
        <v>72</v>
      </c>
      <c r="B71" s="19" t="s">
        <v>325</v>
      </c>
      <c r="C71" s="14" t="s">
        <v>326</v>
      </c>
      <c r="D71" s="20"/>
    </row>
    <row r="72" spans="1:6" ht="30" x14ac:dyDescent="0.5">
      <c r="A72" s="6" t="s">
        <v>73</v>
      </c>
      <c r="B72" s="19" t="s">
        <v>327</v>
      </c>
      <c r="C72" s="14" t="s">
        <v>328</v>
      </c>
      <c r="D72" s="20"/>
    </row>
    <row r="73" spans="1:6" ht="30" x14ac:dyDescent="0.5">
      <c r="A73" s="6" t="s">
        <v>74</v>
      </c>
      <c r="B73" s="19" t="s">
        <v>329</v>
      </c>
      <c r="C73" s="14" t="s">
        <v>330</v>
      </c>
      <c r="D73" s="20"/>
    </row>
    <row r="74" spans="1:6" ht="30" x14ac:dyDescent="0.5">
      <c r="A74" s="6" t="s">
        <v>76</v>
      </c>
      <c r="B74" s="19" t="s">
        <v>331</v>
      </c>
      <c r="C74" s="14" t="s">
        <v>332</v>
      </c>
      <c r="D74" s="20"/>
    </row>
    <row r="75" spans="1:6" ht="30" x14ac:dyDescent="0.5">
      <c r="A75" s="6" t="s">
        <v>77</v>
      </c>
      <c r="B75" s="19" t="s">
        <v>333</v>
      </c>
      <c r="C75" s="14" t="s">
        <v>334</v>
      </c>
      <c r="D75" s="20"/>
    </row>
    <row r="76" spans="1:6" ht="30" x14ac:dyDescent="0.5">
      <c r="A76" s="6" t="s">
        <v>78</v>
      </c>
      <c r="B76" s="19" t="s">
        <v>335</v>
      </c>
      <c r="C76" s="14" t="s">
        <v>336</v>
      </c>
      <c r="D76" s="20"/>
    </row>
    <row r="77" spans="1:6" ht="30" x14ac:dyDescent="0.5">
      <c r="A77" s="6" t="s">
        <v>79</v>
      </c>
      <c r="B77" s="19" t="s">
        <v>337</v>
      </c>
      <c r="C77" s="14" t="s">
        <v>338</v>
      </c>
      <c r="D77" s="20"/>
    </row>
    <row r="78" spans="1:6" ht="30" x14ac:dyDescent="0.5">
      <c r="A78" s="6" t="s">
        <v>80</v>
      </c>
      <c r="B78" s="19" t="s">
        <v>339</v>
      </c>
      <c r="C78" s="14" t="s">
        <v>340</v>
      </c>
      <c r="D78" s="20"/>
    </row>
    <row r="79" spans="1:6" ht="30" x14ac:dyDescent="0.5">
      <c r="A79" s="6" t="s">
        <v>81</v>
      </c>
      <c r="B79" s="19" t="s">
        <v>341</v>
      </c>
      <c r="C79" s="14" t="s">
        <v>259</v>
      </c>
      <c r="D79" s="20" t="s">
        <v>260</v>
      </c>
    </row>
    <row r="80" spans="1:6" ht="30" x14ac:dyDescent="0.5">
      <c r="A80" s="6" t="s">
        <v>82</v>
      </c>
      <c r="B80" s="19" t="s">
        <v>342</v>
      </c>
      <c r="C80" s="14" t="s">
        <v>343</v>
      </c>
      <c r="D80" s="20" t="s">
        <v>344</v>
      </c>
      <c r="F80" s="24"/>
    </row>
    <row r="81" spans="1:6" ht="30" x14ac:dyDescent="0.5">
      <c r="A81" s="6" t="s">
        <v>83</v>
      </c>
      <c r="B81" s="19" t="s">
        <v>345</v>
      </c>
      <c r="C81" s="14" t="s">
        <v>346</v>
      </c>
      <c r="D81" s="20" t="s">
        <v>347</v>
      </c>
      <c r="E81" s="25"/>
      <c r="F81" s="24"/>
    </row>
    <row r="82" spans="1:6" ht="30" x14ac:dyDescent="0.5">
      <c r="A82" s="6" t="s">
        <v>84</v>
      </c>
      <c r="B82" s="21" t="s">
        <v>348</v>
      </c>
      <c r="C82" s="22" t="s">
        <v>349</v>
      </c>
      <c r="D82" s="20" t="s">
        <v>350</v>
      </c>
      <c r="E82" s="26"/>
      <c r="F82" s="27"/>
    </row>
    <row r="83" spans="1:6" ht="30" x14ac:dyDescent="0.5">
      <c r="A83" s="6" t="s">
        <v>85</v>
      </c>
      <c r="B83" s="19" t="s">
        <v>351</v>
      </c>
      <c r="C83" s="14" t="s">
        <v>352</v>
      </c>
      <c r="D83" s="20" t="s">
        <v>353</v>
      </c>
      <c r="E83" s="28"/>
      <c r="F83" s="29"/>
    </row>
    <row r="84" spans="1:6" ht="30" x14ac:dyDescent="0.5">
      <c r="A84" s="6" t="s">
        <v>86</v>
      </c>
      <c r="B84" s="19" t="s">
        <v>354</v>
      </c>
      <c r="C84" s="14" t="s">
        <v>355</v>
      </c>
      <c r="D84" s="20" t="s">
        <v>356</v>
      </c>
      <c r="E84" s="30"/>
      <c r="F84" s="30"/>
    </row>
    <row r="85" spans="1:6" ht="72" x14ac:dyDescent="0.5">
      <c r="A85" s="6" t="s">
        <v>87</v>
      </c>
      <c r="B85" s="19" t="s">
        <v>357</v>
      </c>
      <c r="C85" s="14" t="s">
        <v>358</v>
      </c>
      <c r="D85" s="20" t="s">
        <v>359</v>
      </c>
      <c r="E85" s="31" t="s">
        <v>360</v>
      </c>
      <c r="F85" s="30"/>
    </row>
    <row r="86" spans="1:6" ht="30" x14ac:dyDescent="0.5">
      <c r="A86" s="6" t="s">
        <v>88</v>
      </c>
      <c r="B86" s="19" t="s">
        <v>361</v>
      </c>
      <c r="C86" s="14" t="s">
        <v>362</v>
      </c>
      <c r="D86" s="20" t="s">
        <v>363</v>
      </c>
      <c r="E86" t="s">
        <v>364</v>
      </c>
    </row>
    <row r="87" spans="1:6" ht="30" x14ac:dyDescent="0.5">
      <c r="A87" s="6" t="s">
        <v>89</v>
      </c>
      <c r="B87" s="19" t="s">
        <v>365</v>
      </c>
      <c r="C87" s="14" t="s">
        <v>366</v>
      </c>
      <c r="D87" s="20" t="s">
        <v>367</v>
      </c>
    </row>
    <row r="88" spans="1:6" ht="30" x14ac:dyDescent="0.5">
      <c r="A88" s="6" t="s">
        <v>90</v>
      </c>
      <c r="B88" s="19" t="s">
        <v>368</v>
      </c>
      <c r="C88" s="14" t="s">
        <v>369</v>
      </c>
      <c r="D88" s="20" t="s">
        <v>370</v>
      </c>
      <c r="E88" s="30" t="s">
        <v>371</v>
      </c>
    </row>
    <row r="89" spans="1:6" ht="30" x14ac:dyDescent="0.5">
      <c r="A89" s="6" t="s">
        <v>91</v>
      </c>
      <c r="B89" s="19" t="s">
        <v>372</v>
      </c>
      <c r="C89" s="14" t="s">
        <v>373</v>
      </c>
      <c r="D89" s="20" t="s">
        <v>374</v>
      </c>
      <c r="E89" s="19"/>
      <c r="F89" s="30"/>
    </row>
    <row r="90" spans="1:6" ht="30" x14ac:dyDescent="0.5">
      <c r="A90" s="6" t="s">
        <v>92</v>
      </c>
      <c r="B90" s="19" t="s">
        <v>375</v>
      </c>
      <c r="C90" s="14" t="s">
        <v>376</v>
      </c>
      <c r="D90" s="20" t="s">
        <v>377</v>
      </c>
      <c r="E90" s="19"/>
      <c r="F90" s="19" t="s">
        <v>378</v>
      </c>
    </row>
    <row r="91" spans="1:6" ht="30" x14ac:dyDescent="0.5">
      <c r="A91" s="6" t="s">
        <v>93</v>
      </c>
      <c r="B91" s="19" t="s">
        <v>379</v>
      </c>
      <c r="C91" s="14" t="s">
        <v>380</v>
      </c>
      <c r="D91" s="20" t="s">
        <v>381</v>
      </c>
      <c r="E91" s="19"/>
      <c r="F91" s="30"/>
    </row>
    <row r="92" spans="1:6" ht="30" x14ac:dyDescent="0.5">
      <c r="A92" s="6" t="s">
        <v>94</v>
      </c>
      <c r="B92" s="19" t="s">
        <v>382</v>
      </c>
      <c r="C92" s="14" t="s">
        <v>383</v>
      </c>
      <c r="D92" s="20" t="s">
        <v>384</v>
      </c>
      <c r="E92" s="19"/>
      <c r="F92" s="32"/>
    </row>
    <row r="93" spans="1:6" ht="30" x14ac:dyDescent="0.5">
      <c r="A93" s="6" t="s">
        <v>95</v>
      </c>
      <c r="B93" s="19" t="s">
        <v>385</v>
      </c>
      <c r="C93" s="14" t="s">
        <v>386</v>
      </c>
      <c r="D93" s="20" t="s">
        <v>387</v>
      </c>
      <c r="E93" t="s">
        <v>388</v>
      </c>
    </row>
    <row r="94" spans="1:6" ht="30" x14ac:dyDescent="0.5">
      <c r="A94" s="6" t="s">
        <v>97</v>
      </c>
      <c r="B94" s="19" t="s">
        <v>389</v>
      </c>
      <c r="C94" s="14" t="s">
        <v>390</v>
      </c>
      <c r="D94" s="20" t="s">
        <v>391</v>
      </c>
    </row>
    <row r="95" spans="1:6" ht="30" x14ac:dyDescent="0.5">
      <c r="A95" s="6" t="s">
        <v>98</v>
      </c>
      <c r="B95" s="19" t="s">
        <v>385</v>
      </c>
      <c r="C95" s="14" t="s">
        <v>386</v>
      </c>
      <c r="D95" s="20" t="s">
        <v>387</v>
      </c>
      <c r="E95" s="33"/>
      <c r="F95" s="34" t="s">
        <v>392</v>
      </c>
    </row>
    <row r="96" spans="1:6" ht="30" x14ac:dyDescent="0.5">
      <c r="A96" s="6" t="s">
        <v>99</v>
      </c>
      <c r="B96" s="19" t="s">
        <v>393</v>
      </c>
      <c r="C96" s="14" t="s">
        <v>394</v>
      </c>
      <c r="D96" s="20" t="s">
        <v>395</v>
      </c>
      <c r="E96" s="33"/>
      <c r="F96" s="34" t="s">
        <v>396</v>
      </c>
    </row>
    <row r="97" spans="1:7" ht="30" x14ac:dyDescent="0.5">
      <c r="A97" s="6" t="s">
        <v>100</v>
      </c>
      <c r="B97" s="19" t="s">
        <v>397</v>
      </c>
      <c r="C97" s="14" t="s">
        <v>398</v>
      </c>
      <c r="D97" s="20" t="s">
        <v>399</v>
      </c>
      <c r="E97" s="33"/>
      <c r="F97" s="34" t="s">
        <v>400</v>
      </c>
    </row>
    <row r="98" spans="1:7" ht="30" x14ac:dyDescent="0.5">
      <c r="A98" s="6" t="s">
        <v>101</v>
      </c>
      <c r="B98" s="19" t="s">
        <v>401</v>
      </c>
      <c r="C98" s="14" t="s">
        <v>402</v>
      </c>
      <c r="D98" s="20" t="s">
        <v>403</v>
      </c>
      <c r="E98" s="33"/>
      <c r="F98" s="34" t="s">
        <v>404</v>
      </c>
      <c r="G98" s="35"/>
    </row>
    <row r="99" spans="1:7" ht="30" x14ac:dyDescent="0.5">
      <c r="A99" s="6" t="s">
        <v>102</v>
      </c>
      <c r="B99" s="19" t="s">
        <v>405</v>
      </c>
      <c r="C99" s="14" t="s">
        <v>406</v>
      </c>
      <c r="D99" s="20" t="s">
        <v>407</v>
      </c>
      <c r="E99" s="33"/>
      <c r="F99" s="34" t="s">
        <v>408</v>
      </c>
    </row>
    <row r="100" spans="1:7" ht="30" x14ac:dyDescent="0.5">
      <c r="A100" s="6" t="s">
        <v>103</v>
      </c>
      <c r="B100" s="19" t="s">
        <v>409</v>
      </c>
      <c r="C100" s="14" t="s">
        <v>410</v>
      </c>
      <c r="D100" s="20" t="s">
        <v>411</v>
      </c>
      <c r="E100" s="19"/>
      <c r="F100" s="30"/>
    </row>
    <row r="101" spans="1:7" ht="30" x14ac:dyDescent="0.5">
      <c r="A101" s="6" t="s">
        <v>104</v>
      </c>
      <c r="B101" s="19" t="s">
        <v>412</v>
      </c>
      <c r="C101" s="14" t="s">
        <v>413</v>
      </c>
      <c r="D101" s="20" t="s">
        <v>414</v>
      </c>
      <c r="E101" s="33"/>
      <c r="F101" s="34" t="s">
        <v>415</v>
      </c>
    </row>
    <row r="102" spans="1:7" ht="30" x14ac:dyDescent="0.5">
      <c r="A102" s="6" t="s">
        <v>105</v>
      </c>
      <c r="B102" s="21" t="s">
        <v>416</v>
      </c>
      <c r="C102" s="14" t="s">
        <v>417</v>
      </c>
      <c r="D102" s="20" t="s">
        <v>418</v>
      </c>
      <c r="F102" s="34" t="s">
        <v>419</v>
      </c>
    </row>
    <row r="103" spans="1:7" ht="30" x14ac:dyDescent="0.5">
      <c r="A103" s="6" t="s">
        <v>106</v>
      </c>
      <c r="B103" s="19" t="s">
        <v>420</v>
      </c>
      <c r="C103" s="14" t="s">
        <v>421</v>
      </c>
      <c r="D103" s="20" t="s">
        <v>422</v>
      </c>
      <c r="E103" s="19"/>
      <c r="F103" s="30" t="s">
        <v>423</v>
      </c>
    </row>
    <row r="104" spans="1:7" ht="30" x14ac:dyDescent="0.5">
      <c r="A104" s="6" t="s">
        <v>107</v>
      </c>
      <c r="B104" s="19" t="s">
        <v>424</v>
      </c>
      <c r="C104" s="14" t="s">
        <v>425</v>
      </c>
      <c r="D104" s="20" t="s">
        <v>426</v>
      </c>
      <c r="E104" s="33"/>
      <c r="F104" s="34" t="s">
        <v>427</v>
      </c>
      <c r="G104" s="35" t="s">
        <v>428</v>
      </c>
    </row>
    <row r="105" spans="1:7" ht="30" x14ac:dyDescent="0.5">
      <c r="A105" s="6" t="s">
        <v>108</v>
      </c>
      <c r="B105" s="19" t="s">
        <v>429</v>
      </c>
      <c r="C105" s="14" t="s">
        <v>430</v>
      </c>
      <c r="D105" s="20" t="s">
        <v>431</v>
      </c>
      <c r="E105" s="33"/>
      <c r="F105" s="34" t="s">
        <v>432</v>
      </c>
      <c r="G105" s="35"/>
    </row>
    <row r="106" spans="1:7" ht="37.200000000000003" x14ac:dyDescent="0.5">
      <c r="A106" s="6" t="s">
        <v>109</v>
      </c>
      <c r="B106" s="19" t="s">
        <v>433</v>
      </c>
      <c r="C106" s="14" t="s">
        <v>434</v>
      </c>
      <c r="D106" s="20" t="s">
        <v>435</v>
      </c>
      <c r="E106" s="33"/>
      <c r="F106" s="36" t="s">
        <v>436</v>
      </c>
      <c r="G106" s="37">
        <v>995</v>
      </c>
    </row>
    <row r="107" spans="1:7" ht="30" x14ac:dyDescent="0.5">
      <c r="A107" s="6" t="s">
        <v>110</v>
      </c>
      <c r="B107" s="19" t="s">
        <v>437</v>
      </c>
      <c r="C107" s="14" t="s">
        <v>438</v>
      </c>
      <c r="D107" s="20" t="s">
        <v>439</v>
      </c>
      <c r="E107" s="33"/>
      <c r="F107" s="34" t="s">
        <v>440</v>
      </c>
      <c r="G107" s="37">
        <v>1085</v>
      </c>
    </row>
    <row r="108" spans="1:7" ht="30" x14ac:dyDescent="0.5">
      <c r="A108" s="6" t="s">
        <v>111</v>
      </c>
      <c r="B108" s="19" t="s">
        <v>441</v>
      </c>
      <c r="C108" s="14" t="s">
        <v>442</v>
      </c>
      <c r="D108" s="20" t="s">
        <v>443</v>
      </c>
      <c r="E108" s="33"/>
      <c r="F108" s="34" t="s">
        <v>444</v>
      </c>
      <c r="G108" s="37">
        <v>1027</v>
      </c>
    </row>
    <row r="109" spans="1:7" ht="30" x14ac:dyDescent="0.5">
      <c r="A109" s="6" t="s">
        <v>112</v>
      </c>
      <c r="B109" s="19" t="s">
        <v>445</v>
      </c>
      <c r="C109" s="14" t="s">
        <v>446</v>
      </c>
      <c r="D109" s="20" t="s">
        <v>447</v>
      </c>
      <c r="E109" s="33"/>
      <c r="F109" s="34" t="s">
        <v>448</v>
      </c>
    </row>
    <row r="110" spans="1:7" ht="30" x14ac:dyDescent="0.5">
      <c r="A110" s="6" t="s">
        <v>113</v>
      </c>
      <c r="B110" s="19" t="s">
        <v>449</v>
      </c>
      <c r="C110" s="14" t="s">
        <v>450</v>
      </c>
      <c r="D110" s="20" t="s">
        <v>451</v>
      </c>
      <c r="E110" s="33"/>
      <c r="F110" s="38" t="s">
        <v>408</v>
      </c>
      <c r="G110" s="39" t="s">
        <v>452</v>
      </c>
    </row>
    <row r="111" spans="1:7" ht="30" x14ac:dyDescent="0.5">
      <c r="A111" s="6" t="s">
        <v>114</v>
      </c>
      <c r="B111" s="19" t="s">
        <v>453</v>
      </c>
      <c r="C111" s="14" t="s">
        <v>454</v>
      </c>
      <c r="D111" s="20" t="s">
        <v>455</v>
      </c>
      <c r="E111" s="33"/>
      <c r="F111" s="38" t="s">
        <v>415</v>
      </c>
      <c r="G111" s="40" t="s">
        <v>456</v>
      </c>
    </row>
    <row r="112" spans="1:7" ht="30" x14ac:dyDescent="0.5">
      <c r="A112" s="6" t="s">
        <v>115</v>
      </c>
      <c r="B112" s="19" t="s">
        <v>457</v>
      </c>
      <c r="C112" s="14" t="s">
        <v>458</v>
      </c>
      <c r="D112" s="20" t="s">
        <v>459</v>
      </c>
      <c r="E112" s="33"/>
      <c r="F112" s="38" t="s">
        <v>415</v>
      </c>
      <c r="G112" s="40" t="s">
        <v>456</v>
      </c>
    </row>
    <row r="113" spans="1:7" ht="30" x14ac:dyDescent="0.5">
      <c r="A113" s="6" t="s">
        <v>116</v>
      </c>
      <c r="B113" s="19" t="s">
        <v>460</v>
      </c>
      <c r="C113" s="14" t="s">
        <v>461</v>
      </c>
      <c r="D113" s="20" t="s">
        <v>462</v>
      </c>
      <c r="E113" s="33"/>
      <c r="F113" s="38" t="s">
        <v>415</v>
      </c>
      <c r="G113" s="40" t="s">
        <v>456</v>
      </c>
    </row>
    <row r="114" spans="1:7" ht="30" x14ac:dyDescent="0.5">
      <c r="A114" s="6" t="s">
        <v>117</v>
      </c>
      <c r="B114" s="19" t="s">
        <v>463</v>
      </c>
      <c r="C114" s="14" t="s">
        <v>464</v>
      </c>
      <c r="D114" s="20" t="s">
        <v>465</v>
      </c>
      <c r="E114" s="33"/>
      <c r="F114" s="38" t="s">
        <v>415</v>
      </c>
      <c r="G114" s="40" t="s">
        <v>456</v>
      </c>
    </row>
    <row r="115" spans="1:7" ht="30" x14ac:dyDescent="0.5">
      <c r="A115" s="6" t="s">
        <v>118</v>
      </c>
      <c r="B115" s="19" t="s">
        <v>466</v>
      </c>
      <c r="C115" s="14" t="s">
        <v>467</v>
      </c>
      <c r="D115" s="20" t="s">
        <v>468</v>
      </c>
      <c r="E115" s="33"/>
      <c r="F115" s="38" t="s">
        <v>415</v>
      </c>
      <c r="G115" s="40" t="s">
        <v>456</v>
      </c>
    </row>
    <row r="116" spans="1:7" ht="30" x14ac:dyDescent="0.5">
      <c r="A116" s="6" t="s">
        <v>119</v>
      </c>
      <c r="B116" s="19" t="s">
        <v>469</v>
      </c>
      <c r="C116" s="14" t="s">
        <v>470</v>
      </c>
      <c r="D116" s="20" t="s">
        <v>471</v>
      </c>
      <c r="E116" s="33"/>
      <c r="F116" s="34" t="s">
        <v>472</v>
      </c>
      <c r="G116" s="40"/>
    </row>
    <row r="117" spans="1:7" ht="30" x14ac:dyDescent="0.5">
      <c r="A117" s="6" t="s">
        <v>120</v>
      </c>
      <c r="B117" s="19" t="s">
        <v>473</v>
      </c>
      <c r="C117" s="14" t="s">
        <v>474</v>
      </c>
      <c r="D117" s="20" t="s">
        <v>475</v>
      </c>
      <c r="E117" s="33"/>
      <c r="F117" s="38" t="s">
        <v>415</v>
      </c>
      <c r="G117" s="40" t="s">
        <v>456</v>
      </c>
    </row>
    <row r="118" spans="1:7" ht="30" x14ac:dyDescent="0.5">
      <c r="A118" s="6" t="s">
        <v>122</v>
      </c>
      <c r="B118" s="19" t="s">
        <v>476</v>
      </c>
      <c r="C118" s="14" t="s">
        <v>477</v>
      </c>
      <c r="D118" s="20" t="s">
        <v>478</v>
      </c>
      <c r="E118" s="33"/>
      <c r="F118" s="38" t="s">
        <v>415</v>
      </c>
      <c r="G118" s="40" t="s">
        <v>456</v>
      </c>
    </row>
    <row r="119" spans="1:7" ht="30" x14ac:dyDescent="0.5">
      <c r="A119" s="6" t="s">
        <v>123</v>
      </c>
      <c r="B119" s="19" t="s">
        <v>479</v>
      </c>
      <c r="C119" s="14" t="s">
        <v>480</v>
      </c>
      <c r="D119" s="20" t="s">
        <v>481</v>
      </c>
      <c r="E119" s="33"/>
      <c r="F119" s="38" t="s">
        <v>415</v>
      </c>
      <c r="G119" s="40" t="s">
        <v>456</v>
      </c>
    </row>
    <row r="120" spans="1:7" ht="30" x14ac:dyDescent="0.5">
      <c r="A120" s="6" t="s">
        <v>124</v>
      </c>
      <c r="B120" s="19" t="s">
        <v>482</v>
      </c>
      <c r="C120" s="14" t="s">
        <v>483</v>
      </c>
      <c r="D120" s="20" t="s">
        <v>484</v>
      </c>
      <c r="E120" s="33"/>
      <c r="F120" s="38" t="s">
        <v>415</v>
      </c>
      <c r="G120" s="40" t="s">
        <v>456</v>
      </c>
    </row>
    <row r="121" spans="1:7" ht="30" x14ac:dyDescent="0.5">
      <c r="A121" s="6" t="s">
        <v>125</v>
      </c>
      <c r="B121" s="19" t="s">
        <v>485</v>
      </c>
      <c r="C121" s="14" t="s">
        <v>486</v>
      </c>
      <c r="D121" s="20" t="s">
        <v>487</v>
      </c>
      <c r="E121" s="33"/>
      <c r="F121" s="38" t="s">
        <v>415</v>
      </c>
      <c r="G121" s="40" t="s">
        <v>456</v>
      </c>
    </row>
    <row r="122" spans="1:7" ht="30" x14ac:dyDescent="0.5">
      <c r="A122" s="6" t="s">
        <v>126</v>
      </c>
      <c r="B122" s="19" t="s">
        <v>488</v>
      </c>
      <c r="C122" s="14" t="s">
        <v>489</v>
      </c>
      <c r="D122" s="20" t="s">
        <v>490</v>
      </c>
      <c r="E122" s="33"/>
      <c r="F122" s="38" t="s">
        <v>415</v>
      </c>
      <c r="G122" s="40" t="s">
        <v>456</v>
      </c>
    </row>
    <row r="123" spans="1:7" ht="30" x14ac:dyDescent="0.5">
      <c r="A123" s="6" t="s">
        <v>127</v>
      </c>
      <c r="B123" s="19" t="s">
        <v>491</v>
      </c>
      <c r="C123" s="14" t="s">
        <v>492</v>
      </c>
      <c r="D123" s="20" t="s">
        <v>493</v>
      </c>
      <c r="E123" s="33"/>
      <c r="F123" s="38" t="s">
        <v>408</v>
      </c>
      <c r="G123" s="41" t="s">
        <v>452</v>
      </c>
    </row>
    <row r="124" spans="1:7" ht="30" x14ac:dyDescent="0.5">
      <c r="A124" s="6" t="s">
        <v>128</v>
      </c>
      <c r="B124" s="19" t="s">
        <v>494</v>
      </c>
      <c r="C124" s="14" t="s">
        <v>495</v>
      </c>
      <c r="D124" s="20" t="s">
        <v>496</v>
      </c>
      <c r="E124" s="33"/>
      <c r="F124" s="38" t="s">
        <v>408</v>
      </c>
      <c r="G124" t="s">
        <v>497</v>
      </c>
    </row>
    <row r="125" spans="1:7" ht="30" x14ac:dyDescent="0.5">
      <c r="A125" s="6" t="s">
        <v>129</v>
      </c>
      <c r="B125" s="19" t="s">
        <v>498</v>
      </c>
      <c r="C125" s="14" t="s">
        <v>499</v>
      </c>
      <c r="D125" s="20" t="s">
        <v>500</v>
      </c>
      <c r="E125" s="33"/>
      <c r="F125" s="38" t="s">
        <v>408</v>
      </c>
      <c r="G125" s="41" t="s">
        <v>452</v>
      </c>
    </row>
    <row r="126" spans="1:7" ht="30" x14ac:dyDescent="0.5">
      <c r="A126" s="6" t="s">
        <v>130</v>
      </c>
      <c r="B126" s="19" t="s">
        <v>501</v>
      </c>
      <c r="C126" s="14" t="s">
        <v>502</v>
      </c>
      <c r="D126" s="20" t="s">
        <v>503</v>
      </c>
      <c r="E126" s="19" t="s">
        <v>504</v>
      </c>
      <c r="F126" s="30"/>
      <c r="G126" s="41">
        <v>1161</v>
      </c>
    </row>
    <row r="127" spans="1:7" ht="30" x14ac:dyDescent="0.5">
      <c r="A127" s="6" t="s">
        <v>131</v>
      </c>
      <c r="B127" s="19" t="s">
        <v>505</v>
      </c>
      <c r="C127" s="14" t="s">
        <v>506</v>
      </c>
      <c r="D127" s="20" t="s">
        <v>507</v>
      </c>
      <c r="E127" s="30" t="s">
        <v>508</v>
      </c>
      <c r="F127" s="30"/>
      <c r="G127" s="42"/>
    </row>
    <row r="128" spans="1:7" ht="30" x14ac:dyDescent="0.5">
      <c r="A128" s="6" t="s">
        <v>132</v>
      </c>
      <c r="B128" s="19" t="s">
        <v>509</v>
      </c>
      <c r="C128" s="14" t="s">
        <v>510</v>
      </c>
      <c r="D128" s="20" t="s">
        <v>511</v>
      </c>
      <c r="E128" s="19" t="s">
        <v>512</v>
      </c>
      <c r="F128" s="30" t="s">
        <v>513</v>
      </c>
      <c r="G128" s="43"/>
    </row>
    <row r="129" spans="1:7" ht="30" x14ac:dyDescent="0.5">
      <c r="A129" s="6" t="s">
        <v>133</v>
      </c>
      <c r="B129" s="19" t="s">
        <v>514</v>
      </c>
      <c r="C129" s="14" t="s">
        <v>515</v>
      </c>
      <c r="D129" s="20" t="s">
        <v>516</v>
      </c>
      <c r="E129" s="19" t="s">
        <v>517</v>
      </c>
      <c r="F129" s="30" t="s">
        <v>518</v>
      </c>
      <c r="G129" s="44"/>
    </row>
    <row r="130" spans="1:7" ht="30" x14ac:dyDescent="0.5">
      <c r="A130" s="6" t="s">
        <v>134</v>
      </c>
      <c r="B130" s="19" t="s">
        <v>519</v>
      </c>
      <c r="C130" s="14" t="s">
        <v>520</v>
      </c>
      <c r="D130" s="20" t="s">
        <v>521</v>
      </c>
      <c r="E130" s="19" t="s">
        <v>522</v>
      </c>
      <c r="F130" s="45" t="s">
        <v>408</v>
      </c>
      <c r="G130" s="44" t="s">
        <v>452</v>
      </c>
    </row>
    <row r="131" spans="1:7" ht="30" x14ac:dyDescent="0.5">
      <c r="A131" s="6" t="s">
        <v>135</v>
      </c>
      <c r="B131" s="19" t="s">
        <v>523</v>
      </c>
      <c r="C131" s="14" t="s">
        <v>524</v>
      </c>
      <c r="D131" s="20" t="s">
        <v>525</v>
      </c>
      <c r="E131" s="33" t="s">
        <v>526</v>
      </c>
      <c r="F131" s="38" t="s">
        <v>408</v>
      </c>
      <c r="G131" s="46" t="s">
        <v>527</v>
      </c>
    </row>
    <row r="132" spans="1:7" ht="30" x14ac:dyDescent="0.5">
      <c r="A132" s="6" t="s">
        <v>136</v>
      </c>
      <c r="B132" s="19" t="s">
        <v>528</v>
      </c>
      <c r="C132" s="14" t="s">
        <v>529</v>
      </c>
      <c r="D132" s="20" t="s">
        <v>530</v>
      </c>
      <c r="E132" s="33" t="s">
        <v>531</v>
      </c>
      <c r="F132" s="38" t="s">
        <v>408</v>
      </c>
      <c r="G132" s="41" t="s">
        <v>452</v>
      </c>
    </row>
    <row r="133" spans="1:7" ht="30" x14ac:dyDescent="0.5">
      <c r="A133" s="6" t="s">
        <v>137</v>
      </c>
      <c r="B133" s="19" t="s">
        <v>532</v>
      </c>
      <c r="C133" s="14" t="s">
        <v>533</v>
      </c>
      <c r="D133" s="20" t="s">
        <v>534</v>
      </c>
      <c r="E133" s="33" t="s">
        <v>535</v>
      </c>
      <c r="F133" s="38" t="s">
        <v>536</v>
      </c>
      <c r="G133" s="41" t="s">
        <v>537</v>
      </c>
    </row>
    <row r="134" spans="1:7" ht="30" x14ac:dyDescent="0.5">
      <c r="A134" s="6" t="s">
        <v>138</v>
      </c>
      <c r="B134" s="19" t="s">
        <v>538</v>
      </c>
      <c r="C134" s="14" t="s">
        <v>539</v>
      </c>
      <c r="D134" s="20" t="s">
        <v>540</v>
      </c>
      <c r="E134" s="33" t="s">
        <v>541</v>
      </c>
      <c r="F134" s="38" t="s">
        <v>408</v>
      </c>
      <c r="G134" s="41" t="s">
        <v>452</v>
      </c>
    </row>
    <row r="135" spans="1:7" ht="30" x14ac:dyDescent="0.5">
      <c r="A135" s="6" t="s">
        <v>139</v>
      </c>
      <c r="B135" s="19" t="s">
        <v>542</v>
      </c>
      <c r="C135" s="14" t="s">
        <v>543</v>
      </c>
      <c r="D135" s="20" t="s">
        <v>544</v>
      </c>
      <c r="E135" s="33" t="s">
        <v>545</v>
      </c>
      <c r="F135" s="47" t="s">
        <v>546</v>
      </c>
      <c r="G135" s="48" t="s">
        <v>547</v>
      </c>
    </row>
    <row r="136" spans="1:7" ht="30" x14ac:dyDescent="0.5">
      <c r="A136" s="6" t="s">
        <v>141</v>
      </c>
      <c r="B136" s="19" t="s">
        <v>548</v>
      </c>
      <c r="C136" s="14" t="s">
        <v>549</v>
      </c>
      <c r="D136" s="20" t="s">
        <v>550</v>
      </c>
      <c r="E136" s="19" t="s">
        <v>551</v>
      </c>
      <c r="F136" s="49" t="s">
        <v>408</v>
      </c>
      <c r="G136" s="50" t="s">
        <v>552</v>
      </c>
    </row>
    <row r="137" spans="1:7" ht="30" x14ac:dyDescent="0.5">
      <c r="A137" s="6" t="s">
        <v>142</v>
      </c>
      <c r="B137" s="19" t="s">
        <v>553</v>
      </c>
      <c r="C137" s="14" t="s">
        <v>554</v>
      </c>
      <c r="D137" s="20" t="s">
        <v>555</v>
      </c>
      <c r="E137" s="33" t="s">
        <v>556</v>
      </c>
      <c r="F137" s="36" t="s">
        <v>557</v>
      </c>
      <c r="G137" s="39"/>
    </row>
    <row r="138" spans="1:7" ht="30" x14ac:dyDescent="0.5">
      <c r="A138" s="6" t="s">
        <v>143</v>
      </c>
      <c r="B138" s="19" t="s">
        <v>558</v>
      </c>
      <c r="C138" s="14" t="s">
        <v>559</v>
      </c>
      <c r="D138" s="20" t="s">
        <v>560</v>
      </c>
      <c r="E138" s="33" t="s">
        <v>561</v>
      </c>
      <c r="F138" s="34" t="s">
        <v>562</v>
      </c>
      <c r="G138" s="46"/>
    </row>
    <row r="139" spans="1:7" ht="30" x14ac:dyDescent="0.5">
      <c r="A139" s="6" t="s">
        <v>144</v>
      </c>
      <c r="B139" s="19" t="s">
        <v>563</v>
      </c>
      <c r="C139" s="14" t="s">
        <v>564</v>
      </c>
      <c r="D139" s="20" t="s">
        <v>565</v>
      </c>
      <c r="E139" s="33" t="s">
        <v>566</v>
      </c>
      <c r="F139" s="34" t="s">
        <v>567</v>
      </c>
      <c r="G139" s="46"/>
    </row>
    <row r="140" spans="1:7" ht="30" x14ac:dyDescent="0.5">
      <c r="A140" s="6" t="s">
        <v>145</v>
      </c>
      <c r="B140" s="19" t="s">
        <v>568</v>
      </c>
      <c r="C140" s="14" t="s">
        <v>569</v>
      </c>
      <c r="D140" s="20" t="s">
        <v>570</v>
      </c>
      <c r="E140" s="33" t="s">
        <v>571</v>
      </c>
      <c r="F140" s="38" t="s">
        <v>546</v>
      </c>
      <c r="G140" s="46"/>
    </row>
  </sheetData>
  <mergeCells count="1">
    <mergeCell ref="A1:D1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1"/>
  <sheetViews>
    <sheetView zoomScaleNormal="100" workbookViewId="0"/>
  </sheetViews>
  <sheetFormatPr defaultRowHeight="14.4" x14ac:dyDescent="0.3"/>
  <cols>
    <col min="1" max="1" width="8.6640625" customWidth="1"/>
    <col min="2" max="2" width="89.109375" customWidth="1"/>
    <col min="3" max="3" width="36.44140625" customWidth="1"/>
    <col min="4" max="4" width="14.88671875" customWidth="1"/>
    <col min="5" max="1025" width="8.6640625" customWidth="1"/>
  </cols>
  <sheetData>
    <row r="1" spans="1:4" ht="28.2" x14ac:dyDescent="0.5">
      <c r="A1" s="1166" t="s">
        <v>121</v>
      </c>
      <c r="B1" s="1166"/>
      <c r="C1" s="1166"/>
      <c r="D1" s="1166"/>
    </row>
    <row r="2" spans="1:4" ht="30" x14ac:dyDescent="0.5">
      <c r="A2" s="6" t="s">
        <v>0</v>
      </c>
      <c r="B2" s="19" t="s">
        <v>7674</v>
      </c>
      <c r="C2" s="14" t="s">
        <v>7675</v>
      </c>
      <c r="D2" s="20" t="s">
        <v>7676</v>
      </c>
    </row>
    <row r="3" spans="1:4" ht="30" x14ac:dyDescent="0.5">
      <c r="A3" s="6" t="s">
        <v>1</v>
      </c>
      <c r="B3" s="19" t="s">
        <v>9550</v>
      </c>
      <c r="C3" s="14" t="s">
        <v>7681</v>
      </c>
      <c r="D3" s="20" t="s">
        <v>7682</v>
      </c>
    </row>
    <row r="4" spans="1:4" ht="30" x14ac:dyDescent="0.5">
      <c r="A4" s="6" t="s">
        <v>2</v>
      </c>
      <c r="B4" s="19" t="s">
        <v>7740</v>
      </c>
      <c r="C4" s="14" t="s">
        <v>7741</v>
      </c>
      <c r="D4" s="20" t="s">
        <v>7742</v>
      </c>
    </row>
    <row r="5" spans="1:4" ht="30" x14ac:dyDescent="0.5">
      <c r="A5" s="6" t="s">
        <v>3</v>
      </c>
      <c r="B5" s="19" t="s">
        <v>9551</v>
      </c>
      <c r="C5" s="14" t="s">
        <v>8204</v>
      </c>
      <c r="D5" s="20" t="s">
        <v>8205</v>
      </c>
    </row>
    <row r="6" spans="1:4" ht="30" x14ac:dyDescent="0.5">
      <c r="A6" s="6" t="s">
        <v>4</v>
      </c>
      <c r="B6" s="19" t="s">
        <v>8341</v>
      </c>
      <c r="C6" s="14" t="s">
        <v>8342</v>
      </c>
      <c r="D6" s="20" t="s">
        <v>8343</v>
      </c>
    </row>
    <row r="7" spans="1:4" ht="30" x14ac:dyDescent="0.5">
      <c r="A7" s="6" t="s">
        <v>5</v>
      </c>
      <c r="B7" s="19" t="s">
        <v>8358</v>
      </c>
      <c r="C7" s="14" t="s">
        <v>8359</v>
      </c>
      <c r="D7" s="20" t="s">
        <v>8360</v>
      </c>
    </row>
    <row r="8" spans="1:4" ht="30" x14ac:dyDescent="0.5">
      <c r="A8" s="6" t="s">
        <v>6</v>
      </c>
      <c r="B8" s="19" t="s">
        <v>8364</v>
      </c>
      <c r="C8" s="14" t="s">
        <v>8365</v>
      </c>
      <c r="D8" s="20" t="s">
        <v>8366</v>
      </c>
    </row>
    <row r="9" spans="1:4" ht="30" x14ac:dyDescent="0.5">
      <c r="A9" s="6" t="s">
        <v>7</v>
      </c>
      <c r="B9" s="19" t="s">
        <v>8370</v>
      </c>
      <c r="C9" s="14" t="s">
        <v>8371</v>
      </c>
      <c r="D9" s="20" t="s">
        <v>8372</v>
      </c>
    </row>
    <row r="10" spans="1:4" ht="30" x14ac:dyDescent="0.5">
      <c r="A10" s="6" t="s">
        <v>8</v>
      </c>
      <c r="B10" s="19" t="s">
        <v>8376</v>
      </c>
      <c r="C10" s="14" t="s">
        <v>8377</v>
      </c>
      <c r="D10" s="20" t="s">
        <v>8378</v>
      </c>
    </row>
    <row r="11" spans="1:4" ht="30" x14ac:dyDescent="0.5">
      <c r="A11" s="6" t="s">
        <v>9</v>
      </c>
      <c r="B11" s="19" t="s">
        <v>8424</v>
      </c>
      <c r="C11" s="14" t="s">
        <v>8425</v>
      </c>
      <c r="D11" s="20" t="s">
        <v>8426</v>
      </c>
    </row>
    <row r="12" spans="1:4" ht="30" x14ac:dyDescent="0.5">
      <c r="A12" s="6" t="s">
        <v>10</v>
      </c>
      <c r="B12" s="19" t="s">
        <v>8452</v>
      </c>
      <c r="C12" s="14" t="s">
        <v>8453</v>
      </c>
      <c r="D12" s="20" t="s">
        <v>8454</v>
      </c>
    </row>
    <row r="13" spans="1:4" ht="30" x14ac:dyDescent="0.5">
      <c r="A13" s="6" t="s">
        <v>11</v>
      </c>
      <c r="B13" s="19" t="s">
        <v>8487</v>
      </c>
      <c r="C13" s="14" t="s">
        <v>8488</v>
      </c>
      <c r="D13" s="20" t="s">
        <v>8489</v>
      </c>
    </row>
    <row r="14" spans="1:4" ht="30" x14ac:dyDescent="0.5">
      <c r="A14" s="6" t="s">
        <v>13</v>
      </c>
      <c r="B14" s="19" t="s">
        <v>8497</v>
      </c>
      <c r="C14" s="14" t="s">
        <v>8498</v>
      </c>
      <c r="D14" s="20" t="s">
        <v>8499</v>
      </c>
    </row>
    <row r="15" spans="1:4" ht="30" x14ac:dyDescent="0.5">
      <c r="A15" s="6" t="s">
        <v>14</v>
      </c>
      <c r="B15" s="19" t="s">
        <v>8502</v>
      </c>
      <c r="C15" s="14" t="s">
        <v>8503</v>
      </c>
      <c r="D15" s="20" t="s">
        <v>8504</v>
      </c>
    </row>
    <row r="16" spans="1:4" ht="30" x14ac:dyDescent="0.5">
      <c r="A16" s="6" t="s">
        <v>15</v>
      </c>
      <c r="B16" s="19" t="s">
        <v>8545</v>
      </c>
      <c r="C16" s="14" t="s">
        <v>8546</v>
      </c>
      <c r="D16" s="20" t="s">
        <v>8547</v>
      </c>
    </row>
    <row r="17" spans="1:4" ht="30" x14ac:dyDescent="0.5">
      <c r="A17" s="6" t="s">
        <v>16</v>
      </c>
      <c r="B17" s="19" t="s">
        <v>8550</v>
      </c>
      <c r="C17" s="14" t="s">
        <v>8551</v>
      </c>
      <c r="D17" s="20" t="s">
        <v>8552</v>
      </c>
    </row>
    <row r="18" spans="1:4" ht="30" x14ac:dyDescent="0.5">
      <c r="A18" s="6" t="s">
        <v>17</v>
      </c>
      <c r="B18" s="19" t="s">
        <v>8559</v>
      </c>
      <c r="C18" s="14" t="s">
        <v>8560</v>
      </c>
      <c r="D18" s="20" t="s">
        <v>8561</v>
      </c>
    </row>
    <row r="19" spans="1:4" ht="30" x14ac:dyDescent="0.5">
      <c r="A19" s="6" t="s">
        <v>18</v>
      </c>
      <c r="B19" s="19" t="s">
        <v>8569</v>
      </c>
      <c r="C19" s="14" t="s">
        <v>8570</v>
      </c>
      <c r="D19" s="20" t="s">
        <v>8571</v>
      </c>
    </row>
    <row r="20" spans="1:4" ht="30" x14ac:dyDescent="0.5">
      <c r="A20" s="6" t="s">
        <v>20</v>
      </c>
      <c r="B20" s="19" t="s">
        <v>8692</v>
      </c>
      <c r="C20" s="14" t="s">
        <v>8693</v>
      </c>
      <c r="D20" s="20" t="s">
        <v>8694</v>
      </c>
    </row>
    <row r="21" spans="1:4" ht="30" x14ac:dyDescent="0.5">
      <c r="A21" s="6" t="s">
        <v>21</v>
      </c>
      <c r="B21" s="19" t="s">
        <v>8782</v>
      </c>
      <c r="C21" s="14" t="s">
        <v>8783</v>
      </c>
      <c r="D21" s="20" t="s">
        <v>8784</v>
      </c>
    </row>
    <row r="22" spans="1:4" ht="30" x14ac:dyDescent="0.5">
      <c r="A22" s="6" t="s">
        <v>22</v>
      </c>
      <c r="B22" s="19" t="s">
        <v>8795</v>
      </c>
      <c r="C22" s="14" t="s">
        <v>8796</v>
      </c>
      <c r="D22" s="20" t="s">
        <v>8797</v>
      </c>
    </row>
    <row r="23" spans="1:4" ht="30" x14ac:dyDescent="0.5">
      <c r="A23" s="6" t="s">
        <v>23</v>
      </c>
      <c r="B23" s="19" t="s">
        <v>8800</v>
      </c>
      <c r="C23" s="14" t="s">
        <v>8801</v>
      </c>
      <c r="D23" s="20" t="s">
        <v>8802</v>
      </c>
    </row>
    <row r="24" spans="1:4" ht="30" x14ac:dyDescent="0.5">
      <c r="A24" s="6" t="s">
        <v>24</v>
      </c>
      <c r="B24" s="19" t="s">
        <v>8805</v>
      </c>
      <c r="C24" s="14" t="s">
        <v>8806</v>
      </c>
      <c r="D24" s="20" t="s">
        <v>8807</v>
      </c>
    </row>
    <row r="25" spans="1:4" ht="30" x14ac:dyDescent="0.5">
      <c r="A25" s="6" t="s">
        <v>25</v>
      </c>
      <c r="B25" s="19" t="s">
        <v>8810</v>
      </c>
      <c r="C25" s="14" t="s">
        <v>8811</v>
      </c>
      <c r="D25" s="20" t="s">
        <v>8812</v>
      </c>
    </row>
    <row r="26" spans="1:4" ht="30" x14ac:dyDescent="0.5">
      <c r="A26" s="6" t="s">
        <v>26</v>
      </c>
      <c r="B26" s="19" t="s">
        <v>8814</v>
      </c>
      <c r="C26" s="14" t="s">
        <v>8815</v>
      </c>
      <c r="D26" s="20" t="s">
        <v>8816</v>
      </c>
    </row>
    <row r="27" spans="1:4" ht="30" x14ac:dyDescent="0.5">
      <c r="A27" s="6" t="s">
        <v>27</v>
      </c>
      <c r="B27" s="19" t="s">
        <v>8818</v>
      </c>
      <c r="C27" s="14" t="s">
        <v>8819</v>
      </c>
      <c r="D27" s="20" t="s">
        <v>8820</v>
      </c>
    </row>
    <row r="28" spans="1:4" ht="30" x14ac:dyDescent="0.5">
      <c r="A28" s="6" t="s">
        <v>28</v>
      </c>
      <c r="B28" s="19" t="s">
        <v>8827</v>
      </c>
      <c r="C28" s="14" t="s">
        <v>8828</v>
      </c>
      <c r="D28" s="20" t="s">
        <v>8829</v>
      </c>
    </row>
    <row r="29" spans="1:4" ht="30" x14ac:dyDescent="0.5">
      <c r="A29" s="6" t="s">
        <v>29</v>
      </c>
      <c r="B29" s="19" t="s">
        <v>8832</v>
      </c>
      <c r="C29" s="14" t="s">
        <v>8833</v>
      </c>
      <c r="D29" s="20" t="s">
        <v>8834</v>
      </c>
    </row>
    <row r="30" spans="1:4" ht="30" x14ac:dyDescent="0.5">
      <c r="A30" s="6" t="s">
        <v>30</v>
      </c>
      <c r="B30" s="19" t="s">
        <v>8841</v>
      </c>
      <c r="C30" s="14" t="s">
        <v>8842</v>
      </c>
      <c r="D30" s="20" t="s">
        <v>8843</v>
      </c>
    </row>
    <row r="31" spans="1:4" ht="30" x14ac:dyDescent="0.5">
      <c r="A31" s="6" t="s">
        <v>31</v>
      </c>
      <c r="B31" s="19" t="s">
        <v>8864</v>
      </c>
      <c r="C31" s="14" t="s">
        <v>8865</v>
      </c>
      <c r="D31" s="20" t="s">
        <v>8866</v>
      </c>
    </row>
    <row r="32" spans="1:4" ht="30" x14ac:dyDescent="0.5">
      <c r="A32" s="6" t="s">
        <v>32</v>
      </c>
      <c r="B32" s="19" t="s">
        <v>8869</v>
      </c>
      <c r="C32" s="14" t="s">
        <v>8870</v>
      </c>
      <c r="D32" s="20" t="s">
        <v>8871</v>
      </c>
    </row>
    <row r="33" spans="1:4" ht="30" x14ac:dyDescent="0.5">
      <c r="A33" s="6" t="s">
        <v>33</v>
      </c>
      <c r="B33" s="19" t="s">
        <v>8922</v>
      </c>
      <c r="C33" s="14" t="s">
        <v>8923</v>
      </c>
      <c r="D33" s="711"/>
    </row>
    <row r="34" spans="1:4" ht="30" x14ac:dyDescent="0.5">
      <c r="A34" s="6" t="s">
        <v>34</v>
      </c>
      <c r="B34" s="19" t="s">
        <v>9010</v>
      </c>
      <c r="C34" s="14" t="s">
        <v>9011</v>
      </c>
      <c r="D34" s="20" t="s">
        <v>9012</v>
      </c>
    </row>
    <row r="35" spans="1:4" ht="30" x14ac:dyDescent="0.5">
      <c r="A35" s="6" t="s">
        <v>35</v>
      </c>
      <c r="B35" s="19" t="s">
        <v>9189</v>
      </c>
      <c r="C35" s="14" t="s">
        <v>9190</v>
      </c>
      <c r="D35" s="20" t="s">
        <v>9191</v>
      </c>
    </row>
    <row r="36" spans="1:4" ht="30" x14ac:dyDescent="0.5">
      <c r="A36" s="6" t="s">
        <v>36</v>
      </c>
      <c r="B36" s="19" t="s">
        <v>9211</v>
      </c>
      <c r="C36" s="14" t="s">
        <v>9212</v>
      </c>
      <c r="D36" s="20" t="s">
        <v>9213</v>
      </c>
    </row>
    <row r="37" spans="1:4" ht="30" x14ac:dyDescent="0.5">
      <c r="A37" s="6" t="s">
        <v>37</v>
      </c>
      <c r="B37" s="19" t="s">
        <v>9328</v>
      </c>
      <c r="C37" s="15" t="s">
        <v>9329</v>
      </c>
      <c r="D37" s="20" t="s">
        <v>9330</v>
      </c>
    </row>
    <row r="38" spans="1:4" ht="30" x14ac:dyDescent="0.5">
      <c r="A38" s="6" t="s">
        <v>38</v>
      </c>
      <c r="B38" s="19" t="s">
        <v>9350</v>
      </c>
      <c r="C38" s="15" t="s">
        <v>9351</v>
      </c>
      <c r="D38" s="20" t="s">
        <v>9352</v>
      </c>
    </row>
    <row r="39" spans="1:4" ht="30" x14ac:dyDescent="0.5">
      <c r="A39" s="6" t="s">
        <v>39</v>
      </c>
      <c r="B39" s="19" t="s">
        <v>9355</v>
      </c>
      <c r="C39" s="15" t="s">
        <v>9356</v>
      </c>
      <c r="D39" s="20" t="s">
        <v>9357</v>
      </c>
    </row>
    <row r="40" spans="1:4" ht="30" x14ac:dyDescent="0.5">
      <c r="A40" s="6" t="s">
        <v>40</v>
      </c>
      <c r="B40" s="19" t="s">
        <v>9364</v>
      </c>
      <c r="C40" s="15" t="s">
        <v>9365</v>
      </c>
      <c r="D40" s="20" t="s">
        <v>9366</v>
      </c>
    </row>
    <row r="41" spans="1:4" ht="30" x14ac:dyDescent="0.5">
      <c r="A41" s="6" t="s">
        <v>41</v>
      </c>
      <c r="B41" s="19" t="s">
        <v>9454</v>
      </c>
      <c r="C41" s="15" t="s">
        <v>9455</v>
      </c>
      <c r="D41" s="20" t="s">
        <v>9456</v>
      </c>
    </row>
    <row r="42" spans="1:4" ht="30" x14ac:dyDescent="0.5">
      <c r="A42" s="6" t="s">
        <v>42</v>
      </c>
      <c r="B42" s="19" t="s">
        <v>9552</v>
      </c>
      <c r="C42" s="15" t="s">
        <v>9477</v>
      </c>
      <c r="D42" s="20" t="s">
        <v>9478</v>
      </c>
    </row>
    <row r="43" spans="1:4" ht="30" x14ac:dyDescent="0.5">
      <c r="A43" s="6" t="s">
        <v>43</v>
      </c>
      <c r="B43" s="19" t="s">
        <v>9501</v>
      </c>
      <c r="C43" s="15" t="s">
        <v>9502</v>
      </c>
      <c r="D43" s="20" t="s">
        <v>9503</v>
      </c>
    </row>
    <row r="44" spans="1:4" ht="30" x14ac:dyDescent="0.5">
      <c r="A44" s="6" t="s">
        <v>44</v>
      </c>
      <c r="B44" s="19" t="s">
        <v>9506</v>
      </c>
      <c r="C44" s="15" t="s">
        <v>9507</v>
      </c>
      <c r="D44" s="20" t="s">
        <v>9508</v>
      </c>
    </row>
    <row r="45" spans="1:4" ht="30" x14ac:dyDescent="0.5">
      <c r="A45" s="6" t="s">
        <v>45</v>
      </c>
      <c r="B45" s="19" t="s">
        <v>9524</v>
      </c>
      <c r="C45" s="15" t="s">
        <v>9525</v>
      </c>
      <c r="D45" s="20" t="s">
        <v>9526</v>
      </c>
    </row>
    <row r="46" spans="1:4" ht="30" x14ac:dyDescent="0.5">
      <c r="A46" s="6" t="s">
        <v>46</v>
      </c>
      <c r="B46" s="19" t="s">
        <v>9540</v>
      </c>
      <c r="C46" s="15" t="s">
        <v>9541</v>
      </c>
      <c r="D46" s="20" t="s">
        <v>9542</v>
      </c>
    </row>
    <row r="48" spans="1:4" ht="28.2" x14ac:dyDescent="0.5">
      <c r="A48" s="1217" t="s">
        <v>12</v>
      </c>
      <c r="B48" s="1217"/>
      <c r="C48" s="1217"/>
      <c r="D48" s="1217"/>
    </row>
    <row r="49" spans="1:4" ht="30" x14ac:dyDescent="0.5">
      <c r="A49" s="843" t="s">
        <v>0</v>
      </c>
      <c r="B49" s="844" t="s">
        <v>7692</v>
      </c>
      <c r="C49" s="845" t="s">
        <v>7693</v>
      </c>
      <c r="D49" s="846" t="s">
        <v>7694</v>
      </c>
    </row>
    <row r="50" spans="1:4" ht="30" x14ac:dyDescent="0.5">
      <c r="A50" s="843" t="s">
        <v>1</v>
      </c>
      <c r="B50" s="847" t="s">
        <v>8723</v>
      </c>
      <c r="C50" s="848" t="s">
        <v>8724</v>
      </c>
      <c r="D50" s="846" t="s">
        <v>8725</v>
      </c>
    </row>
    <row r="51" spans="1:4" ht="30" x14ac:dyDescent="0.5">
      <c r="A51" s="843" t="s">
        <v>2</v>
      </c>
      <c r="B51" s="847" t="s">
        <v>9553</v>
      </c>
      <c r="C51" s="849" t="s">
        <v>9342</v>
      </c>
      <c r="D51" s="846" t="s">
        <v>9343</v>
      </c>
    </row>
    <row r="53" spans="1:4" ht="28.2" x14ac:dyDescent="0.5">
      <c r="A53" s="1218" t="s">
        <v>4828</v>
      </c>
      <c r="B53" s="1218"/>
      <c r="C53" s="1218"/>
      <c r="D53" s="1218"/>
    </row>
    <row r="54" spans="1:4" ht="30" x14ac:dyDescent="0.5">
      <c r="A54" s="676" t="s">
        <v>0</v>
      </c>
      <c r="B54" s="752" t="s">
        <v>7686</v>
      </c>
      <c r="C54" s="753" t="s">
        <v>9554</v>
      </c>
      <c r="D54" s="664" t="s">
        <v>7688</v>
      </c>
    </row>
    <row r="55" spans="1:4" ht="30" x14ac:dyDescent="0.5">
      <c r="A55" s="676" t="s">
        <v>1</v>
      </c>
      <c r="B55" s="752" t="s">
        <v>9555</v>
      </c>
      <c r="C55" s="753" t="s">
        <v>7699</v>
      </c>
      <c r="D55" s="664" t="s">
        <v>7700</v>
      </c>
    </row>
    <row r="56" spans="1:4" ht="30" x14ac:dyDescent="0.5">
      <c r="A56" s="676" t="s">
        <v>2</v>
      </c>
      <c r="B56" s="124" t="s">
        <v>9556</v>
      </c>
      <c r="C56" s="663" t="s">
        <v>8709</v>
      </c>
      <c r="D56" s="664" t="s">
        <v>8710</v>
      </c>
    </row>
    <row r="57" spans="1:4" ht="30" x14ac:dyDescent="0.5">
      <c r="A57" s="676" t="s">
        <v>3</v>
      </c>
      <c r="B57" s="124" t="s">
        <v>9557</v>
      </c>
      <c r="C57" s="663" t="s">
        <v>8729</v>
      </c>
      <c r="D57" s="664" t="s">
        <v>8730</v>
      </c>
    </row>
    <row r="58" spans="1:4" ht="30" x14ac:dyDescent="0.5">
      <c r="A58" s="676" t="s">
        <v>4</v>
      </c>
      <c r="B58" s="124" t="s">
        <v>9558</v>
      </c>
      <c r="C58" s="663" t="s">
        <v>8734</v>
      </c>
      <c r="D58" s="664" t="s">
        <v>8735</v>
      </c>
    </row>
    <row r="59" spans="1:4" ht="30" x14ac:dyDescent="0.5">
      <c r="A59" s="676" t="s">
        <v>5</v>
      </c>
      <c r="B59" s="124" t="s">
        <v>9559</v>
      </c>
      <c r="C59" s="663" t="s">
        <v>8738</v>
      </c>
      <c r="D59" s="664" t="s">
        <v>8739</v>
      </c>
    </row>
    <row r="60" spans="1:4" ht="30" x14ac:dyDescent="0.5">
      <c r="A60" s="676" t="s">
        <v>6</v>
      </c>
      <c r="B60" s="124" t="s">
        <v>9560</v>
      </c>
      <c r="C60" s="663" t="s">
        <v>8741</v>
      </c>
      <c r="D60" s="664" t="s">
        <v>8742</v>
      </c>
    </row>
    <row r="61" spans="1:4" ht="30" x14ac:dyDescent="0.5">
      <c r="A61" s="676" t="s">
        <v>7</v>
      </c>
      <c r="B61" s="124" t="s">
        <v>9561</v>
      </c>
      <c r="C61" s="663" t="s">
        <v>8744</v>
      </c>
      <c r="D61" s="664" t="s">
        <v>8745</v>
      </c>
    </row>
    <row r="62" spans="1:4" ht="30" x14ac:dyDescent="0.5">
      <c r="A62" s="676" t="s">
        <v>8</v>
      </c>
      <c r="B62" s="752" t="s">
        <v>7814</v>
      </c>
      <c r="C62" s="753" t="s">
        <v>7815</v>
      </c>
      <c r="D62" s="664" t="s">
        <v>7816</v>
      </c>
    </row>
    <row r="63" spans="1:4" ht="30" x14ac:dyDescent="0.5">
      <c r="A63" s="676" t="s">
        <v>9</v>
      </c>
      <c r="B63" s="124" t="s">
        <v>9561</v>
      </c>
      <c r="C63" s="663" t="s">
        <v>8765</v>
      </c>
      <c r="D63" s="664" t="s">
        <v>8766</v>
      </c>
    </row>
    <row r="64" spans="1:4" ht="30" x14ac:dyDescent="0.5">
      <c r="A64" s="676" t="s">
        <v>10</v>
      </c>
      <c r="B64" s="124" t="s">
        <v>9562</v>
      </c>
      <c r="C64" s="663" t="s">
        <v>8875</v>
      </c>
      <c r="D64" s="664" t="s">
        <v>8876</v>
      </c>
    </row>
    <row r="65" spans="1:4" ht="30" x14ac:dyDescent="0.5">
      <c r="A65" s="676" t="s">
        <v>11</v>
      </c>
      <c r="B65" s="124" t="s">
        <v>8880</v>
      </c>
      <c r="C65" s="663" t="s">
        <v>8881</v>
      </c>
      <c r="D65" s="664" t="s">
        <v>8882</v>
      </c>
    </row>
    <row r="66" spans="1:4" ht="30" x14ac:dyDescent="0.5">
      <c r="A66" s="676" t="s">
        <v>13</v>
      </c>
      <c r="B66" s="124" t="s">
        <v>8884</v>
      </c>
      <c r="C66" s="663" t="s">
        <v>8885</v>
      </c>
      <c r="D66" s="664" t="s">
        <v>8886</v>
      </c>
    </row>
    <row r="67" spans="1:4" ht="30" x14ac:dyDescent="0.5">
      <c r="A67" s="676" t="s">
        <v>14</v>
      </c>
      <c r="B67" s="124" t="s">
        <v>8889</v>
      </c>
      <c r="C67" s="663" t="s">
        <v>8890</v>
      </c>
      <c r="D67" s="664" t="s">
        <v>8891</v>
      </c>
    </row>
    <row r="68" spans="1:4" ht="30" x14ac:dyDescent="0.5">
      <c r="A68" s="676" t="s">
        <v>15</v>
      </c>
      <c r="B68" s="124" t="s">
        <v>8893</v>
      </c>
      <c r="C68" s="663" t="s">
        <v>8894</v>
      </c>
      <c r="D68" s="664" t="s">
        <v>8895</v>
      </c>
    </row>
    <row r="69" spans="1:4" ht="30" x14ac:dyDescent="0.5">
      <c r="A69" s="676" t="s">
        <v>16</v>
      </c>
      <c r="B69" s="124" t="s">
        <v>8897</v>
      </c>
      <c r="C69" s="663" t="s">
        <v>8898</v>
      </c>
      <c r="D69" s="664" t="s">
        <v>8899</v>
      </c>
    </row>
    <row r="70" spans="1:4" ht="30" x14ac:dyDescent="0.5">
      <c r="A70" s="676" t="s">
        <v>17</v>
      </c>
      <c r="B70" s="124" t="s">
        <v>8902</v>
      </c>
      <c r="C70" s="663" t="s">
        <v>8903</v>
      </c>
      <c r="D70" s="664" t="s">
        <v>8904</v>
      </c>
    </row>
    <row r="71" spans="1:4" ht="30" x14ac:dyDescent="0.5">
      <c r="A71" s="676" t="s">
        <v>18</v>
      </c>
      <c r="B71" s="124" t="s">
        <v>8946</v>
      </c>
      <c r="C71" s="663" t="s">
        <v>8947</v>
      </c>
      <c r="D71" s="664" t="s">
        <v>8948</v>
      </c>
    </row>
    <row r="72" spans="1:4" ht="30" x14ac:dyDescent="0.5">
      <c r="A72" s="676" t="s">
        <v>20</v>
      </c>
      <c r="B72" s="124" t="s">
        <v>8950</v>
      </c>
      <c r="C72" s="663" t="s">
        <v>8951</v>
      </c>
      <c r="D72" s="664" t="s">
        <v>8952</v>
      </c>
    </row>
    <row r="73" spans="1:4" ht="30" x14ac:dyDescent="0.5">
      <c r="A73" s="676" t="s">
        <v>21</v>
      </c>
      <c r="B73" s="124" t="s">
        <v>9563</v>
      </c>
      <c r="C73" s="663" t="s">
        <v>9021</v>
      </c>
      <c r="D73" s="664" t="s">
        <v>9022</v>
      </c>
    </row>
    <row r="74" spans="1:4" ht="30" x14ac:dyDescent="0.5">
      <c r="A74" s="676" t="s">
        <v>22</v>
      </c>
      <c r="B74" s="124" t="s">
        <v>9050</v>
      </c>
      <c r="C74" s="663" t="s">
        <v>9051</v>
      </c>
      <c r="D74" s="664" t="s">
        <v>9052</v>
      </c>
    </row>
    <row r="75" spans="1:4" ht="30" x14ac:dyDescent="0.5">
      <c r="A75" s="676" t="s">
        <v>23</v>
      </c>
      <c r="B75" s="124" t="s">
        <v>9136</v>
      </c>
      <c r="C75" s="663" t="s">
        <v>9137</v>
      </c>
      <c r="D75" s="664" t="s">
        <v>9138</v>
      </c>
    </row>
    <row r="76" spans="1:4" ht="30" x14ac:dyDescent="0.5">
      <c r="A76" s="676" t="s">
        <v>24</v>
      </c>
      <c r="B76" s="124" t="s">
        <v>9564</v>
      </c>
      <c r="C76" s="663" t="s">
        <v>9143</v>
      </c>
      <c r="D76" s="664" t="s">
        <v>9144</v>
      </c>
    </row>
    <row r="77" spans="1:4" ht="30" x14ac:dyDescent="0.5">
      <c r="A77" s="676" t="s">
        <v>25</v>
      </c>
      <c r="B77" s="124" t="s">
        <v>9148</v>
      </c>
      <c r="C77" s="663" t="s">
        <v>9149</v>
      </c>
      <c r="D77" s="664" t="s">
        <v>9150</v>
      </c>
    </row>
    <row r="78" spans="1:4" ht="30" x14ac:dyDescent="0.5">
      <c r="A78" s="676" t="s">
        <v>26</v>
      </c>
      <c r="B78" s="124" t="s">
        <v>9565</v>
      </c>
      <c r="C78" s="663" t="s">
        <v>9157</v>
      </c>
      <c r="D78" s="664" t="s">
        <v>9158</v>
      </c>
    </row>
    <row r="79" spans="1:4" ht="30" x14ac:dyDescent="0.5">
      <c r="A79" s="676" t="s">
        <v>27</v>
      </c>
      <c r="B79" s="124" t="s">
        <v>9566</v>
      </c>
      <c r="C79" s="663" t="s">
        <v>9162</v>
      </c>
      <c r="D79" s="664" t="s">
        <v>9163</v>
      </c>
    </row>
    <row r="80" spans="1:4" ht="30" x14ac:dyDescent="0.5">
      <c r="A80" s="676" t="s">
        <v>28</v>
      </c>
      <c r="B80" s="124" t="s">
        <v>9165</v>
      </c>
      <c r="C80" s="663" t="s">
        <v>9166</v>
      </c>
      <c r="D80" s="664" t="s">
        <v>9167</v>
      </c>
    </row>
    <row r="81" spans="1:4" ht="30" x14ac:dyDescent="0.5">
      <c r="A81" s="676" t="s">
        <v>29</v>
      </c>
      <c r="B81" s="124" t="s">
        <v>9567</v>
      </c>
      <c r="C81" s="663" t="s">
        <v>9171</v>
      </c>
      <c r="D81" s="664" t="s">
        <v>9172</v>
      </c>
    </row>
    <row r="82" spans="1:4" ht="30" x14ac:dyDescent="0.5">
      <c r="A82" s="676" t="s">
        <v>30</v>
      </c>
      <c r="B82" s="124" t="s">
        <v>9174</v>
      </c>
      <c r="C82" s="663" t="s">
        <v>9175</v>
      </c>
      <c r="D82" s="664" t="s">
        <v>9176</v>
      </c>
    </row>
    <row r="84" spans="1:4" ht="28.2" x14ac:dyDescent="0.5">
      <c r="A84" s="1219" t="s">
        <v>7285</v>
      </c>
      <c r="B84" s="1219"/>
      <c r="C84" s="1219"/>
      <c r="D84" s="1219"/>
    </row>
    <row r="85" spans="1:4" ht="30" x14ac:dyDescent="0.5">
      <c r="A85" s="789" t="s">
        <v>0</v>
      </c>
      <c r="B85" s="850" t="s">
        <v>7703</v>
      </c>
      <c r="C85" s="851" t="s">
        <v>7704</v>
      </c>
      <c r="D85" s="790" t="s">
        <v>7705</v>
      </c>
    </row>
    <row r="86" spans="1:4" ht="30" x14ac:dyDescent="0.5">
      <c r="A86" s="789" t="s">
        <v>1</v>
      </c>
      <c r="B86" s="850" t="s">
        <v>7734</v>
      </c>
      <c r="C86" s="851" t="s">
        <v>7735</v>
      </c>
      <c r="D86" s="790" t="s">
        <v>7736</v>
      </c>
    </row>
    <row r="87" spans="1:4" ht="30" x14ac:dyDescent="0.5">
      <c r="A87" s="789" t="s">
        <v>2</v>
      </c>
      <c r="B87" s="587" t="s">
        <v>9568</v>
      </c>
      <c r="C87" s="588" t="s">
        <v>7747</v>
      </c>
      <c r="D87" s="790" t="s">
        <v>7748</v>
      </c>
    </row>
    <row r="88" spans="1:4" ht="30" x14ac:dyDescent="0.5">
      <c r="A88" s="852" t="s">
        <v>3</v>
      </c>
      <c r="B88" s="587" t="s">
        <v>9569</v>
      </c>
      <c r="C88" s="588" t="s">
        <v>7760</v>
      </c>
      <c r="D88" s="790" t="s">
        <v>7761</v>
      </c>
    </row>
    <row r="89" spans="1:4" ht="30" x14ac:dyDescent="0.5">
      <c r="A89" s="789" t="s">
        <v>4</v>
      </c>
      <c r="B89" s="587" t="s">
        <v>9570</v>
      </c>
      <c r="C89" s="588" t="s">
        <v>7780</v>
      </c>
      <c r="D89" s="790" t="s">
        <v>7781</v>
      </c>
    </row>
    <row r="90" spans="1:4" ht="30" x14ac:dyDescent="0.5">
      <c r="A90" s="789" t="s">
        <v>5</v>
      </c>
      <c r="B90" s="587" t="s">
        <v>9571</v>
      </c>
      <c r="C90" s="588" t="s">
        <v>7790</v>
      </c>
      <c r="D90" s="790" t="s">
        <v>7791</v>
      </c>
    </row>
    <row r="91" spans="1:4" ht="30" x14ac:dyDescent="0.5">
      <c r="A91" s="789" t="s">
        <v>6</v>
      </c>
      <c r="B91" s="587" t="s">
        <v>9572</v>
      </c>
      <c r="C91" s="588" t="s">
        <v>7795</v>
      </c>
      <c r="D91" s="790" t="s">
        <v>7796</v>
      </c>
    </row>
    <row r="92" spans="1:4" ht="30" x14ac:dyDescent="0.5">
      <c r="A92" s="789" t="s">
        <v>7</v>
      </c>
      <c r="B92" s="587" t="s">
        <v>9573</v>
      </c>
      <c r="C92" s="588" t="s">
        <v>7802</v>
      </c>
      <c r="D92" s="790" t="s">
        <v>7803</v>
      </c>
    </row>
    <row r="93" spans="1:4" ht="30" x14ac:dyDescent="0.5">
      <c r="A93" s="789" t="s">
        <v>8</v>
      </c>
      <c r="B93" s="587" t="s">
        <v>9574</v>
      </c>
      <c r="C93" s="588" t="s">
        <v>7899</v>
      </c>
      <c r="D93" s="790" t="s">
        <v>7900</v>
      </c>
    </row>
    <row r="94" spans="1:4" ht="30" x14ac:dyDescent="0.5">
      <c r="A94" s="789" t="s">
        <v>9</v>
      </c>
      <c r="B94" s="587" t="s">
        <v>9575</v>
      </c>
      <c r="C94" s="588" t="s">
        <v>7905</v>
      </c>
      <c r="D94" s="790" t="s">
        <v>7906</v>
      </c>
    </row>
    <row r="95" spans="1:4" ht="30" x14ac:dyDescent="0.5">
      <c r="A95" s="789" t="s">
        <v>10</v>
      </c>
      <c r="B95" s="587" t="s">
        <v>9576</v>
      </c>
      <c r="C95" s="588" t="s">
        <v>8059</v>
      </c>
      <c r="D95" s="790" t="s">
        <v>8060</v>
      </c>
    </row>
    <row r="96" spans="1:4" ht="30" x14ac:dyDescent="0.5">
      <c r="A96" s="789" t="s">
        <v>11</v>
      </c>
      <c r="B96" s="587" t="s">
        <v>9577</v>
      </c>
      <c r="C96" s="588" t="s">
        <v>8065</v>
      </c>
      <c r="D96" s="790" t="s">
        <v>8066</v>
      </c>
    </row>
    <row r="97" spans="1:4" ht="30" x14ac:dyDescent="0.5">
      <c r="A97" s="789" t="s">
        <v>13</v>
      </c>
      <c r="B97" s="587" t="s">
        <v>9578</v>
      </c>
      <c r="C97" s="588" t="s">
        <v>8070</v>
      </c>
      <c r="D97" s="790" t="s">
        <v>8071</v>
      </c>
    </row>
    <row r="98" spans="1:4" ht="30" x14ac:dyDescent="0.5">
      <c r="A98" s="789" t="s">
        <v>14</v>
      </c>
      <c r="B98" s="587" t="s">
        <v>9579</v>
      </c>
      <c r="C98" s="588" t="s">
        <v>8083</v>
      </c>
      <c r="D98" s="790" t="s">
        <v>8084</v>
      </c>
    </row>
    <row r="99" spans="1:4" ht="30" x14ac:dyDescent="0.5">
      <c r="A99" s="789" t="s">
        <v>15</v>
      </c>
      <c r="B99" s="587" t="s">
        <v>9580</v>
      </c>
      <c r="C99" s="588" t="s">
        <v>8158</v>
      </c>
      <c r="D99" s="790" t="s">
        <v>8159</v>
      </c>
    </row>
    <row r="100" spans="1:4" ht="30" x14ac:dyDescent="0.5">
      <c r="A100" s="789" t="s">
        <v>16</v>
      </c>
      <c r="B100" s="587" t="s">
        <v>9581</v>
      </c>
      <c r="C100" s="588" t="s">
        <v>8193</v>
      </c>
      <c r="D100" s="790" t="s">
        <v>8194</v>
      </c>
    </row>
    <row r="101" spans="1:4" ht="30" x14ac:dyDescent="0.5">
      <c r="A101" s="789" t="s">
        <v>17</v>
      </c>
      <c r="B101" s="587" t="s">
        <v>9582</v>
      </c>
      <c r="C101" s="588" t="s">
        <v>8212</v>
      </c>
      <c r="D101" s="790" t="s">
        <v>8213</v>
      </c>
    </row>
    <row r="102" spans="1:4" ht="30" x14ac:dyDescent="0.5">
      <c r="A102" s="789" t="s">
        <v>18</v>
      </c>
      <c r="B102" s="587" t="s">
        <v>9583</v>
      </c>
      <c r="C102" s="588" t="s">
        <v>8287</v>
      </c>
      <c r="D102" s="790" t="s">
        <v>8288</v>
      </c>
    </row>
    <row r="103" spans="1:4" ht="30" x14ac:dyDescent="0.5">
      <c r="A103" s="789" t="s">
        <v>20</v>
      </c>
      <c r="B103" s="587" t="s">
        <v>9584</v>
      </c>
      <c r="C103" s="588" t="s">
        <v>8275</v>
      </c>
      <c r="D103" s="790" t="s">
        <v>8276</v>
      </c>
    </row>
    <row r="104" spans="1:4" ht="30" x14ac:dyDescent="0.5">
      <c r="A104" s="789" t="s">
        <v>21</v>
      </c>
      <c r="B104" s="587" t="s">
        <v>9585</v>
      </c>
      <c r="C104" s="588" t="s">
        <v>8321</v>
      </c>
      <c r="D104" s="790" t="s">
        <v>8322</v>
      </c>
    </row>
    <row r="105" spans="1:4" ht="30" x14ac:dyDescent="0.5">
      <c r="A105" s="789" t="s">
        <v>22</v>
      </c>
      <c r="B105" s="587" t="s">
        <v>9586</v>
      </c>
      <c r="C105" s="588" t="s">
        <v>8326</v>
      </c>
      <c r="D105" s="790" t="s">
        <v>8327</v>
      </c>
    </row>
    <row r="106" spans="1:4" ht="30" x14ac:dyDescent="0.5">
      <c r="A106" s="789" t="s">
        <v>23</v>
      </c>
      <c r="B106" s="587" t="s">
        <v>9587</v>
      </c>
      <c r="C106" s="588" t="s">
        <v>8405</v>
      </c>
      <c r="D106" s="790" t="s">
        <v>8406</v>
      </c>
    </row>
    <row r="107" spans="1:4" ht="30" x14ac:dyDescent="0.5">
      <c r="A107" s="789" t="s">
        <v>24</v>
      </c>
      <c r="B107" s="587" t="s">
        <v>9588</v>
      </c>
      <c r="C107" s="588" t="s">
        <v>8410</v>
      </c>
      <c r="D107" s="790" t="s">
        <v>8411</v>
      </c>
    </row>
    <row r="108" spans="1:4" ht="30" x14ac:dyDescent="0.5">
      <c r="A108" s="789" t="s">
        <v>25</v>
      </c>
      <c r="B108" s="587" t="s">
        <v>9589</v>
      </c>
      <c r="C108" s="588" t="s">
        <v>8416</v>
      </c>
      <c r="D108" s="790" t="s">
        <v>8417</v>
      </c>
    </row>
    <row r="109" spans="1:4" ht="30" x14ac:dyDescent="0.5">
      <c r="A109" s="789" t="s">
        <v>26</v>
      </c>
      <c r="B109" s="587" t="s">
        <v>9590</v>
      </c>
      <c r="C109" s="588" t="s">
        <v>8421</v>
      </c>
      <c r="D109" s="790" t="s">
        <v>8422</v>
      </c>
    </row>
    <row r="110" spans="1:4" ht="30" x14ac:dyDescent="0.5">
      <c r="A110" s="789" t="s">
        <v>27</v>
      </c>
      <c r="B110" s="587" t="s">
        <v>9591</v>
      </c>
      <c r="C110" s="588" t="s">
        <v>8508</v>
      </c>
      <c r="D110" s="790" t="s">
        <v>8509</v>
      </c>
    </row>
    <row r="111" spans="1:4" ht="30" x14ac:dyDescent="0.5">
      <c r="A111" s="789" t="s">
        <v>28</v>
      </c>
      <c r="B111" s="587" t="s">
        <v>9592</v>
      </c>
      <c r="C111" s="588" t="s">
        <v>8524</v>
      </c>
      <c r="D111" s="790" t="s">
        <v>8525</v>
      </c>
    </row>
    <row r="112" spans="1:4" ht="30" x14ac:dyDescent="0.5">
      <c r="A112" s="789" t="s">
        <v>29</v>
      </c>
      <c r="B112" s="587" t="s">
        <v>9593</v>
      </c>
      <c r="C112" s="588" t="s">
        <v>8581</v>
      </c>
      <c r="D112" s="790" t="s">
        <v>8582</v>
      </c>
    </row>
    <row r="113" spans="1:4" ht="30" x14ac:dyDescent="0.5">
      <c r="A113" s="789" t="s">
        <v>30</v>
      </c>
      <c r="B113" s="587" t="s">
        <v>9594</v>
      </c>
      <c r="C113" s="588" t="s">
        <v>8606</v>
      </c>
      <c r="D113" s="790" t="s">
        <v>8607</v>
      </c>
    </row>
    <row r="114" spans="1:4" ht="30" x14ac:dyDescent="0.5">
      <c r="A114" s="789" t="s">
        <v>31</v>
      </c>
      <c r="B114" s="587" t="s">
        <v>9595</v>
      </c>
      <c r="C114" s="588" t="s">
        <v>8614</v>
      </c>
      <c r="D114" s="790" t="s">
        <v>8615</v>
      </c>
    </row>
    <row r="115" spans="1:4" ht="30" x14ac:dyDescent="0.5">
      <c r="A115" s="789" t="s">
        <v>32</v>
      </c>
      <c r="B115" s="587" t="s">
        <v>9596</v>
      </c>
      <c r="C115" s="588" t="s">
        <v>8639</v>
      </c>
      <c r="D115" s="790" t="s">
        <v>8640</v>
      </c>
    </row>
    <row r="116" spans="1:4" ht="30" x14ac:dyDescent="0.5">
      <c r="A116" s="789" t="s">
        <v>33</v>
      </c>
      <c r="B116" s="587" t="s">
        <v>9597</v>
      </c>
      <c r="C116" s="588" t="s">
        <v>8669</v>
      </c>
      <c r="D116" s="790" t="s">
        <v>8670</v>
      </c>
    </row>
    <row r="117" spans="1:4" ht="30" x14ac:dyDescent="0.5">
      <c r="A117" s="789" t="s">
        <v>34</v>
      </c>
      <c r="B117" s="587" t="s">
        <v>9598</v>
      </c>
      <c r="C117" s="588" t="s">
        <v>8682</v>
      </c>
      <c r="D117" s="790" t="s">
        <v>8683</v>
      </c>
    </row>
    <row r="118" spans="1:4" ht="30" x14ac:dyDescent="0.5">
      <c r="A118" s="789" t="s">
        <v>35</v>
      </c>
      <c r="B118" s="587" t="s">
        <v>8753</v>
      </c>
      <c r="C118" s="588" t="s">
        <v>8754</v>
      </c>
      <c r="D118" s="790" t="s">
        <v>8755</v>
      </c>
    </row>
    <row r="119" spans="1:4" ht="30" x14ac:dyDescent="0.5">
      <c r="A119" s="789" t="s">
        <v>36</v>
      </c>
      <c r="B119" s="587" t="s">
        <v>9599</v>
      </c>
      <c r="C119" s="588" t="s">
        <v>8788</v>
      </c>
      <c r="D119" s="790" t="s">
        <v>8789</v>
      </c>
    </row>
    <row r="120" spans="1:4" ht="30" x14ac:dyDescent="0.5">
      <c r="A120" s="789" t="s">
        <v>37</v>
      </c>
      <c r="B120" s="587" t="s">
        <v>8849</v>
      </c>
      <c r="C120" s="588" t="s">
        <v>8850</v>
      </c>
      <c r="D120" s="790" t="s">
        <v>8851</v>
      </c>
    </row>
    <row r="121" spans="1:4" ht="30" x14ac:dyDescent="0.5">
      <c r="A121" s="789" t="s">
        <v>38</v>
      </c>
      <c r="B121" s="587" t="s">
        <v>8931</v>
      </c>
      <c r="C121" s="588" t="s">
        <v>8932</v>
      </c>
      <c r="D121" s="790" t="s">
        <v>8933</v>
      </c>
    </row>
    <row r="122" spans="1:4" ht="30" x14ac:dyDescent="0.5">
      <c r="A122" s="789" t="s">
        <v>39</v>
      </c>
      <c r="B122" s="587" t="s">
        <v>8970</v>
      </c>
      <c r="C122" s="588" t="s">
        <v>8971</v>
      </c>
      <c r="D122" s="790" t="s">
        <v>8972</v>
      </c>
    </row>
    <row r="123" spans="1:4" ht="30" x14ac:dyDescent="0.5">
      <c r="A123" s="789" t="s">
        <v>40</v>
      </c>
      <c r="B123" s="587" t="s">
        <v>8974</v>
      </c>
      <c r="C123" s="588" t="s">
        <v>8975</v>
      </c>
      <c r="D123" s="790" t="s">
        <v>8976</v>
      </c>
    </row>
    <row r="124" spans="1:4" ht="30" x14ac:dyDescent="0.5">
      <c r="A124" s="789" t="s">
        <v>41</v>
      </c>
      <c r="B124" s="587" t="s">
        <v>8977</v>
      </c>
      <c r="C124" s="588" t="s">
        <v>8978</v>
      </c>
      <c r="D124" s="790" t="s">
        <v>8979</v>
      </c>
    </row>
    <row r="125" spans="1:4" ht="30" x14ac:dyDescent="0.5">
      <c r="A125" s="789" t="s">
        <v>42</v>
      </c>
      <c r="B125" s="587" t="s">
        <v>8985</v>
      </c>
      <c r="C125" s="588" t="s">
        <v>8986</v>
      </c>
      <c r="D125" s="790" t="s">
        <v>8987</v>
      </c>
    </row>
    <row r="126" spans="1:4" ht="30" x14ac:dyDescent="0.5">
      <c r="A126" s="789" t="s">
        <v>43</v>
      </c>
      <c r="B126" s="587" t="s">
        <v>9035</v>
      </c>
      <c r="C126" s="588" t="s">
        <v>9036</v>
      </c>
      <c r="D126" s="790" t="s">
        <v>9037</v>
      </c>
    </row>
    <row r="127" spans="1:4" ht="30" x14ac:dyDescent="0.5">
      <c r="A127" s="789" t="s">
        <v>44</v>
      </c>
      <c r="B127" s="587" t="s">
        <v>9121</v>
      </c>
      <c r="C127" s="588" t="s">
        <v>9122</v>
      </c>
      <c r="D127" s="790" t="s">
        <v>9123</v>
      </c>
    </row>
    <row r="128" spans="1:4" ht="30" x14ac:dyDescent="0.5">
      <c r="A128" s="789" t="s">
        <v>45</v>
      </c>
      <c r="B128" s="587" t="s">
        <v>9131</v>
      </c>
      <c r="C128" s="588" t="s">
        <v>9132</v>
      </c>
      <c r="D128" s="790" t="s">
        <v>9133</v>
      </c>
    </row>
    <row r="129" spans="1:4" ht="30" x14ac:dyDescent="0.5">
      <c r="A129" s="789" t="s">
        <v>46</v>
      </c>
      <c r="B129" s="587" t="s">
        <v>9346</v>
      </c>
      <c r="C129" s="589" t="s">
        <v>9347</v>
      </c>
      <c r="D129" s="790" t="s">
        <v>9348</v>
      </c>
    </row>
    <row r="130" spans="1:4" ht="30" x14ac:dyDescent="0.5">
      <c r="A130" s="789" t="s">
        <v>47</v>
      </c>
      <c r="B130" s="587" t="s">
        <v>9397</v>
      </c>
      <c r="C130" s="589" t="s">
        <v>9398</v>
      </c>
      <c r="D130" s="790" t="s">
        <v>9399</v>
      </c>
    </row>
    <row r="131" spans="1:4" s="853" customFormat="1" ht="17.399999999999999" x14ac:dyDescent="0.3">
      <c r="A131" s="853" t="s">
        <v>9600</v>
      </c>
    </row>
    <row r="132" spans="1:4" ht="28.2" x14ac:dyDescent="0.5">
      <c r="A132" s="1220" t="s">
        <v>7708</v>
      </c>
      <c r="B132" s="1220"/>
      <c r="C132" s="1220"/>
      <c r="D132" s="1220"/>
    </row>
    <row r="133" spans="1:4" ht="30" x14ac:dyDescent="0.5">
      <c r="A133" s="854" t="s">
        <v>0</v>
      </c>
      <c r="B133" s="855" t="s">
        <v>7710</v>
      </c>
      <c r="C133" s="856" t="s">
        <v>7711</v>
      </c>
      <c r="D133" s="857" t="s">
        <v>7712</v>
      </c>
    </row>
    <row r="134" spans="1:4" ht="30" x14ac:dyDescent="0.5">
      <c r="A134" s="854" t="s">
        <v>1</v>
      </c>
      <c r="B134" s="855" t="s">
        <v>7729</v>
      </c>
      <c r="C134" s="856" t="s">
        <v>7730</v>
      </c>
      <c r="D134" s="857" t="s">
        <v>7731</v>
      </c>
    </row>
    <row r="135" spans="1:4" ht="30" x14ac:dyDescent="0.5">
      <c r="A135" s="854" t="s">
        <v>2</v>
      </c>
      <c r="B135" s="858" t="s">
        <v>7773</v>
      </c>
      <c r="C135" s="859" t="s">
        <v>7774</v>
      </c>
      <c r="D135" s="857" t="s">
        <v>7775</v>
      </c>
    </row>
    <row r="136" spans="1:4" ht="30" x14ac:dyDescent="0.5">
      <c r="A136" s="854" t="s">
        <v>3</v>
      </c>
      <c r="B136" s="858" t="s">
        <v>7784</v>
      </c>
      <c r="C136" s="859" t="s">
        <v>7785</v>
      </c>
      <c r="D136" s="857" t="s">
        <v>7786</v>
      </c>
    </row>
    <row r="137" spans="1:4" ht="30" x14ac:dyDescent="0.5">
      <c r="A137" s="854" t="s">
        <v>4</v>
      </c>
      <c r="B137" s="855" t="s">
        <v>9601</v>
      </c>
      <c r="C137" s="856" t="s">
        <v>7865</v>
      </c>
      <c r="D137" s="857" t="s">
        <v>7866</v>
      </c>
    </row>
    <row r="138" spans="1:4" ht="30" x14ac:dyDescent="0.5">
      <c r="A138" s="854" t="s">
        <v>5</v>
      </c>
      <c r="B138" s="855" t="s">
        <v>9602</v>
      </c>
      <c r="C138" s="856" t="s">
        <v>7870</v>
      </c>
      <c r="D138" s="857" t="s">
        <v>7871</v>
      </c>
    </row>
    <row r="139" spans="1:4" ht="30" x14ac:dyDescent="0.5">
      <c r="A139" s="854" t="s">
        <v>6</v>
      </c>
      <c r="B139" s="855" t="s">
        <v>9603</v>
      </c>
      <c r="C139" s="856" t="s">
        <v>7875</v>
      </c>
      <c r="D139" s="857" t="s">
        <v>7876</v>
      </c>
    </row>
    <row r="140" spans="1:4" ht="30" x14ac:dyDescent="0.5">
      <c r="A140" s="854" t="s">
        <v>7</v>
      </c>
      <c r="B140" s="855" t="s">
        <v>7934</v>
      </c>
      <c r="C140" s="856" t="s">
        <v>7935</v>
      </c>
      <c r="D140" s="857" t="s">
        <v>7936</v>
      </c>
    </row>
    <row r="141" spans="1:4" ht="30" x14ac:dyDescent="0.5">
      <c r="A141" s="854" t="s">
        <v>8</v>
      </c>
      <c r="B141" s="855" t="s">
        <v>7939</v>
      </c>
      <c r="C141" s="856" t="s">
        <v>7940</v>
      </c>
      <c r="D141" s="857" t="s">
        <v>7941</v>
      </c>
    </row>
    <row r="142" spans="1:4" ht="30" x14ac:dyDescent="0.5">
      <c r="A142" s="854" t="s">
        <v>9</v>
      </c>
      <c r="B142" s="855" t="s">
        <v>7944</v>
      </c>
      <c r="C142" s="856" t="s">
        <v>7945</v>
      </c>
      <c r="D142" s="857" t="s">
        <v>7946</v>
      </c>
    </row>
    <row r="143" spans="1:4" ht="30" x14ac:dyDescent="0.5">
      <c r="A143" s="854" t="s">
        <v>10</v>
      </c>
      <c r="B143" s="855" t="s">
        <v>7949</v>
      </c>
      <c r="C143" s="856" t="s">
        <v>7950</v>
      </c>
      <c r="D143" s="857" t="s">
        <v>7951</v>
      </c>
    </row>
    <row r="144" spans="1:4" ht="30" x14ac:dyDescent="0.5">
      <c r="A144" s="854" t="s">
        <v>11</v>
      </c>
      <c r="B144" s="855" t="s">
        <v>7960</v>
      </c>
      <c r="C144" s="856" t="s">
        <v>7961</v>
      </c>
      <c r="D144" s="857" t="s">
        <v>7962</v>
      </c>
    </row>
    <row r="145" spans="1:4" ht="30" x14ac:dyDescent="0.5">
      <c r="A145" s="854" t="s">
        <v>13</v>
      </c>
      <c r="B145" s="855" t="s">
        <v>7965</v>
      </c>
      <c r="C145" s="856" t="s">
        <v>7966</v>
      </c>
      <c r="D145" s="857" t="s">
        <v>7967</v>
      </c>
    </row>
    <row r="146" spans="1:4" ht="30" x14ac:dyDescent="0.5">
      <c r="A146" s="854" t="s">
        <v>14</v>
      </c>
      <c r="B146" s="855" t="s">
        <v>7970</v>
      </c>
      <c r="C146" s="856" t="s">
        <v>7971</v>
      </c>
      <c r="D146" s="857" t="s">
        <v>7972</v>
      </c>
    </row>
    <row r="147" spans="1:4" ht="30" x14ac:dyDescent="0.5">
      <c r="A147" s="854" t="s">
        <v>15</v>
      </c>
      <c r="B147" s="855" t="s">
        <v>7975</v>
      </c>
      <c r="C147" s="856" t="s">
        <v>7976</v>
      </c>
      <c r="D147" s="857" t="s">
        <v>7977</v>
      </c>
    </row>
    <row r="148" spans="1:4" ht="30" x14ac:dyDescent="0.5">
      <c r="A148" s="854" t="s">
        <v>16</v>
      </c>
      <c r="B148" s="855" t="s">
        <v>7980</v>
      </c>
      <c r="C148" s="856" t="s">
        <v>7981</v>
      </c>
      <c r="D148" s="857" t="s">
        <v>7982</v>
      </c>
    </row>
    <row r="149" spans="1:4" ht="30" x14ac:dyDescent="0.5">
      <c r="A149" s="854" t="s">
        <v>17</v>
      </c>
      <c r="B149" s="855" t="s">
        <v>7985</v>
      </c>
      <c r="C149" s="856" t="s">
        <v>7986</v>
      </c>
      <c r="D149" s="857" t="s">
        <v>7987</v>
      </c>
    </row>
    <row r="150" spans="1:4" ht="30" x14ac:dyDescent="0.5">
      <c r="A150" s="854" t="s">
        <v>18</v>
      </c>
      <c r="B150" s="855" t="s">
        <v>7990</v>
      </c>
      <c r="C150" s="856" t="s">
        <v>7991</v>
      </c>
      <c r="D150" s="857" t="s">
        <v>7992</v>
      </c>
    </row>
    <row r="151" spans="1:4" ht="30" x14ac:dyDescent="0.5">
      <c r="A151" s="854" t="s">
        <v>20</v>
      </c>
      <c r="B151" s="855" t="s">
        <v>7995</v>
      </c>
      <c r="C151" s="856" t="s">
        <v>7996</v>
      </c>
      <c r="D151" s="857" t="s">
        <v>7997</v>
      </c>
    </row>
    <row r="152" spans="1:4" ht="30" x14ac:dyDescent="0.5">
      <c r="A152" s="854" t="s">
        <v>21</v>
      </c>
      <c r="B152" s="858" t="s">
        <v>8000</v>
      </c>
      <c r="C152" s="859" t="s">
        <v>8001</v>
      </c>
      <c r="D152" s="857" t="s">
        <v>8002</v>
      </c>
    </row>
    <row r="153" spans="1:4" ht="30" x14ac:dyDescent="0.5">
      <c r="A153" s="854" t="s">
        <v>22</v>
      </c>
      <c r="B153" s="858" t="s">
        <v>8005</v>
      </c>
      <c r="C153" s="859" t="s">
        <v>8006</v>
      </c>
      <c r="D153" s="857" t="s">
        <v>8007</v>
      </c>
    </row>
    <row r="154" spans="1:4" ht="30" x14ac:dyDescent="0.5">
      <c r="A154" s="854" t="s">
        <v>23</v>
      </c>
      <c r="B154" s="858" t="s">
        <v>8018</v>
      </c>
      <c r="C154" s="859" t="s">
        <v>8019</v>
      </c>
      <c r="D154" s="857" t="s">
        <v>8020</v>
      </c>
    </row>
    <row r="155" spans="1:4" ht="30" x14ac:dyDescent="0.5">
      <c r="A155" s="854" t="s">
        <v>24</v>
      </c>
      <c r="B155" s="858" t="s">
        <v>8023</v>
      </c>
      <c r="C155" s="859" t="s">
        <v>8024</v>
      </c>
      <c r="D155" s="857" t="s">
        <v>8025</v>
      </c>
    </row>
    <row r="156" spans="1:4" ht="30" x14ac:dyDescent="0.5">
      <c r="A156" s="854" t="s">
        <v>25</v>
      </c>
      <c r="B156" s="858" t="s">
        <v>8028</v>
      </c>
      <c r="C156" s="859" t="s">
        <v>8029</v>
      </c>
      <c r="D156" s="857" t="s">
        <v>8030</v>
      </c>
    </row>
    <row r="157" spans="1:4" ht="30" x14ac:dyDescent="0.5">
      <c r="A157" s="854" t="s">
        <v>26</v>
      </c>
      <c r="B157" s="858" t="s">
        <v>8038</v>
      </c>
      <c r="C157" s="859" t="s">
        <v>8039</v>
      </c>
      <c r="D157" s="857" t="s">
        <v>8040</v>
      </c>
    </row>
    <row r="158" spans="1:4" ht="30" x14ac:dyDescent="0.5">
      <c r="A158" s="854" t="s">
        <v>27</v>
      </c>
      <c r="B158" s="858" t="s">
        <v>8043</v>
      </c>
      <c r="C158" s="859" t="s">
        <v>8044</v>
      </c>
      <c r="D158" s="857" t="s">
        <v>8045</v>
      </c>
    </row>
    <row r="159" spans="1:4" ht="30" x14ac:dyDescent="0.5">
      <c r="A159" s="854" t="s">
        <v>28</v>
      </c>
      <c r="B159" s="858" t="s">
        <v>8048</v>
      </c>
      <c r="C159" s="859" t="s">
        <v>8049</v>
      </c>
      <c r="D159" s="857" t="s">
        <v>8050</v>
      </c>
    </row>
    <row r="160" spans="1:4" ht="30" x14ac:dyDescent="0.5">
      <c r="A160" s="854" t="s">
        <v>29</v>
      </c>
      <c r="B160" s="858" t="s">
        <v>8127</v>
      </c>
      <c r="C160" s="859" t="s">
        <v>8128</v>
      </c>
      <c r="D160" s="857" t="s">
        <v>8129</v>
      </c>
    </row>
    <row r="161" spans="1:4" ht="30" x14ac:dyDescent="0.5">
      <c r="A161" s="854" t="s">
        <v>30</v>
      </c>
      <c r="B161" s="858" t="s">
        <v>8309</v>
      </c>
      <c r="C161" s="859" t="s">
        <v>8310</v>
      </c>
      <c r="D161" s="857" t="s">
        <v>8311</v>
      </c>
    </row>
    <row r="162" spans="1:4" ht="30" x14ac:dyDescent="0.5">
      <c r="A162" s="854" t="s">
        <v>31</v>
      </c>
      <c r="B162" s="858" t="s">
        <v>8315</v>
      </c>
      <c r="C162" s="859" t="s">
        <v>8316</v>
      </c>
      <c r="D162" s="857" t="s">
        <v>8317</v>
      </c>
    </row>
    <row r="163" spans="1:4" ht="30" x14ac:dyDescent="0.5">
      <c r="A163" s="854" t="s">
        <v>32</v>
      </c>
      <c r="B163" s="858" t="s">
        <v>8331</v>
      </c>
      <c r="C163" s="859" t="s">
        <v>8332</v>
      </c>
      <c r="D163" s="857" t="s">
        <v>8333</v>
      </c>
    </row>
    <row r="164" spans="1:4" ht="30" x14ac:dyDescent="0.5">
      <c r="A164" s="854" t="s">
        <v>33</v>
      </c>
      <c r="B164" s="858" t="s">
        <v>9604</v>
      </c>
      <c r="C164" s="859" t="s">
        <v>8396</v>
      </c>
      <c r="D164" s="857" t="s">
        <v>8397</v>
      </c>
    </row>
    <row r="165" spans="1:4" ht="30" x14ac:dyDescent="0.5">
      <c r="A165" s="854" t="s">
        <v>34</v>
      </c>
      <c r="B165" s="858" t="s">
        <v>8433</v>
      </c>
      <c r="C165" s="859" t="s">
        <v>8434</v>
      </c>
      <c r="D165" s="857" t="s">
        <v>8435</v>
      </c>
    </row>
    <row r="166" spans="1:4" ht="30" x14ac:dyDescent="0.5">
      <c r="A166" s="854" t="s">
        <v>35</v>
      </c>
      <c r="B166" s="858" t="s">
        <v>8537</v>
      </c>
      <c r="C166" s="859" t="s">
        <v>8538</v>
      </c>
      <c r="D166" s="857" t="s">
        <v>8539</v>
      </c>
    </row>
    <row r="167" spans="1:4" ht="30" x14ac:dyDescent="0.5">
      <c r="A167" s="854" t="s">
        <v>36</v>
      </c>
      <c r="B167" s="858" t="s">
        <v>8541</v>
      </c>
      <c r="C167" s="859" t="s">
        <v>8542</v>
      </c>
      <c r="D167" s="857" t="s">
        <v>8543</v>
      </c>
    </row>
    <row r="168" spans="1:4" ht="30" x14ac:dyDescent="0.5">
      <c r="A168" s="854" t="s">
        <v>37</v>
      </c>
      <c r="B168" s="858" t="s">
        <v>8555</v>
      </c>
      <c r="C168" s="859" t="s">
        <v>8556</v>
      </c>
      <c r="D168" s="857" t="s">
        <v>8557</v>
      </c>
    </row>
    <row r="169" spans="1:4" ht="30" x14ac:dyDescent="0.5">
      <c r="A169" s="854" t="s">
        <v>38</v>
      </c>
      <c r="B169" s="858" t="s">
        <v>8647</v>
      </c>
      <c r="C169" s="859" t="s">
        <v>8648</v>
      </c>
      <c r="D169" s="857" t="s">
        <v>8649</v>
      </c>
    </row>
    <row r="170" spans="1:4" ht="30" x14ac:dyDescent="0.5">
      <c r="A170" s="854" t="s">
        <v>39</v>
      </c>
      <c r="B170" s="858" t="s">
        <v>8657</v>
      </c>
      <c r="C170" s="859" t="s">
        <v>8658</v>
      </c>
      <c r="D170" s="857" t="s">
        <v>8659</v>
      </c>
    </row>
    <row r="171" spans="1:4" ht="30" x14ac:dyDescent="0.5">
      <c r="A171" s="854" t="s">
        <v>40</v>
      </c>
      <c r="B171" s="858" t="s">
        <v>8673</v>
      </c>
      <c r="C171" s="859" t="s">
        <v>8674</v>
      </c>
      <c r="D171" s="857" t="s">
        <v>8675</v>
      </c>
    </row>
    <row r="172" spans="1:4" ht="30" x14ac:dyDescent="0.5">
      <c r="A172" s="854" t="s">
        <v>41</v>
      </c>
      <c r="B172" s="858" t="s">
        <v>8677</v>
      </c>
      <c r="C172" s="859" t="s">
        <v>8678</v>
      </c>
      <c r="D172" s="857" t="s">
        <v>8679</v>
      </c>
    </row>
    <row r="173" spans="1:4" ht="30" x14ac:dyDescent="0.5">
      <c r="A173" s="854" t="s">
        <v>42</v>
      </c>
      <c r="B173" s="858" t="s">
        <v>8791</v>
      </c>
      <c r="C173" s="859" t="s">
        <v>8792</v>
      </c>
      <c r="D173" s="857" t="s">
        <v>8793</v>
      </c>
    </row>
    <row r="174" spans="1:4" ht="30" x14ac:dyDescent="0.5">
      <c r="A174" s="854" t="s">
        <v>43</v>
      </c>
      <c r="B174" s="858" t="s">
        <v>8837</v>
      </c>
      <c r="C174" s="859" t="s">
        <v>8838</v>
      </c>
      <c r="D174" s="857" t="s">
        <v>8839</v>
      </c>
    </row>
    <row r="175" spans="1:4" ht="30" x14ac:dyDescent="0.5">
      <c r="A175" s="854" t="s">
        <v>44</v>
      </c>
      <c r="B175" s="858" t="s">
        <v>9605</v>
      </c>
      <c r="C175" s="859" t="s">
        <v>8939</v>
      </c>
      <c r="D175" s="857" t="s">
        <v>8940</v>
      </c>
    </row>
    <row r="176" spans="1:4" ht="30" x14ac:dyDescent="0.5">
      <c r="A176" s="854" t="s">
        <v>45</v>
      </c>
      <c r="B176" s="858" t="s">
        <v>8989</v>
      </c>
      <c r="C176" s="859" t="s">
        <v>8990</v>
      </c>
      <c r="D176" s="857" t="s">
        <v>8991</v>
      </c>
    </row>
    <row r="177" spans="1:4" ht="30" x14ac:dyDescent="0.5">
      <c r="A177" s="854" t="s">
        <v>46</v>
      </c>
      <c r="B177" s="858" t="s">
        <v>8993</v>
      </c>
      <c r="C177" s="859" t="s">
        <v>8994</v>
      </c>
      <c r="D177" s="857" t="s">
        <v>8995</v>
      </c>
    </row>
    <row r="178" spans="1:4" ht="30" x14ac:dyDescent="0.5">
      <c r="A178" s="854" t="s">
        <v>47</v>
      </c>
      <c r="B178" s="858" t="s">
        <v>8997</v>
      </c>
      <c r="C178" s="859" t="s">
        <v>8998</v>
      </c>
      <c r="D178" s="857" t="s">
        <v>8999</v>
      </c>
    </row>
    <row r="179" spans="1:4" ht="30" x14ac:dyDescent="0.5">
      <c r="A179" s="854" t="s">
        <v>48</v>
      </c>
      <c r="B179" s="858" t="s">
        <v>9001</v>
      </c>
      <c r="C179" s="859" t="s">
        <v>9002</v>
      </c>
      <c r="D179" s="857" t="s">
        <v>9003</v>
      </c>
    </row>
    <row r="180" spans="1:4" ht="30" x14ac:dyDescent="0.5">
      <c r="A180" s="854" t="s">
        <v>49</v>
      </c>
      <c r="B180" s="858" t="s">
        <v>9039</v>
      </c>
      <c r="C180" s="859" t="s">
        <v>9040</v>
      </c>
      <c r="D180" s="857" t="s">
        <v>9041</v>
      </c>
    </row>
    <row r="181" spans="1:4" ht="30" x14ac:dyDescent="0.5">
      <c r="A181" s="854" t="s">
        <v>50</v>
      </c>
      <c r="B181" s="858"/>
      <c r="C181" s="859"/>
      <c r="D181" s="857"/>
    </row>
    <row r="182" spans="1:4" ht="30" x14ac:dyDescent="0.5">
      <c r="A182" s="854" t="s">
        <v>51</v>
      </c>
      <c r="B182" s="858" t="s">
        <v>9054</v>
      </c>
      <c r="C182" s="859" t="s">
        <v>9055</v>
      </c>
      <c r="D182" s="857" t="s">
        <v>9056</v>
      </c>
    </row>
    <row r="183" spans="1:4" ht="30" x14ac:dyDescent="0.5">
      <c r="A183" s="854" t="s">
        <v>52</v>
      </c>
      <c r="B183" s="858" t="s">
        <v>9198</v>
      </c>
      <c r="C183" s="859" t="s">
        <v>9199</v>
      </c>
      <c r="D183" s="857" t="s">
        <v>9200</v>
      </c>
    </row>
    <row r="184" spans="1:4" ht="30" x14ac:dyDescent="0.5">
      <c r="A184" s="854" t="s">
        <v>53</v>
      </c>
      <c r="B184" s="858" t="s">
        <v>9207</v>
      </c>
      <c r="C184" s="859" t="s">
        <v>9208</v>
      </c>
      <c r="D184" s="857" t="s">
        <v>9209</v>
      </c>
    </row>
    <row r="185" spans="1:4" ht="30" x14ac:dyDescent="0.5">
      <c r="A185" s="854" t="s">
        <v>54</v>
      </c>
      <c r="B185" s="858" t="s">
        <v>9233</v>
      </c>
      <c r="C185" s="859" t="s">
        <v>9234</v>
      </c>
      <c r="D185" s="857" t="s">
        <v>9235</v>
      </c>
    </row>
    <row r="186" spans="1:4" ht="30" x14ac:dyDescent="0.5">
      <c r="A186" s="854" t="s">
        <v>55</v>
      </c>
      <c r="B186" s="858" t="s">
        <v>9237</v>
      </c>
      <c r="C186" s="859" t="s">
        <v>9238</v>
      </c>
      <c r="D186" s="857" t="s">
        <v>9239</v>
      </c>
    </row>
    <row r="187" spans="1:4" ht="30" x14ac:dyDescent="0.5">
      <c r="A187" s="854" t="s">
        <v>56</v>
      </c>
      <c r="B187" s="858" t="s">
        <v>9241</v>
      </c>
      <c r="C187" s="859" t="s">
        <v>9242</v>
      </c>
      <c r="D187" s="857" t="s">
        <v>9243</v>
      </c>
    </row>
    <row r="188" spans="1:4" ht="30" x14ac:dyDescent="0.5">
      <c r="A188" s="854" t="s">
        <v>57</v>
      </c>
      <c r="B188" s="858" t="s">
        <v>9245</v>
      </c>
      <c r="C188" s="859" t="s">
        <v>9246</v>
      </c>
      <c r="D188" s="857" t="s">
        <v>9247</v>
      </c>
    </row>
    <row r="189" spans="1:4" ht="30" x14ac:dyDescent="0.5">
      <c r="A189" s="854" t="s">
        <v>58</v>
      </c>
      <c r="B189" s="858" t="s">
        <v>9249</v>
      </c>
      <c r="C189" s="859" t="s">
        <v>9250</v>
      </c>
      <c r="D189" s="857" t="s">
        <v>9251</v>
      </c>
    </row>
    <row r="190" spans="1:4" ht="30" x14ac:dyDescent="0.5">
      <c r="A190" s="854" t="s">
        <v>59</v>
      </c>
      <c r="B190" s="858" t="s">
        <v>9253</v>
      </c>
      <c r="C190" s="859" t="s">
        <v>9254</v>
      </c>
      <c r="D190" s="857" t="s">
        <v>9255</v>
      </c>
    </row>
    <row r="191" spans="1:4" ht="30" x14ac:dyDescent="0.5">
      <c r="A191" s="854" t="s">
        <v>60</v>
      </c>
      <c r="B191" s="858" t="s">
        <v>9257</v>
      </c>
      <c r="C191" s="859" t="s">
        <v>9258</v>
      </c>
      <c r="D191" s="857" t="s">
        <v>9259</v>
      </c>
    </row>
    <row r="192" spans="1:4" ht="30" x14ac:dyDescent="0.5">
      <c r="A192" s="854" t="s">
        <v>61</v>
      </c>
      <c r="B192" s="858" t="s">
        <v>9261</v>
      </c>
      <c r="C192" s="859" t="s">
        <v>9262</v>
      </c>
      <c r="D192" s="857" t="s">
        <v>9263</v>
      </c>
    </row>
    <row r="193" spans="1:4" ht="30" x14ac:dyDescent="0.5">
      <c r="A193" s="854" t="s">
        <v>62</v>
      </c>
      <c r="B193" s="858" t="s">
        <v>9265</v>
      </c>
      <c r="C193" s="859" t="s">
        <v>9266</v>
      </c>
      <c r="D193" s="857" t="s">
        <v>9267</v>
      </c>
    </row>
    <row r="194" spans="1:4" ht="30" x14ac:dyDescent="0.5">
      <c r="A194" s="854" t="s">
        <v>63</v>
      </c>
      <c r="B194" s="858" t="s">
        <v>9269</v>
      </c>
      <c r="C194" s="859" t="s">
        <v>9270</v>
      </c>
      <c r="D194" s="857" t="s">
        <v>9271</v>
      </c>
    </row>
    <row r="195" spans="1:4" ht="30" x14ac:dyDescent="0.5">
      <c r="A195" s="854" t="s">
        <v>64</v>
      </c>
      <c r="B195" s="858" t="s">
        <v>9273</v>
      </c>
      <c r="C195" s="859" t="s">
        <v>9274</v>
      </c>
      <c r="D195" s="857" t="s">
        <v>9275</v>
      </c>
    </row>
    <row r="196" spans="1:4" ht="30" x14ac:dyDescent="0.5">
      <c r="A196" s="854" t="s">
        <v>65</v>
      </c>
      <c r="B196" s="858" t="s">
        <v>9277</v>
      </c>
      <c r="C196" s="859" t="s">
        <v>9278</v>
      </c>
      <c r="D196" s="857" t="s">
        <v>9279</v>
      </c>
    </row>
    <row r="197" spans="1:4" ht="30" x14ac:dyDescent="0.5">
      <c r="A197" s="854" t="s">
        <v>67</v>
      </c>
      <c r="B197" s="858" t="s">
        <v>9281</v>
      </c>
      <c r="C197" s="859" t="s">
        <v>9282</v>
      </c>
      <c r="D197" s="857" t="s">
        <v>9283</v>
      </c>
    </row>
    <row r="198" spans="1:4" ht="30" x14ac:dyDescent="0.5">
      <c r="A198" s="854" t="s">
        <v>68</v>
      </c>
      <c r="B198" s="858" t="s">
        <v>9285</v>
      </c>
      <c r="C198" s="859" t="s">
        <v>9286</v>
      </c>
      <c r="D198" s="857" t="s">
        <v>9287</v>
      </c>
    </row>
    <row r="199" spans="1:4" ht="30" x14ac:dyDescent="0.5">
      <c r="A199" s="854" t="s">
        <v>69</v>
      </c>
      <c r="B199" s="858" t="s">
        <v>9606</v>
      </c>
      <c r="C199" s="859" t="s">
        <v>9290</v>
      </c>
      <c r="D199" s="857" t="s">
        <v>9291</v>
      </c>
    </row>
    <row r="200" spans="1:4" ht="30" x14ac:dyDescent="0.5">
      <c r="A200" s="854" t="s">
        <v>70</v>
      </c>
      <c r="B200" s="858" t="s">
        <v>9293</v>
      </c>
      <c r="C200" s="859" t="s">
        <v>9294</v>
      </c>
      <c r="D200" s="857" t="s">
        <v>9295</v>
      </c>
    </row>
    <row r="201" spans="1:4" ht="30" x14ac:dyDescent="0.5">
      <c r="A201" s="854" t="s">
        <v>71</v>
      </c>
      <c r="B201" s="858" t="s">
        <v>9607</v>
      </c>
      <c r="C201" s="859" t="s">
        <v>9298</v>
      </c>
      <c r="D201" s="857" t="s">
        <v>9299</v>
      </c>
    </row>
    <row r="202" spans="1:4" ht="30" x14ac:dyDescent="0.5">
      <c r="A202" s="854" t="s">
        <v>72</v>
      </c>
      <c r="B202" s="858" t="s">
        <v>9360</v>
      </c>
      <c r="C202" s="860" t="s">
        <v>9361</v>
      </c>
      <c r="D202" s="857" t="s">
        <v>9362</v>
      </c>
    </row>
    <row r="203" spans="1:4" ht="30" x14ac:dyDescent="0.5">
      <c r="A203" s="854" t="s">
        <v>73</v>
      </c>
      <c r="B203" s="858" t="s">
        <v>9368</v>
      </c>
      <c r="C203" s="860" t="s">
        <v>9369</v>
      </c>
      <c r="D203" s="857" t="s">
        <v>9370</v>
      </c>
    </row>
    <row r="204" spans="1:4" ht="30" x14ac:dyDescent="0.5">
      <c r="A204" s="854" t="s">
        <v>74</v>
      </c>
      <c r="B204" s="858" t="s">
        <v>9372</v>
      </c>
      <c r="C204" s="860" t="s">
        <v>9373</v>
      </c>
      <c r="D204" s="857" t="s">
        <v>9374</v>
      </c>
    </row>
    <row r="205" spans="1:4" ht="30" x14ac:dyDescent="0.5">
      <c r="A205" s="854" t="s">
        <v>76</v>
      </c>
      <c r="B205" s="858" t="s">
        <v>9376</v>
      </c>
      <c r="C205" s="860" t="s">
        <v>9377</v>
      </c>
      <c r="D205" s="857" t="s">
        <v>9378</v>
      </c>
    </row>
    <row r="206" spans="1:4" ht="30" x14ac:dyDescent="0.5">
      <c r="A206" s="854" t="s">
        <v>77</v>
      </c>
      <c r="B206" s="858" t="s">
        <v>9380</v>
      </c>
      <c r="C206" s="860" t="s">
        <v>9381</v>
      </c>
      <c r="D206" s="857" t="s">
        <v>9382</v>
      </c>
    </row>
    <row r="207" spans="1:4" ht="30" x14ac:dyDescent="0.5">
      <c r="A207" s="854" t="s">
        <v>78</v>
      </c>
      <c r="B207" s="858" t="s">
        <v>9384</v>
      </c>
      <c r="C207" s="860" t="s">
        <v>9385</v>
      </c>
      <c r="D207" s="857" t="s">
        <v>9386</v>
      </c>
    </row>
    <row r="208" spans="1:4" ht="30" x14ac:dyDescent="0.5">
      <c r="A208" s="854" t="s">
        <v>79</v>
      </c>
      <c r="B208" s="858" t="s">
        <v>9388</v>
      </c>
      <c r="C208" s="860" t="s">
        <v>9389</v>
      </c>
      <c r="D208" s="857" t="s">
        <v>9390</v>
      </c>
    </row>
    <row r="209" spans="1:4" ht="30" x14ac:dyDescent="0.5">
      <c r="A209" s="854" t="s">
        <v>80</v>
      </c>
      <c r="B209" s="858" t="s">
        <v>9411</v>
      </c>
      <c r="C209" s="860" t="s">
        <v>9412</v>
      </c>
      <c r="D209" s="857" t="s">
        <v>9413</v>
      </c>
    </row>
    <row r="210" spans="1:4" ht="30" x14ac:dyDescent="0.5">
      <c r="A210" s="854" t="s">
        <v>81</v>
      </c>
      <c r="B210" s="858" t="s">
        <v>9415</v>
      </c>
      <c r="C210" s="860" t="s">
        <v>9416</v>
      </c>
      <c r="D210" s="857" t="s">
        <v>9417</v>
      </c>
    </row>
    <row r="211" spans="1:4" ht="30" x14ac:dyDescent="0.5">
      <c r="A211" s="854" t="s">
        <v>82</v>
      </c>
      <c r="B211" s="858" t="s">
        <v>9424</v>
      </c>
      <c r="C211" s="860" t="s">
        <v>9425</v>
      </c>
      <c r="D211" s="857" t="s">
        <v>9426</v>
      </c>
    </row>
    <row r="212" spans="1:4" ht="30" x14ac:dyDescent="0.5">
      <c r="A212" s="854" t="s">
        <v>83</v>
      </c>
      <c r="B212" s="858" t="s">
        <v>9464</v>
      </c>
      <c r="C212" s="860" t="s">
        <v>9465</v>
      </c>
      <c r="D212" s="857" t="s">
        <v>9466</v>
      </c>
    </row>
    <row r="213" spans="1:4" ht="30" x14ac:dyDescent="0.5">
      <c r="A213" s="854" t="s">
        <v>84</v>
      </c>
      <c r="B213" s="858" t="s">
        <v>9468</v>
      </c>
      <c r="C213" s="860" t="s">
        <v>9469</v>
      </c>
      <c r="D213" s="857" t="s">
        <v>9470</v>
      </c>
    </row>
    <row r="214" spans="1:4" ht="30" x14ac:dyDescent="0.5">
      <c r="A214" s="854" t="s">
        <v>85</v>
      </c>
      <c r="B214" s="858" t="s">
        <v>9472</v>
      </c>
      <c r="C214" s="860" t="s">
        <v>9473</v>
      </c>
      <c r="D214" s="857" t="s">
        <v>9474</v>
      </c>
    </row>
    <row r="216" spans="1:4" ht="28.2" x14ac:dyDescent="0.5">
      <c r="A216" s="1221" t="s">
        <v>7715</v>
      </c>
      <c r="B216" s="1221"/>
      <c r="C216" s="1221"/>
      <c r="D216" s="1221"/>
    </row>
    <row r="217" spans="1:4" ht="30" x14ac:dyDescent="0.5">
      <c r="A217" s="703" t="s">
        <v>0</v>
      </c>
      <c r="B217" s="861" t="s">
        <v>7717</v>
      </c>
      <c r="C217" s="401" t="s">
        <v>7718</v>
      </c>
      <c r="D217" s="705" t="s">
        <v>7719</v>
      </c>
    </row>
    <row r="218" spans="1:4" ht="30" hidden="1" x14ac:dyDescent="0.5">
      <c r="A218" s="703" t="s">
        <v>1</v>
      </c>
      <c r="B218" s="704"/>
      <c r="C218" s="401"/>
      <c r="D218" s="705"/>
    </row>
    <row r="220" spans="1:4" ht="28.2" x14ac:dyDescent="0.5">
      <c r="A220" s="1217" t="s">
        <v>4541</v>
      </c>
      <c r="B220" s="1217"/>
      <c r="C220" s="1217"/>
      <c r="D220" s="1217"/>
    </row>
    <row r="221" spans="1:4" ht="30" x14ac:dyDescent="0.5">
      <c r="A221" s="843" t="s">
        <v>0</v>
      </c>
      <c r="B221" s="844" t="s">
        <v>7723</v>
      </c>
      <c r="C221" s="845" t="s">
        <v>7724</v>
      </c>
      <c r="D221" s="846" t="s">
        <v>7725</v>
      </c>
    </row>
    <row r="222" spans="1:4" ht="30" hidden="1" x14ac:dyDescent="0.5">
      <c r="A222" s="843" t="s">
        <v>1</v>
      </c>
      <c r="B222" s="844"/>
      <c r="C222" s="845"/>
      <c r="D222" s="846"/>
    </row>
    <row r="224" spans="1:4" ht="28.2" x14ac:dyDescent="0.5">
      <c r="A224" s="1222" t="s">
        <v>3742</v>
      </c>
      <c r="B224" s="1222"/>
      <c r="C224" s="1222"/>
      <c r="D224" s="1222"/>
    </row>
    <row r="225" spans="1:4" ht="30" x14ac:dyDescent="0.5">
      <c r="A225" s="862" t="s">
        <v>0</v>
      </c>
      <c r="B225" s="863" t="s">
        <v>7766</v>
      </c>
      <c r="C225" s="864" t="s">
        <v>7767</v>
      </c>
      <c r="D225" s="865" t="s">
        <v>7768</v>
      </c>
    </row>
    <row r="226" spans="1:4" ht="30" x14ac:dyDescent="0.5">
      <c r="A226" s="862" t="s">
        <v>1</v>
      </c>
      <c r="B226" s="866" t="s">
        <v>9608</v>
      </c>
      <c r="C226" s="867" t="s">
        <v>8179</v>
      </c>
      <c r="D226" s="865" t="s">
        <v>8180</v>
      </c>
    </row>
    <row r="227" spans="1:4" ht="30" x14ac:dyDescent="0.5">
      <c r="A227" s="862" t="s">
        <v>2</v>
      </c>
      <c r="B227" s="866" t="s">
        <v>8197</v>
      </c>
      <c r="C227" s="867" t="s">
        <v>8198</v>
      </c>
      <c r="D227" s="865" t="s">
        <v>8199</v>
      </c>
    </row>
    <row r="228" spans="1:4" ht="30" x14ac:dyDescent="0.5">
      <c r="A228" s="862" t="s">
        <v>3</v>
      </c>
      <c r="B228" s="866" t="s">
        <v>9609</v>
      </c>
      <c r="C228" s="867" t="s">
        <v>8465</v>
      </c>
      <c r="D228" s="865" t="s">
        <v>8466</v>
      </c>
    </row>
    <row r="229" spans="1:4" ht="30" x14ac:dyDescent="0.5">
      <c r="A229" s="862" t="s">
        <v>4</v>
      </c>
      <c r="B229" s="866" t="s">
        <v>8533</v>
      </c>
      <c r="C229" s="867" t="s">
        <v>8534</v>
      </c>
      <c r="D229" s="865" t="s">
        <v>8535</v>
      </c>
    </row>
    <row r="230" spans="1:4" ht="30" x14ac:dyDescent="0.5">
      <c r="A230" s="862" t="s">
        <v>5</v>
      </c>
      <c r="B230" s="866" t="s">
        <v>8687</v>
      </c>
      <c r="C230" s="867" t="s">
        <v>8688</v>
      </c>
      <c r="D230" s="865" t="s">
        <v>8689</v>
      </c>
    </row>
    <row r="231" spans="1:4" ht="30" x14ac:dyDescent="0.5">
      <c r="A231" s="862" t="s">
        <v>6</v>
      </c>
      <c r="B231" s="866" t="s">
        <v>9016</v>
      </c>
      <c r="C231" s="867" t="s">
        <v>9017</v>
      </c>
      <c r="D231" s="865" t="s">
        <v>9018</v>
      </c>
    </row>
    <row r="232" spans="1:4" ht="30" x14ac:dyDescent="0.5">
      <c r="A232" s="862" t="s">
        <v>7</v>
      </c>
      <c r="B232" s="866" t="s">
        <v>9031</v>
      </c>
      <c r="C232" s="867" t="s">
        <v>9032</v>
      </c>
      <c r="D232" s="865" t="s">
        <v>9033</v>
      </c>
    </row>
    <row r="233" spans="1:4" ht="30" x14ac:dyDescent="0.5">
      <c r="A233" s="862" t="s">
        <v>8</v>
      </c>
      <c r="B233" s="866" t="s">
        <v>9610</v>
      </c>
      <c r="C233" s="867" t="s">
        <v>9180</v>
      </c>
      <c r="D233" s="865" t="s">
        <v>9181</v>
      </c>
    </row>
    <row r="234" spans="1:4" ht="30" x14ac:dyDescent="0.5">
      <c r="A234" s="862" t="s">
        <v>9</v>
      </c>
      <c r="B234" s="866" t="s">
        <v>9202</v>
      </c>
      <c r="C234" s="867" t="s">
        <v>9203</v>
      </c>
      <c r="D234" s="865" t="s">
        <v>9204</v>
      </c>
    </row>
    <row r="235" spans="1:4" ht="30" x14ac:dyDescent="0.5">
      <c r="A235" s="862" t="s">
        <v>10</v>
      </c>
      <c r="B235" s="866" t="s">
        <v>9302</v>
      </c>
      <c r="C235" s="868" t="s">
        <v>9303</v>
      </c>
      <c r="D235" s="865" t="s">
        <v>9304</v>
      </c>
    </row>
    <row r="236" spans="1:4" ht="30" x14ac:dyDescent="0.5">
      <c r="A236" s="862" t="s">
        <v>11</v>
      </c>
      <c r="B236" s="866" t="s">
        <v>9308</v>
      </c>
      <c r="C236" s="868" t="s">
        <v>9309</v>
      </c>
      <c r="D236" s="865" t="s">
        <v>9310</v>
      </c>
    </row>
    <row r="237" spans="1:4" ht="30" x14ac:dyDescent="0.5">
      <c r="A237" s="862" t="s">
        <v>13</v>
      </c>
      <c r="B237" s="866" t="s">
        <v>4015</v>
      </c>
      <c r="C237" s="868" t="s">
        <v>9317</v>
      </c>
      <c r="D237" s="865" t="s">
        <v>9318</v>
      </c>
    </row>
    <row r="238" spans="1:4" ht="30" x14ac:dyDescent="0.5">
      <c r="A238" s="862" t="s">
        <v>14</v>
      </c>
      <c r="B238" s="866" t="s">
        <v>9320</v>
      </c>
      <c r="C238" s="868" t="s">
        <v>9321</v>
      </c>
      <c r="D238" s="865" t="s">
        <v>9322</v>
      </c>
    </row>
    <row r="239" spans="1:4" ht="30" x14ac:dyDescent="0.5">
      <c r="A239" s="862" t="s">
        <v>15</v>
      </c>
      <c r="B239" s="866" t="s">
        <v>9324</v>
      </c>
      <c r="C239" s="868" t="s">
        <v>9325</v>
      </c>
      <c r="D239" s="865" t="s">
        <v>9326</v>
      </c>
    </row>
    <row r="240" spans="1:4" ht="30" x14ac:dyDescent="0.5">
      <c r="A240" s="862" t="s">
        <v>16</v>
      </c>
      <c r="B240" s="866" t="s">
        <v>9611</v>
      </c>
      <c r="C240" s="868" t="s">
        <v>9434</v>
      </c>
      <c r="D240" s="865" t="s">
        <v>9435</v>
      </c>
    </row>
    <row r="241" spans="1:4" ht="30" x14ac:dyDescent="0.5">
      <c r="A241" s="862" t="s">
        <v>17</v>
      </c>
      <c r="B241" s="866" t="s">
        <v>9612</v>
      </c>
      <c r="C241" s="868" t="s">
        <v>9497</v>
      </c>
      <c r="D241" s="865" t="s">
        <v>9498</v>
      </c>
    </row>
    <row r="243" spans="1:4" ht="28.2" x14ac:dyDescent="0.5">
      <c r="A243" s="1223" t="s">
        <v>7806</v>
      </c>
      <c r="B243" s="1223"/>
      <c r="C243" s="1223"/>
      <c r="D243" s="1223"/>
    </row>
    <row r="244" spans="1:4" ht="30" x14ac:dyDescent="0.5">
      <c r="A244" s="869" t="s">
        <v>0</v>
      </c>
      <c r="B244" s="870" t="s">
        <v>7808</v>
      </c>
      <c r="C244" s="871" t="s">
        <v>7809</v>
      </c>
      <c r="D244" s="872" t="s">
        <v>7810</v>
      </c>
    </row>
    <row r="245" spans="1:4" ht="30" x14ac:dyDescent="0.5">
      <c r="A245" s="869" t="s">
        <v>1</v>
      </c>
      <c r="B245" s="873" t="s">
        <v>8010</v>
      </c>
      <c r="C245" s="874" t="s">
        <v>8011</v>
      </c>
      <c r="D245" s="872" t="s">
        <v>8012</v>
      </c>
    </row>
    <row r="246" spans="1:4" ht="30" x14ac:dyDescent="0.5">
      <c r="A246" s="869" t="s">
        <v>2</v>
      </c>
      <c r="B246" s="873" t="s">
        <v>9613</v>
      </c>
      <c r="C246" s="874" t="s">
        <v>8094</v>
      </c>
      <c r="D246" s="872" t="s">
        <v>8095</v>
      </c>
    </row>
    <row r="247" spans="1:4" ht="30" x14ac:dyDescent="0.5">
      <c r="A247" s="869" t="s">
        <v>3</v>
      </c>
      <c r="B247" s="873" t="s">
        <v>9613</v>
      </c>
      <c r="C247" s="874" t="s">
        <v>8100</v>
      </c>
      <c r="D247" s="872" t="s">
        <v>8101</v>
      </c>
    </row>
    <row r="248" spans="1:4" ht="30" x14ac:dyDescent="0.5">
      <c r="A248" s="869" t="s">
        <v>4</v>
      </c>
      <c r="B248" s="873" t="s">
        <v>9613</v>
      </c>
      <c r="C248" s="874" t="s">
        <v>8105</v>
      </c>
      <c r="D248" s="872" t="s">
        <v>8106</v>
      </c>
    </row>
    <row r="249" spans="1:4" ht="30" x14ac:dyDescent="0.5">
      <c r="A249" s="869" t="s">
        <v>5</v>
      </c>
      <c r="B249" s="873" t="s">
        <v>9613</v>
      </c>
      <c r="C249" s="874" t="s">
        <v>7662</v>
      </c>
      <c r="D249" s="872" t="s">
        <v>8111</v>
      </c>
    </row>
    <row r="250" spans="1:4" ht="30" x14ac:dyDescent="0.5">
      <c r="A250" s="869" t="s">
        <v>6</v>
      </c>
      <c r="B250" s="873" t="s">
        <v>9613</v>
      </c>
      <c r="C250" s="874" t="s">
        <v>8116</v>
      </c>
      <c r="D250" s="872" t="s">
        <v>8117</v>
      </c>
    </row>
    <row r="251" spans="1:4" ht="30" x14ac:dyDescent="0.5">
      <c r="A251" s="869" t="s">
        <v>7</v>
      </c>
      <c r="B251" s="873" t="s">
        <v>9614</v>
      </c>
      <c r="C251" s="874" t="s">
        <v>8247</v>
      </c>
      <c r="D251" s="872" t="s">
        <v>8248</v>
      </c>
    </row>
    <row r="252" spans="1:4" ht="30" x14ac:dyDescent="0.5">
      <c r="A252" s="869" t="s">
        <v>8</v>
      </c>
      <c r="B252" s="873" t="s">
        <v>8353</v>
      </c>
      <c r="C252" s="874" t="s">
        <v>8354</v>
      </c>
      <c r="D252" s="872" t="s">
        <v>8355</v>
      </c>
    </row>
    <row r="253" spans="1:4" ht="30" x14ac:dyDescent="0.5">
      <c r="A253" s="869" t="s">
        <v>9</v>
      </c>
      <c r="B253" s="873" t="s">
        <v>8391</v>
      </c>
      <c r="C253" s="874" t="s">
        <v>8392</v>
      </c>
      <c r="D253" s="872" t="s">
        <v>8393</v>
      </c>
    </row>
    <row r="254" spans="1:4" ht="30" x14ac:dyDescent="0.5">
      <c r="A254" s="869" t="s">
        <v>10</v>
      </c>
      <c r="B254" s="873" t="s">
        <v>9615</v>
      </c>
      <c r="C254" s="874" t="s">
        <v>8438</v>
      </c>
      <c r="D254" s="872" t="s">
        <v>8439</v>
      </c>
    </row>
    <row r="255" spans="1:4" ht="30" x14ac:dyDescent="0.5">
      <c r="A255" s="869" t="s">
        <v>11</v>
      </c>
      <c r="B255" s="873" t="s">
        <v>8441</v>
      </c>
      <c r="C255" s="874" t="s">
        <v>8442</v>
      </c>
      <c r="D255" s="872" t="s">
        <v>8443</v>
      </c>
    </row>
    <row r="256" spans="1:4" ht="30" x14ac:dyDescent="0.5">
      <c r="A256" s="869" t="s">
        <v>13</v>
      </c>
      <c r="B256" s="873" t="s">
        <v>9616</v>
      </c>
      <c r="C256" s="874" t="s">
        <v>8446</v>
      </c>
      <c r="D256" s="872" t="s">
        <v>8447</v>
      </c>
    </row>
    <row r="257" spans="1:4" ht="30" x14ac:dyDescent="0.5">
      <c r="A257" s="869" t="s">
        <v>14</v>
      </c>
      <c r="B257" s="873" t="s">
        <v>9617</v>
      </c>
      <c r="C257" s="874" t="s">
        <v>8450</v>
      </c>
      <c r="D257" s="872" t="s">
        <v>8451</v>
      </c>
    </row>
    <row r="258" spans="1:4" ht="30" x14ac:dyDescent="0.5">
      <c r="A258" s="869" t="s">
        <v>15</v>
      </c>
      <c r="B258" s="873" t="s">
        <v>9618</v>
      </c>
      <c r="C258" s="874" t="s">
        <v>8458</v>
      </c>
      <c r="D258" s="872" t="s">
        <v>8459</v>
      </c>
    </row>
    <row r="259" spans="1:4" ht="30" x14ac:dyDescent="0.5">
      <c r="A259" s="869" t="s">
        <v>16</v>
      </c>
      <c r="B259" s="873" t="s">
        <v>9619</v>
      </c>
      <c r="C259" s="874" t="s">
        <v>8595</v>
      </c>
      <c r="D259" s="872" t="s">
        <v>8596</v>
      </c>
    </row>
    <row r="260" spans="1:4" ht="30" x14ac:dyDescent="0.5">
      <c r="A260" s="869" t="s">
        <v>17</v>
      </c>
      <c r="B260" s="873" t="s">
        <v>8599</v>
      </c>
      <c r="C260" s="874" t="s">
        <v>8600</v>
      </c>
      <c r="D260" s="872" t="s">
        <v>8601</v>
      </c>
    </row>
    <row r="261" spans="1:4" ht="30" x14ac:dyDescent="0.5">
      <c r="A261" s="869" t="s">
        <v>18</v>
      </c>
      <c r="B261" s="873" t="s">
        <v>8768</v>
      </c>
      <c r="C261" s="874" t="s">
        <v>8769</v>
      </c>
      <c r="D261" s="872" t="s">
        <v>8770</v>
      </c>
    </row>
    <row r="262" spans="1:4" ht="30" x14ac:dyDescent="0.5">
      <c r="A262" s="869" t="s">
        <v>20</v>
      </c>
      <c r="B262" s="873" t="s">
        <v>8942</v>
      </c>
      <c r="C262" s="874" t="s">
        <v>8943</v>
      </c>
      <c r="D262" s="872" t="s">
        <v>8944</v>
      </c>
    </row>
    <row r="263" spans="1:4" ht="30" x14ac:dyDescent="0.5">
      <c r="A263" s="869" t="s">
        <v>21</v>
      </c>
      <c r="B263" s="873" t="s">
        <v>9620</v>
      </c>
      <c r="C263" s="874" t="s">
        <v>9047</v>
      </c>
      <c r="D263" s="872" t="s">
        <v>9048</v>
      </c>
    </row>
    <row r="264" spans="1:4" ht="30" x14ac:dyDescent="0.5">
      <c r="A264" s="869" t="s">
        <v>22</v>
      </c>
      <c r="B264" s="873" t="s">
        <v>9087</v>
      </c>
      <c r="C264" s="874" t="s">
        <v>9088</v>
      </c>
      <c r="D264" s="872" t="s">
        <v>9089</v>
      </c>
    </row>
    <row r="265" spans="1:4" ht="30" x14ac:dyDescent="0.5">
      <c r="A265" s="869" t="s">
        <v>23</v>
      </c>
      <c r="B265" s="873" t="s">
        <v>9444</v>
      </c>
      <c r="C265" s="354" t="s">
        <v>9445</v>
      </c>
      <c r="D265" s="872" t="s">
        <v>9446</v>
      </c>
    </row>
    <row r="266" spans="1:4" ht="30" x14ac:dyDescent="0.5">
      <c r="A266" s="869" t="s">
        <v>24</v>
      </c>
      <c r="B266" s="873" t="s">
        <v>9516</v>
      </c>
      <c r="C266" s="354" t="s">
        <v>9517</v>
      </c>
      <c r="D266" s="872" t="s">
        <v>9518</v>
      </c>
    </row>
    <row r="268" spans="1:4" ht="28.2" x14ac:dyDescent="0.5">
      <c r="A268" s="1217" t="s">
        <v>9621</v>
      </c>
      <c r="B268" s="1217"/>
      <c r="C268" s="1217"/>
      <c r="D268" s="1217"/>
    </row>
    <row r="269" spans="1:4" ht="30" x14ac:dyDescent="0.5">
      <c r="A269" s="843" t="s">
        <v>0</v>
      </c>
      <c r="B269" s="875" t="s">
        <v>9622</v>
      </c>
      <c r="C269" s="876" t="s">
        <v>9441</v>
      </c>
      <c r="D269" s="877" t="s">
        <v>9442</v>
      </c>
    </row>
    <row r="270" spans="1:4" ht="30" hidden="1" x14ac:dyDescent="0.5">
      <c r="A270" s="843"/>
      <c r="B270" s="844"/>
      <c r="C270" s="845"/>
      <c r="D270" s="846"/>
    </row>
    <row r="272" spans="1:4" ht="28.2" x14ac:dyDescent="0.5">
      <c r="A272" s="1226" t="s">
        <v>8623</v>
      </c>
      <c r="B272" s="1226"/>
      <c r="C272" s="1226"/>
      <c r="D272" s="1226"/>
    </row>
    <row r="273" spans="1:4" ht="30" x14ac:dyDescent="0.5">
      <c r="A273" s="768" t="s">
        <v>0</v>
      </c>
      <c r="B273" s="770" t="s">
        <v>7820</v>
      </c>
      <c r="C273" s="771" t="s">
        <v>7821</v>
      </c>
      <c r="D273" s="772" t="s">
        <v>7822</v>
      </c>
    </row>
    <row r="274" spans="1:4" ht="30" x14ac:dyDescent="0.5">
      <c r="A274" s="768" t="s">
        <v>1</v>
      </c>
      <c r="B274" s="773" t="s">
        <v>7826</v>
      </c>
      <c r="C274" s="774" t="s">
        <v>7577</v>
      </c>
      <c r="D274" s="772" t="s">
        <v>7828</v>
      </c>
    </row>
    <row r="275" spans="1:4" ht="30" x14ac:dyDescent="0.5">
      <c r="A275" s="768" t="s">
        <v>2</v>
      </c>
      <c r="B275" s="770" t="s">
        <v>9623</v>
      </c>
      <c r="C275" s="771" t="s">
        <v>7857</v>
      </c>
      <c r="D275" s="772" t="s">
        <v>7858</v>
      </c>
    </row>
    <row r="276" spans="1:4" ht="30" x14ac:dyDescent="0.5">
      <c r="A276" s="768" t="s">
        <v>3</v>
      </c>
      <c r="B276" s="770" t="s">
        <v>7892</v>
      </c>
      <c r="C276" s="771" t="s">
        <v>7893</v>
      </c>
      <c r="D276" s="772" t="s">
        <v>7894</v>
      </c>
    </row>
    <row r="277" spans="1:4" ht="30" x14ac:dyDescent="0.5">
      <c r="A277" s="768" t="s">
        <v>4</v>
      </c>
      <c r="B277" s="770" t="s">
        <v>9624</v>
      </c>
      <c r="C277" s="771" t="s">
        <v>7911</v>
      </c>
      <c r="D277" s="772" t="s">
        <v>7912</v>
      </c>
    </row>
    <row r="278" spans="1:4" ht="30" x14ac:dyDescent="0.5">
      <c r="A278" s="768" t="s">
        <v>5</v>
      </c>
      <c r="B278" s="773" t="s">
        <v>7918</v>
      </c>
      <c r="C278" s="774" t="s">
        <v>7919</v>
      </c>
      <c r="D278" s="772" t="s">
        <v>7920</v>
      </c>
    </row>
    <row r="279" spans="1:4" ht="30" x14ac:dyDescent="0.5">
      <c r="A279" s="768" t="s">
        <v>6</v>
      </c>
      <c r="B279" s="770" t="s">
        <v>7954</v>
      </c>
      <c r="C279" s="771" t="s">
        <v>7955</v>
      </c>
      <c r="D279" s="772" t="s">
        <v>7956</v>
      </c>
    </row>
    <row r="280" spans="1:4" ht="30" x14ac:dyDescent="0.5">
      <c r="A280" s="768" t="s">
        <v>7</v>
      </c>
      <c r="B280" s="773" t="s">
        <v>8075</v>
      </c>
      <c r="C280" s="774" t="s">
        <v>8076</v>
      </c>
      <c r="D280" s="772" t="s">
        <v>8077</v>
      </c>
    </row>
    <row r="281" spans="1:4" ht="30" x14ac:dyDescent="0.5">
      <c r="A281" s="768" t="s">
        <v>8</v>
      </c>
      <c r="B281" s="773" t="s">
        <v>8151</v>
      </c>
      <c r="C281" s="774" t="s">
        <v>8152</v>
      </c>
      <c r="D281" s="772" t="s">
        <v>8153</v>
      </c>
    </row>
    <row r="282" spans="1:4" ht="30" x14ac:dyDescent="0.5">
      <c r="A282" s="768" t="s">
        <v>9</v>
      </c>
      <c r="B282" s="773" t="s">
        <v>9625</v>
      </c>
      <c r="C282" s="774" t="s">
        <v>8186</v>
      </c>
      <c r="D282" s="772" t="s">
        <v>8187</v>
      </c>
    </row>
    <row r="283" spans="1:4" ht="30" x14ac:dyDescent="0.5">
      <c r="A283" s="768" t="s">
        <v>10</v>
      </c>
      <c r="B283" s="773" t="s">
        <v>9626</v>
      </c>
      <c r="C283" s="774" t="s">
        <v>8222</v>
      </c>
      <c r="D283" s="772" t="s">
        <v>8223</v>
      </c>
    </row>
    <row r="284" spans="1:4" ht="30" x14ac:dyDescent="0.5">
      <c r="A284" s="768" t="s">
        <v>11</v>
      </c>
      <c r="B284" s="773" t="s">
        <v>9627</v>
      </c>
      <c r="C284" s="774" t="s">
        <v>8229</v>
      </c>
      <c r="D284" s="772" t="s">
        <v>8230</v>
      </c>
    </row>
    <row r="285" spans="1:4" ht="30" x14ac:dyDescent="0.5">
      <c r="A285" s="768" t="s">
        <v>13</v>
      </c>
      <c r="B285" s="773" t="s">
        <v>8240</v>
      </c>
      <c r="C285" s="774" t="s">
        <v>8241</v>
      </c>
      <c r="D285" s="772" t="s">
        <v>8242</v>
      </c>
    </row>
    <row r="286" spans="1:4" ht="30" x14ac:dyDescent="0.5">
      <c r="A286" s="768" t="s">
        <v>14</v>
      </c>
      <c r="B286" s="773" t="s">
        <v>9628</v>
      </c>
      <c r="C286" s="774" t="s">
        <v>8253</v>
      </c>
      <c r="D286" s="772" t="s">
        <v>8254</v>
      </c>
    </row>
    <row r="287" spans="1:4" ht="30" x14ac:dyDescent="0.5">
      <c r="A287" s="768" t="s">
        <v>15</v>
      </c>
      <c r="B287" s="773" t="s">
        <v>8257</v>
      </c>
      <c r="C287" s="774" t="s">
        <v>8258</v>
      </c>
      <c r="D287" s="772" t="s">
        <v>8259</v>
      </c>
    </row>
    <row r="288" spans="1:4" ht="30" x14ac:dyDescent="0.5">
      <c r="A288" s="768" t="s">
        <v>16</v>
      </c>
      <c r="B288" s="773" t="s">
        <v>8262</v>
      </c>
      <c r="C288" s="774" t="s">
        <v>8270</v>
      </c>
      <c r="D288" s="772" t="s">
        <v>8264</v>
      </c>
    </row>
    <row r="289" spans="1:4" ht="30" x14ac:dyDescent="0.5">
      <c r="A289" s="768" t="s">
        <v>17</v>
      </c>
      <c r="B289" s="773" t="s">
        <v>8269</v>
      </c>
      <c r="C289" s="774" t="s">
        <v>8270</v>
      </c>
      <c r="D289" s="772" t="s">
        <v>8271</v>
      </c>
    </row>
    <row r="290" spans="1:4" ht="30" x14ac:dyDescent="0.5">
      <c r="A290" s="768" t="s">
        <v>18</v>
      </c>
      <c r="B290" s="773" t="s">
        <v>8280</v>
      </c>
      <c r="C290" s="774" t="s">
        <v>8281</v>
      </c>
      <c r="D290" s="772" t="s">
        <v>8282</v>
      </c>
    </row>
    <row r="291" spans="1:4" ht="30" x14ac:dyDescent="0.5">
      <c r="A291" s="768" t="s">
        <v>20</v>
      </c>
      <c r="B291" s="773" t="s">
        <v>9629</v>
      </c>
      <c r="C291" s="774" t="s">
        <v>8293</v>
      </c>
      <c r="D291" s="772" t="s">
        <v>8294</v>
      </c>
    </row>
    <row r="292" spans="1:4" ht="30" x14ac:dyDescent="0.5">
      <c r="A292" s="768" t="s">
        <v>21</v>
      </c>
      <c r="B292" s="773" t="s">
        <v>8347</v>
      </c>
      <c r="C292" s="774" t="s">
        <v>8348</v>
      </c>
      <c r="D292" s="772" t="s">
        <v>8349</v>
      </c>
    </row>
    <row r="293" spans="1:4" ht="30" x14ac:dyDescent="0.5">
      <c r="A293" s="768" t="s">
        <v>22</v>
      </c>
      <c r="B293" s="773" t="s">
        <v>9630</v>
      </c>
      <c r="C293" s="774" t="s">
        <v>8430</v>
      </c>
      <c r="D293" s="772" t="s">
        <v>8431</v>
      </c>
    </row>
    <row r="294" spans="1:4" ht="30" x14ac:dyDescent="0.5">
      <c r="A294" s="768" t="s">
        <v>23</v>
      </c>
      <c r="B294" s="773" t="s">
        <v>8482</v>
      </c>
      <c r="C294" s="774" t="s">
        <v>8483</v>
      </c>
      <c r="D294" s="772" t="s">
        <v>8484</v>
      </c>
    </row>
    <row r="295" spans="1:4" ht="30" x14ac:dyDescent="0.5">
      <c r="A295" s="768" t="s">
        <v>24</v>
      </c>
      <c r="B295" s="773" t="s">
        <v>8564</v>
      </c>
      <c r="C295" s="774" t="s">
        <v>8565</v>
      </c>
      <c r="D295" s="772" t="s">
        <v>8566</v>
      </c>
    </row>
    <row r="296" spans="1:4" ht="30" x14ac:dyDescent="0.5">
      <c r="A296" s="768" t="s">
        <v>25</v>
      </c>
      <c r="B296" s="773" t="s">
        <v>8619</v>
      </c>
      <c r="C296" s="774" t="s">
        <v>8620</v>
      </c>
      <c r="D296" s="772" t="s">
        <v>8621</v>
      </c>
    </row>
    <row r="297" spans="1:4" ht="30" x14ac:dyDescent="0.5">
      <c r="A297" s="768" t="s">
        <v>26</v>
      </c>
      <c r="B297" s="773" t="s">
        <v>8624</v>
      </c>
      <c r="C297" s="774" t="s">
        <v>8625</v>
      </c>
      <c r="D297" s="772" t="s">
        <v>8626</v>
      </c>
    </row>
    <row r="298" spans="1:4" ht="30" x14ac:dyDescent="0.5">
      <c r="A298" s="768" t="s">
        <v>27</v>
      </c>
      <c r="B298" s="773" t="s">
        <v>8629</v>
      </c>
      <c r="C298" s="774" t="s">
        <v>8630</v>
      </c>
      <c r="D298" s="772" t="s">
        <v>8631</v>
      </c>
    </row>
    <row r="299" spans="1:4" ht="30" x14ac:dyDescent="0.5">
      <c r="A299" s="768" t="s">
        <v>28</v>
      </c>
      <c r="B299" s="773" t="s">
        <v>8652</v>
      </c>
      <c r="C299" s="774" t="s">
        <v>8653</v>
      </c>
      <c r="D299" s="772" t="s">
        <v>8654</v>
      </c>
    </row>
    <row r="300" spans="1:4" ht="30" x14ac:dyDescent="0.5">
      <c r="A300" s="768" t="s">
        <v>29</v>
      </c>
      <c r="B300" s="773" t="s">
        <v>9631</v>
      </c>
      <c r="C300" s="774" t="s">
        <v>8703</v>
      </c>
      <c r="D300" s="772" t="s">
        <v>8704</v>
      </c>
    </row>
    <row r="301" spans="1:4" ht="30" x14ac:dyDescent="0.5">
      <c r="A301" s="768" t="s">
        <v>30</v>
      </c>
      <c r="B301" s="773" t="s">
        <v>8712</v>
      </c>
      <c r="C301" s="774" t="s">
        <v>8713</v>
      </c>
      <c r="D301" s="772" t="s">
        <v>8714</v>
      </c>
    </row>
    <row r="302" spans="1:4" ht="30" x14ac:dyDescent="0.5">
      <c r="A302" s="768" t="s">
        <v>31</v>
      </c>
      <c r="B302" s="773" t="s">
        <v>9632</v>
      </c>
      <c r="C302" s="774" t="s">
        <v>8719</v>
      </c>
      <c r="D302" s="772" t="s">
        <v>8720</v>
      </c>
    </row>
    <row r="303" spans="1:4" ht="30" x14ac:dyDescent="0.5">
      <c r="A303" s="768" t="s">
        <v>32</v>
      </c>
      <c r="B303" s="773" t="s">
        <v>8758</v>
      </c>
      <c r="C303" s="774" t="s">
        <v>8759</v>
      </c>
      <c r="D303" s="772" t="s">
        <v>8760</v>
      </c>
    </row>
    <row r="304" spans="1:4" ht="30" x14ac:dyDescent="0.5">
      <c r="A304" s="768" t="s">
        <v>33</v>
      </c>
      <c r="B304" s="773" t="s">
        <v>8852</v>
      </c>
      <c r="C304" s="774" t="s">
        <v>8853</v>
      </c>
      <c r="D304" s="772" t="s">
        <v>8854</v>
      </c>
    </row>
    <row r="305" spans="1:4" ht="30" x14ac:dyDescent="0.5">
      <c r="A305" s="768" t="s">
        <v>34</v>
      </c>
      <c r="B305" s="773" t="s">
        <v>8858</v>
      </c>
      <c r="C305" s="774" t="s">
        <v>8859</v>
      </c>
      <c r="D305" s="772" t="s">
        <v>8860</v>
      </c>
    </row>
    <row r="306" spans="1:4" ht="30" x14ac:dyDescent="0.5">
      <c r="A306" s="768" t="s">
        <v>35</v>
      </c>
      <c r="B306" s="773" t="s">
        <v>9078</v>
      </c>
      <c r="C306" s="774" t="s">
        <v>9079</v>
      </c>
      <c r="D306" s="772" t="s">
        <v>9080</v>
      </c>
    </row>
    <row r="307" spans="1:4" ht="30" x14ac:dyDescent="0.5">
      <c r="A307" s="768" t="s">
        <v>36</v>
      </c>
      <c r="B307" s="773" t="s">
        <v>9216</v>
      </c>
      <c r="C307" s="774" t="s">
        <v>9217</v>
      </c>
      <c r="D307" s="772" t="s">
        <v>9218</v>
      </c>
    </row>
    <row r="308" spans="1:4" ht="30" x14ac:dyDescent="0.5">
      <c r="A308" s="768" t="s">
        <v>37</v>
      </c>
      <c r="B308" s="773" t="s">
        <v>9337</v>
      </c>
      <c r="C308" s="878" t="s">
        <v>9338</v>
      </c>
      <c r="D308" s="772" t="s">
        <v>9339</v>
      </c>
    </row>
    <row r="309" spans="1:4" ht="30" x14ac:dyDescent="0.5">
      <c r="A309" s="768" t="s">
        <v>38</v>
      </c>
      <c r="B309" s="773" t="s">
        <v>9392</v>
      </c>
      <c r="C309" s="878" t="s">
        <v>9393</v>
      </c>
      <c r="D309" s="772" t="s">
        <v>9394</v>
      </c>
    </row>
    <row r="310" spans="1:4" ht="30" x14ac:dyDescent="0.5">
      <c r="A310" s="768" t="s">
        <v>39</v>
      </c>
      <c r="B310" s="773" t="s">
        <v>9407</v>
      </c>
      <c r="C310" s="878" t="s">
        <v>9408</v>
      </c>
      <c r="D310" s="772" t="s">
        <v>9409</v>
      </c>
    </row>
    <row r="311" spans="1:4" ht="30" x14ac:dyDescent="0.5">
      <c r="A311" s="768" t="s">
        <v>40</v>
      </c>
      <c r="B311" s="773" t="s">
        <v>9419</v>
      </c>
      <c r="C311" s="878" t="s">
        <v>9420</v>
      </c>
      <c r="D311" s="772" t="s">
        <v>9421</v>
      </c>
    </row>
    <row r="312" spans="1:4" ht="30" x14ac:dyDescent="0.5">
      <c r="A312" s="768" t="s">
        <v>41</v>
      </c>
      <c r="B312" s="773" t="s">
        <v>9459</v>
      </c>
      <c r="C312" s="878" t="s">
        <v>9460</v>
      </c>
      <c r="D312" s="772" t="s">
        <v>9461</v>
      </c>
    </row>
    <row r="313" spans="1:4" ht="30" x14ac:dyDescent="0.5">
      <c r="A313" s="768" t="s">
        <v>42</v>
      </c>
      <c r="B313" s="773" t="s">
        <v>9533</v>
      </c>
      <c r="C313" s="878" t="s">
        <v>9534</v>
      </c>
      <c r="D313" s="772" t="s">
        <v>9535</v>
      </c>
    </row>
    <row r="315" spans="1:4" ht="28.2" x14ac:dyDescent="0.5">
      <c r="A315" s="1166" t="s">
        <v>7847</v>
      </c>
      <c r="B315" s="1166"/>
      <c r="C315" s="1166"/>
      <c r="D315" s="1166"/>
    </row>
    <row r="316" spans="1:4" ht="30" x14ac:dyDescent="0.5">
      <c r="A316" s="6" t="s">
        <v>0</v>
      </c>
      <c r="B316" s="21" t="s">
        <v>7834</v>
      </c>
      <c r="C316" s="22" t="s">
        <v>7835</v>
      </c>
      <c r="D316" s="20" t="s">
        <v>7836</v>
      </c>
    </row>
    <row r="317" spans="1:4" ht="30" x14ac:dyDescent="0.5">
      <c r="A317" s="6" t="s">
        <v>1</v>
      </c>
      <c r="B317" s="21" t="s">
        <v>7886</v>
      </c>
      <c r="C317" s="22" t="s">
        <v>7887</v>
      </c>
      <c r="D317" s="20" t="s">
        <v>7888</v>
      </c>
    </row>
    <row r="318" spans="1:4" ht="30" x14ac:dyDescent="0.5">
      <c r="A318" s="6" t="s">
        <v>2</v>
      </c>
      <c r="B318" s="19" t="s">
        <v>9633</v>
      </c>
      <c r="C318" s="14" t="s">
        <v>8141</v>
      </c>
      <c r="D318" s="20" t="s">
        <v>8142</v>
      </c>
    </row>
    <row r="319" spans="1:4" ht="30" x14ac:dyDescent="0.5">
      <c r="A319" s="6" t="s">
        <v>3</v>
      </c>
      <c r="B319" s="19" t="s">
        <v>9634</v>
      </c>
      <c r="C319" s="14" t="s">
        <v>8165</v>
      </c>
      <c r="D319" s="20" t="s">
        <v>8166</v>
      </c>
    </row>
    <row r="320" spans="1:4" ht="30" x14ac:dyDescent="0.5">
      <c r="A320" s="6" t="s">
        <v>4</v>
      </c>
      <c r="B320" s="19" t="s">
        <v>9006</v>
      </c>
      <c r="C320" s="14" t="s">
        <v>9007</v>
      </c>
      <c r="D320" s="20" t="s">
        <v>9008</v>
      </c>
    </row>
    <row r="322" spans="1:4" ht="28.2" x14ac:dyDescent="0.5">
      <c r="A322" s="1227" t="s">
        <v>9635</v>
      </c>
      <c r="B322" s="1227"/>
      <c r="C322" s="1227"/>
      <c r="D322" s="1227"/>
    </row>
    <row r="323" spans="1:4" ht="30" x14ac:dyDescent="0.5">
      <c r="A323" s="879" t="s">
        <v>0</v>
      </c>
      <c r="B323" s="880" t="s">
        <v>9636</v>
      </c>
      <c r="C323" s="881" t="s">
        <v>7842</v>
      </c>
      <c r="D323" s="882" t="s">
        <v>7843</v>
      </c>
    </row>
    <row r="324" spans="1:4" ht="30" x14ac:dyDescent="0.5">
      <c r="A324" s="879" t="s">
        <v>1</v>
      </c>
      <c r="B324" s="883" t="s">
        <v>255</v>
      </c>
      <c r="C324" s="881" t="s">
        <v>256</v>
      </c>
      <c r="D324" s="882" t="s">
        <v>257</v>
      </c>
    </row>
    <row r="325" spans="1:4" ht="30" x14ac:dyDescent="0.5">
      <c r="A325" s="879" t="s">
        <v>2</v>
      </c>
      <c r="B325" s="884" t="s">
        <v>9637</v>
      </c>
      <c r="C325" s="881" t="s">
        <v>7881</v>
      </c>
      <c r="D325" s="882" t="s">
        <v>7882</v>
      </c>
    </row>
    <row r="326" spans="1:4" ht="30" x14ac:dyDescent="0.5">
      <c r="A326" s="879" t="s">
        <v>3</v>
      </c>
      <c r="B326" s="880" t="s">
        <v>9638</v>
      </c>
      <c r="C326" s="881" t="s">
        <v>7754</v>
      </c>
      <c r="D326" s="882" t="s">
        <v>7755</v>
      </c>
    </row>
    <row r="327" spans="1:4" ht="30" x14ac:dyDescent="0.5">
      <c r="A327" s="879" t="s">
        <v>4</v>
      </c>
      <c r="B327" s="885" t="s">
        <v>9639</v>
      </c>
      <c r="C327" s="886" t="s">
        <v>8034</v>
      </c>
      <c r="D327" s="882" t="s">
        <v>8035</v>
      </c>
    </row>
    <row r="328" spans="1:4" ht="30" x14ac:dyDescent="0.5">
      <c r="A328" s="879" t="s">
        <v>5</v>
      </c>
      <c r="B328" s="885" t="s">
        <v>9640</v>
      </c>
      <c r="C328" s="886" t="s">
        <v>8088</v>
      </c>
      <c r="D328" s="882" t="s">
        <v>8089</v>
      </c>
    </row>
    <row r="329" spans="1:4" ht="30" x14ac:dyDescent="0.5">
      <c r="A329" s="879" t="s">
        <v>6</v>
      </c>
      <c r="B329" s="885" t="s">
        <v>8121</v>
      </c>
      <c r="C329" s="886" t="s">
        <v>8122</v>
      </c>
      <c r="D329" s="882" t="s">
        <v>8123</v>
      </c>
    </row>
    <row r="330" spans="1:4" ht="30" x14ac:dyDescent="0.5">
      <c r="A330" s="879" t="s">
        <v>7</v>
      </c>
      <c r="B330" s="885" t="s">
        <v>9136</v>
      </c>
      <c r="C330" s="886" t="s">
        <v>8134</v>
      </c>
      <c r="D330" s="882" t="s">
        <v>8135</v>
      </c>
    </row>
    <row r="331" spans="1:4" ht="30" x14ac:dyDescent="0.5">
      <c r="A331" s="879" t="s">
        <v>8</v>
      </c>
      <c r="B331" s="885" t="s">
        <v>9641</v>
      </c>
      <c r="C331" s="886" t="s">
        <v>8170</v>
      </c>
      <c r="D331" s="882" t="s">
        <v>8171</v>
      </c>
    </row>
    <row r="332" spans="1:4" ht="30" x14ac:dyDescent="0.5">
      <c r="A332" s="879" t="s">
        <v>9</v>
      </c>
      <c r="B332" s="885" t="s">
        <v>9642</v>
      </c>
      <c r="C332" s="886" t="s">
        <v>8217</v>
      </c>
      <c r="D332" s="882" t="s">
        <v>8218</v>
      </c>
    </row>
    <row r="333" spans="1:4" ht="30" x14ac:dyDescent="0.5">
      <c r="A333" s="879" t="s">
        <v>10</v>
      </c>
      <c r="B333" s="885" t="s">
        <v>9643</v>
      </c>
      <c r="C333" s="886" t="s">
        <v>8235</v>
      </c>
      <c r="D333" s="882" t="s">
        <v>8236</v>
      </c>
    </row>
    <row r="334" spans="1:4" ht="30" x14ac:dyDescent="0.5">
      <c r="A334" s="879" t="s">
        <v>11</v>
      </c>
      <c r="B334" s="885" t="s">
        <v>9644</v>
      </c>
      <c r="C334" s="886" t="s">
        <v>8299</v>
      </c>
      <c r="D334" s="882" t="s">
        <v>8300</v>
      </c>
    </row>
    <row r="335" spans="1:4" ht="30" x14ac:dyDescent="0.5">
      <c r="A335" s="879" t="s">
        <v>13</v>
      </c>
      <c r="B335" s="885" t="s">
        <v>9645</v>
      </c>
      <c r="C335" s="886" t="s">
        <v>8304</v>
      </c>
      <c r="D335" s="882" t="s">
        <v>8305</v>
      </c>
    </row>
    <row r="336" spans="1:4" ht="30" x14ac:dyDescent="0.5">
      <c r="A336" s="879" t="s">
        <v>14</v>
      </c>
      <c r="B336" s="885" t="s">
        <v>9646</v>
      </c>
      <c r="C336" s="886" t="s">
        <v>8337</v>
      </c>
      <c r="D336" s="882" t="s">
        <v>8338</v>
      </c>
    </row>
    <row r="337" spans="1:4" ht="30" x14ac:dyDescent="0.5">
      <c r="A337" s="879" t="s">
        <v>15</v>
      </c>
      <c r="B337" s="885" t="s">
        <v>9647</v>
      </c>
      <c r="C337" s="886" t="s">
        <v>8382</v>
      </c>
      <c r="D337" s="882" t="s">
        <v>8383</v>
      </c>
    </row>
    <row r="338" spans="1:4" ht="30" x14ac:dyDescent="0.5">
      <c r="A338" s="879" t="s">
        <v>16</v>
      </c>
      <c r="B338" s="885" t="s">
        <v>8385</v>
      </c>
      <c r="C338" s="886" t="s">
        <v>8386</v>
      </c>
      <c r="D338" s="882" t="s">
        <v>8387</v>
      </c>
    </row>
    <row r="339" spans="1:4" ht="30" x14ac:dyDescent="0.5">
      <c r="A339" s="879" t="s">
        <v>17</v>
      </c>
      <c r="B339" s="885" t="s">
        <v>9648</v>
      </c>
      <c r="C339" s="886" t="s">
        <v>8471</v>
      </c>
      <c r="D339" s="882" t="s">
        <v>8472</v>
      </c>
    </row>
    <row r="340" spans="1:4" ht="30" x14ac:dyDescent="0.5">
      <c r="A340" s="879" t="s">
        <v>18</v>
      </c>
      <c r="B340" s="885" t="s">
        <v>9649</v>
      </c>
      <c r="C340" s="886" t="s">
        <v>8493</v>
      </c>
      <c r="D340" s="882" t="s">
        <v>8494</v>
      </c>
    </row>
    <row r="341" spans="1:4" ht="30" x14ac:dyDescent="0.5">
      <c r="A341" s="879" t="s">
        <v>20</v>
      </c>
      <c r="B341" s="885" t="s">
        <v>8512</v>
      </c>
      <c r="C341" s="886" t="s">
        <v>8513</v>
      </c>
      <c r="D341" s="882" t="s">
        <v>8514</v>
      </c>
    </row>
    <row r="342" spans="1:4" ht="30" x14ac:dyDescent="0.5">
      <c r="A342" s="879" t="s">
        <v>21</v>
      </c>
      <c r="B342" s="885" t="s">
        <v>9650</v>
      </c>
      <c r="C342" s="886" t="s">
        <v>8576</v>
      </c>
      <c r="D342" s="882" t="s">
        <v>8577</v>
      </c>
    </row>
    <row r="343" spans="1:4" ht="30" x14ac:dyDescent="0.5">
      <c r="A343" s="879" t="s">
        <v>22</v>
      </c>
      <c r="B343" s="885" t="s">
        <v>9651</v>
      </c>
      <c r="C343" s="886" t="s">
        <v>8591</v>
      </c>
      <c r="D343" s="882" t="s">
        <v>8592</v>
      </c>
    </row>
    <row r="344" spans="1:4" ht="30" x14ac:dyDescent="0.5">
      <c r="A344" s="879" t="s">
        <v>23</v>
      </c>
      <c r="B344" s="885" t="s">
        <v>9652</v>
      </c>
      <c r="C344" s="886" t="s">
        <v>9653</v>
      </c>
      <c r="D344" s="882" t="s">
        <v>8610</v>
      </c>
    </row>
    <row r="345" spans="1:4" ht="30" x14ac:dyDescent="0.5">
      <c r="A345" s="879" t="s">
        <v>24</v>
      </c>
      <c r="B345" s="885" t="s">
        <v>9654</v>
      </c>
      <c r="C345" s="886" t="s">
        <v>8635</v>
      </c>
      <c r="D345" s="882" t="s">
        <v>8636</v>
      </c>
    </row>
    <row r="346" spans="1:4" ht="30" x14ac:dyDescent="0.5">
      <c r="A346" s="879" t="s">
        <v>25</v>
      </c>
      <c r="B346" s="885" t="s">
        <v>8642</v>
      </c>
      <c r="C346" s="886" t="s">
        <v>8643</v>
      </c>
      <c r="D346" s="882" t="s">
        <v>8644</v>
      </c>
    </row>
    <row r="347" spans="1:4" ht="30" x14ac:dyDescent="0.5">
      <c r="A347" s="879" t="s">
        <v>26</v>
      </c>
      <c r="B347" s="885" t="s">
        <v>8661</v>
      </c>
      <c r="C347" s="886" t="s">
        <v>8662</v>
      </c>
      <c r="D347" s="882" t="s">
        <v>8663</v>
      </c>
    </row>
    <row r="348" spans="1:4" ht="30" x14ac:dyDescent="0.5">
      <c r="A348" s="879" t="s">
        <v>27</v>
      </c>
      <c r="B348" s="885" t="s">
        <v>9655</v>
      </c>
      <c r="C348" s="886" t="s">
        <v>8698</v>
      </c>
      <c r="D348" s="882" t="s">
        <v>8699</v>
      </c>
    </row>
    <row r="349" spans="1:4" ht="30" x14ac:dyDescent="0.5">
      <c r="A349" s="879" t="s">
        <v>28</v>
      </c>
      <c r="B349" s="885" t="s">
        <v>9656</v>
      </c>
      <c r="C349" s="886" t="s">
        <v>8747</v>
      </c>
      <c r="D349" s="882" t="s">
        <v>8748</v>
      </c>
    </row>
    <row r="350" spans="1:4" ht="30" x14ac:dyDescent="0.5">
      <c r="A350" s="879" t="s">
        <v>29</v>
      </c>
      <c r="B350" s="885" t="s">
        <v>9657</v>
      </c>
      <c r="C350" s="886" t="s">
        <v>8773</v>
      </c>
      <c r="D350" s="882" t="s">
        <v>8774</v>
      </c>
    </row>
    <row r="351" spans="1:4" ht="30" x14ac:dyDescent="0.5">
      <c r="A351" s="879" t="s">
        <v>30</v>
      </c>
      <c r="B351" s="885" t="s">
        <v>9658</v>
      </c>
      <c r="C351" s="886" t="s">
        <v>8778</v>
      </c>
      <c r="D351" s="882" t="s">
        <v>8779</v>
      </c>
    </row>
    <row r="352" spans="1:4" ht="30" x14ac:dyDescent="0.5">
      <c r="A352" s="879" t="s">
        <v>31</v>
      </c>
      <c r="B352" s="885" t="s">
        <v>8906</v>
      </c>
      <c r="C352" s="886" t="s">
        <v>8907</v>
      </c>
      <c r="D352" s="882" t="s">
        <v>8908</v>
      </c>
    </row>
    <row r="353" spans="1:4" ht="30" x14ac:dyDescent="0.5">
      <c r="A353" s="879" t="s">
        <v>32</v>
      </c>
      <c r="B353" s="885" t="s">
        <v>9659</v>
      </c>
      <c r="C353" s="886" t="s">
        <v>8927</v>
      </c>
      <c r="D353" s="882" t="s">
        <v>8928</v>
      </c>
    </row>
    <row r="354" spans="1:4" ht="30" x14ac:dyDescent="0.5">
      <c r="A354" s="879" t="s">
        <v>33</v>
      </c>
      <c r="B354" s="885" t="s">
        <v>8964</v>
      </c>
      <c r="C354" s="886" t="s">
        <v>8965</v>
      </c>
      <c r="D354" s="882" t="s">
        <v>8966</v>
      </c>
    </row>
    <row r="355" spans="1:4" ht="30" x14ac:dyDescent="0.5">
      <c r="A355" s="879" t="s">
        <v>34</v>
      </c>
      <c r="B355" s="885" t="s">
        <v>9058</v>
      </c>
      <c r="C355" s="886" t="s">
        <v>9059</v>
      </c>
      <c r="D355" s="882" t="s">
        <v>9060</v>
      </c>
    </row>
    <row r="356" spans="1:4" ht="30" x14ac:dyDescent="0.5">
      <c r="A356" s="879" t="s">
        <v>35</v>
      </c>
      <c r="B356" s="885" t="s">
        <v>9062</v>
      </c>
      <c r="C356" s="886" t="s">
        <v>9063</v>
      </c>
      <c r="D356" s="882" t="s">
        <v>9064</v>
      </c>
    </row>
    <row r="357" spans="1:4" ht="30" x14ac:dyDescent="0.5">
      <c r="A357" s="879" t="s">
        <v>36</v>
      </c>
      <c r="B357" s="885" t="s">
        <v>9068</v>
      </c>
      <c r="C357" s="886" t="s">
        <v>9069</v>
      </c>
      <c r="D357" s="882" t="s">
        <v>9070</v>
      </c>
    </row>
    <row r="358" spans="1:4" ht="30" x14ac:dyDescent="0.5">
      <c r="A358" s="879" t="s">
        <v>37</v>
      </c>
      <c r="B358" s="885" t="s">
        <v>9073</v>
      </c>
      <c r="C358" s="886" t="s">
        <v>9074</v>
      </c>
      <c r="D358" s="882" t="s">
        <v>9075</v>
      </c>
    </row>
    <row r="359" spans="1:4" ht="30" x14ac:dyDescent="0.5">
      <c r="A359" s="879" t="s">
        <v>38</v>
      </c>
      <c r="B359" s="885" t="s">
        <v>9660</v>
      </c>
      <c r="C359" s="886" t="s">
        <v>9084</v>
      </c>
      <c r="D359" s="882" t="s">
        <v>9085</v>
      </c>
    </row>
    <row r="360" spans="1:4" ht="30" x14ac:dyDescent="0.5">
      <c r="A360" s="879" t="s">
        <v>39</v>
      </c>
      <c r="B360" s="885" t="s">
        <v>9661</v>
      </c>
      <c r="C360" s="886" t="s">
        <v>9116</v>
      </c>
      <c r="D360" s="882" t="s">
        <v>9117</v>
      </c>
    </row>
    <row r="361" spans="1:4" ht="30" x14ac:dyDescent="0.5">
      <c r="A361" s="879" t="s">
        <v>40</v>
      </c>
      <c r="B361" s="885" t="s">
        <v>9152</v>
      </c>
      <c r="C361" s="886" t="s">
        <v>9662</v>
      </c>
      <c r="D361" s="882" t="s">
        <v>9154</v>
      </c>
    </row>
    <row r="362" spans="1:4" ht="30" x14ac:dyDescent="0.5">
      <c r="A362" s="879" t="s">
        <v>41</v>
      </c>
      <c r="B362" s="885" t="s">
        <v>9185</v>
      </c>
      <c r="C362" s="886" t="s">
        <v>9186</v>
      </c>
      <c r="D362" s="882" t="s">
        <v>9187</v>
      </c>
    </row>
    <row r="363" spans="1:4" ht="30" x14ac:dyDescent="0.5">
      <c r="A363" s="879" t="s">
        <v>42</v>
      </c>
      <c r="B363" s="885" t="s">
        <v>9222</v>
      </c>
      <c r="C363" s="886" t="s">
        <v>9223</v>
      </c>
      <c r="D363" s="882" t="s">
        <v>9224</v>
      </c>
    </row>
    <row r="364" spans="1:4" ht="30" x14ac:dyDescent="0.5">
      <c r="A364" s="879" t="s">
        <v>43</v>
      </c>
      <c r="B364" s="885" t="s">
        <v>9333</v>
      </c>
      <c r="C364" s="887" t="s">
        <v>9334</v>
      </c>
      <c r="D364" s="882" t="s">
        <v>9335</v>
      </c>
    </row>
    <row r="365" spans="1:4" ht="30" x14ac:dyDescent="0.5">
      <c r="A365" s="879"/>
      <c r="B365" s="885"/>
      <c r="C365" s="887"/>
      <c r="D365" s="882"/>
    </row>
    <row r="366" spans="1:4" ht="30" x14ac:dyDescent="0.5">
      <c r="A366" s="879" t="s">
        <v>45</v>
      </c>
      <c r="B366" s="885" t="s">
        <v>9485</v>
      </c>
      <c r="C366" s="887" t="s">
        <v>9486</v>
      </c>
      <c r="D366" s="882" t="s">
        <v>9487</v>
      </c>
    </row>
    <row r="367" spans="1:4" ht="30" x14ac:dyDescent="0.5">
      <c r="A367" s="879" t="s">
        <v>46</v>
      </c>
      <c r="B367" s="885" t="s">
        <v>9511</v>
      </c>
      <c r="C367" s="887" t="s">
        <v>9512</v>
      </c>
      <c r="D367" s="882" t="s">
        <v>9513</v>
      </c>
    </row>
    <row r="368" spans="1:4" ht="30" x14ac:dyDescent="0.5">
      <c r="A368" s="879" t="s">
        <v>47</v>
      </c>
      <c r="B368" s="885" t="s">
        <v>9520</v>
      </c>
      <c r="C368" s="887" t="s">
        <v>9521</v>
      </c>
      <c r="D368" s="882" t="s">
        <v>9522</v>
      </c>
    </row>
    <row r="369" spans="1:4" ht="30" hidden="1" x14ac:dyDescent="0.5">
      <c r="A369" s="879" t="s">
        <v>48</v>
      </c>
      <c r="B369" s="885" t="s">
        <v>9529</v>
      </c>
      <c r="C369" s="887" t="s">
        <v>9530</v>
      </c>
      <c r="D369" s="882" t="s">
        <v>9531</v>
      </c>
    </row>
    <row r="370" spans="1:4" ht="30" x14ac:dyDescent="0.5">
      <c r="A370" s="879" t="s">
        <v>49</v>
      </c>
      <c r="B370" s="885" t="s">
        <v>9545</v>
      </c>
      <c r="C370" s="887" t="s">
        <v>9546</v>
      </c>
      <c r="D370" s="882" t="s">
        <v>9547</v>
      </c>
    </row>
    <row r="373" spans="1:4" ht="28.2" x14ac:dyDescent="0.5">
      <c r="A373" s="1166" t="s">
        <v>8399</v>
      </c>
      <c r="B373" s="1166"/>
      <c r="C373" s="1166"/>
      <c r="D373" s="1166"/>
    </row>
    <row r="374" spans="1:4" ht="30" x14ac:dyDescent="0.5">
      <c r="A374" s="6" t="s">
        <v>0</v>
      </c>
      <c r="B374" s="21" t="s">
        <v>7924</v>
      </c>
      <c r="C374" s="22" t="s">
        <v>7925</v>
      </c>
      <c r="D374" s="20" t="s">
        <v>7926</v>
      </c>
    </row>
    <row r="375" spans="1:4" ht="30" x14ac:dyDescent="0.5">
      <c r="A375" s="6" t="s">
        <v>1</v>
      </c>
      <c r="B375" s="21" t="s">
        <v>7929</v>
      </c>
      <c r="C375" s="22" t="s">
        <v>7930</v>
      </c>
      <c r="D375" s="20" t="s">
        <v>7931</v>
      </c>
    </row>
    <row r="376" spans="1:4" ht="30" x14ac:dyDescent="0.5">
      <c r="A376" s="6" t="s">
        <v>2</v>
      </c>
      <c r="B376" s="19" t="s">
        <v>8053</v>
      </c>
      <c r="C376" s="14" t="s">
        <v>8054</v>
      </c>
      <c r="D376" s="20" t="s">
        <v>8055</v>
      </c>
    </row>
    <row r="377" spans="1:4" ht="30" x14ac:dyDescent="0.5">
      <c r="A377" s="6" t="s">
        <v>3</v>
      </c>
      <c r="B377" s="19" t="s">
        <v>9663</v>
      </c>
      <c r="C377" s="14" t="s">
        <v>8401</v>
      </c>
      <c r="D377" s="20" t="s">
        <v>8402</v>
      </c>
    </row>
    <row r="378" spans="1:4" ht="30" x14ac:dyDescent="0.5">
      <c r="A378" s="6" t="s">
        <v>4</v>
      </c>
      <c r="B378" s="19" t="s">
        <v>8586</v>
      </c>
      <c r="C378" s="14" t="s">
        <v>8587</v>
      </c>
      <c r="D378" s="20" t="s">
        <v>8588</v>
      </c>
    </row>
    <row r="379" spans="1:4" ht="30" x14ac:dyDescent="0.5">
      <c r="A379" s="6" t="s">
        <v>5</v>
      </c>
      <c r="B379" s="19" t="s">
        <v>9127</v>
      </c>
      <c r="C379" s="14" t="s">
        <v>9128</v>
      </c>
      <c r="D379" s="20" t="s">
        <v>9129</v>
      </c>
    </row>
    <row r="380" spans="1:4" ht="30" x14ac:dyDescent="0.5">
      <c r="A380" s="6" t="s">
        <v>6</v>
      </c>
      <c r="B380" s="19" t="s">
        <v>9228</v>
      </c>
      <c r="C380" s="14" t="s">
        <v>9229</v>
      </c>
      <c r="D380" s="20" t="s">
        <v>9230</v>
      </c>
    </row>
    <row r="382" spans="1:4" ht="28.2" x14ac:dyDescent="0.5">
      <c r="A382" s="1222" t="s">
        <v>7538</v>
      </c>
      <c r="B382" s="1222"/>
      <c r="C382" s="1222"/>
      <c r="D382" s="1222"/>
    </row>
    <row r="383" spans="1:4" ht="30" x14ac:dyDescent="0.5">
      <c r="A383" s="862" t="s">
        <v>0</v>
      </c>
      <c r="B383" s="866" t="s">
        <v>9664</v>
      </c>
      <c r="C383" s="867" t="s">
        <v>232</v>
      </c>
      <c r="D383" s="865" t="s">
        <v>233</v>
      </c>
    </row>
    <row r="384" spans="1:4" ht="30" x14ac:dyDescent="0.5">
      <c r="A384" s="862" t="s">
        <v>1</v>
      </c>
      <c r="B384" s="866" t="s">
        <v>9665</v>
      </c>
      <c r="C384" s="867" t="s">
        <v>235</v>
      </c>
      <c r="D384" s="865" t="s">
        <v>236</v>
      </c>
    </row>
    <row r="385" spans="1:4" ht="30" x14ac:dyDescent="0.5">
      <c r="A385" s="862" t="s">
        <v>2</v>
      </c>
      <c r="B385" s="866" t="s">
        <v>237</v>
      </c>
      <c r="C385" s="867" t="s">
        <v>238</v>
      </c>
      <c r="D385" s="865" t="s">
        <v>239</v>
      </c>
    </row>
    <row r="386" spans="1:4" ht="30" x14ac:dyDescent="0.5">
      <c r="A386" s="862" t="s">
        <v>3</v>
      </c>
      <c r="B386" s="866" t="s">
        <v>237</v>
      </c>
      <c r="C386" s="867" t="s">
        <v>238</v>
      </c>
      <c r="D386" s="865" t="s">
        <v>239</v>
      </c>
    </row>
    <row r="387" spans="1:4" ht="30" x14ac:dyDescent="0.5">
      <c r="A387" s="862" t="s">
        <v>4</v>
      </c>
      <c r="B387" s="866" t="s">
        <v>240</v>
      </c>
      <c r="C387" s="867" t="s">
        <v>241</v>
      </c>
      <c r="D387" s="865" t="s">
        <v>242</v>
      </c>
    </row>
    <row r="388" spans="1:4" ht="30" x14ac:dyDescent="0.5">
      <c r="A388" s="862" t="s">
        <v>5</v>
      </c>
      <c r="B388" s="866" t="s">
        <v>243</v>
      </c>
      <c r="C388" s="867" t="s">
        <v>244</v>
      </c>
      <c r="D388" s="865" t="s">
        <v>245</v>
      </c>
    </row>
    <row r="389" spans="1:4" ht="30" x14ac:dyDescent="0.5">
      <c r="A389" s="862" t="s">
        <v>6</v>
      </c>
      <c r="B389" s="866" t="s">
        <v>246</v>
      </c>
      <c r="C389" s="867" t="s">
        <v>247</v>
      </c>
      <c r="D389" s="865" t="s">
        <v>248</v>
      </c>
    </row>
    <row r="390" spans="1:4" ht="30" x14ac:dyDescent="0.5">
      <c r="A390" s="862" t="s">
        <v>7</v>
      </c>
      <c r="B390" s="866" t="s">
        <v>249</v>
      </c>
      <c r="C390" s="867" t="s">
        <v>250</v>
      </c>
      <c r="D390" s="865" t="s">
        <v>251</v>
      </c>
    </row>
    <row r="391" spans="1:4" ht="30" x14ac:dyDescent="0.5">
      <c r="A391" s="862" t="s">
        <v>8</v>
      </c>
      <c r="B391" s="866" t="s">
        <v>252</v>
      </c>
      <c r="C391" s="868" t="s">
        <v>253</v>
      </c>
      <c r="D391" s="865" t="s">
        <v>254</v>
      </c>
    </row>
    <row r="393" spans="1:4" ht="28.2" x14ac:dyDescent="0.5">
      <c r="A393" s="1224" t="s">
        <v>8476</v>
      </c>
      <c r="B393" s="1224"/>
      <c r="C393" s="1224"/>
      <c r="D393" s="1224"/>
    </row>
    <row r="394" spans="1:4" ht="30" x14ac:dyDescent="0.5">
      <c r="A394" s="888" t="s">
        <v>0</v>
      </c>
      <c r="B394" s="889" t="s">
        <v>9136</v>
      </c>
      <c r="C394" s="890" t="s">
        <v>8478</v>
      </c>
      <c r="D394" s="891" t="s">
        <v>8479</v>
      </c>
    </row>
    <row r="395" spans="1:4" ht="30" x14ac:dyDescent="0.5">
      <c r="A395" s="888" t="s">
        <v>1</v>
      </c>
      <c r="B395" s="889" t="s">
        <v>8518</v>
      </c>
      <c r="C395" s="890" t="s">
        <v>8519</v>
      </c>
      <c r="D395" s="891" t="s">
        <v>8520</v>
      </c>
    </row>
    <row r="396" spans="1:4" ht="30" x14ac:dyDescent="0.5">
      <c r="A396" s="888" t="s">
        <v>2</v>
      </c>
      <c r="B396" s="889" t="s">
        <v>8954</v>
      </c>
      <c r="C396" s="890" t="s">
        <v>8955</v>
      </c>
      <c r="D396" s="891" t="s">
        <v>8956</v>
      </c>
    </row>
    <row r="397" spans="1:4" ht="30" x14ac:dyDescent="0.5">
      <c r="A397" s="888" t="s">
        <v>3</v>
      </c>
      <c r="B397" s="889" t="s">
        <v>8959</v>
      </c>
      <c r="C397" s="890" t="s">
        <v>8960</v>
      </c>
      <c r="D397" s="891" t="s">
        <v>8961</v>
      </c>
    </row>
    <row r="398" spans="1:4" ht="30" x14ac:dyDescent="0.5">
      <c r="A398" s="888" t="s">
        <v>4</v>
      </c>
      <c r="B398" s="889" t="s">
        <v>8981</v>
      </c>
      <c r="C398" s="890" t="s">
        <v>8982</v>
      </c>
      <c r="D398" s="891" t="s">
        <v>8983</v>
      </c>
    </row>
    <row r="399" spans="1:4" ht="30" x14ac:dyDescent="0.5">
      <c r="A399" s="888" t="s">
        <v>5</v>
      </c>
      <c r="B399" s="889" t="s">
        <v>9026</v>
      </c>
      <c r="C399" s="890" t="s">
        <v>9027</v>
      </c>
      <c r="D399" s="891" t="s">
        <v>9028</v>
      </c>
    </row>
    <row r="400" spans="1:4" ht="30" x14ac:dyDescent="0.5">
      <c r="A400" s="888" t="s">
        <v>6</v>
      </c>
      <c r="B400" s="889" t="s">
        <v>9091</v>
      </c>
      <c r="C400" s="890" t="s">
        <v>9092</v>
      </c>
      <c r="D400" s="891" t="s">
        <v>9093</v>
      </c>
    </row>
    <row r="401" spans="1:4" ht="30" x14ac:dyDescent="0.5">
      <c r="A401" s="888" t="s">
        <v>7</v>
      </c>
      <c r="B401" s="889" t="s">
        <v>9095</v>
      </c>
      <c r="C401" s="890" t="s">
        <v>9096</v>
      </c>
      <c r="D401" s="891" t="s">
        <v>9097</v>
      </c>
    </row>
    <row r="402" spans="1:4" ht="30" x14ac:dyDescent="0.5">
      <c r="A402" s="888" t="s">
        <v>8</v>
      </c>
      <c r="B402" s="889" t="s">
        <v>9099</v>
      </c>
      <c r="C402" s="890" t="s">
        <v>9100</v>
      </c>
      <c r="D402" s="891" t="s">
        <v>9101</v>
      </c>
    </row>
    <row r="403" spans="1:4" ht="30" x14ac:dyDescent="0.5">
      <c r="A403" s="888" t="s">
        <v>9</v>
      </c>
      <c r="B403" s="889" t="s">
        <v>9103</v>
      </c>
      <c r="C403" s="890" t="s">
        <v>9104</v>
      </c>
      <c r="D403" s="891" t="s">
        <v>9105</v>
      </c>
    </row>
    <row r="404" spans="1:4" ht="30" x14ac:dyDescent="0.5">
      <c r="A404" s="888" t="s">
        <v>10</v>
      </c>
      <c r="B404" s="889" t="s">
        <v>9107</v>
      </c>
      <c r="C404" s="890" t="s">
        <v>9108</v>
      </c>
      <c r="D404" s="891" t="s">
        <v>9109</v>
      </c>
    </row>
    <row r="405" spans="1:4" ht="30" x14ac:dyDescent="0.5">
      <c r="A405" s="888" t="s">
        <v>11</v>
      </c>
      <c r="B405" s="889" t="s">
        <v>9111</v>
      </c>
      <c r="C405" s="890" t="s">
        <v>9112</v>
      </c>
      <c r="D405" s="891" t="s">
        <v>9113</v>
      </c>
    </row>
    <row r="406" spans="1:4" ht="30" x14ac:dyDescent="0.5">
      <c r="A406" s="888" t="s">
        <v>13</v>
      </c>
      <c r="B406" s="889" t="s">
        <v>9194</v>
      </c>
      <c r="C406" s="890" t="s">
        <v>9195</v>
      </c>
      <c r="D406" s="891" t="s">
        <v>9196</v>
      </c>
    </row>
    <row r="407" spans="1:4" ht="30" x14ac:dyDescent="0.5">
      <c r="A407" s="888" t="s">
        <v>14</v>
      </c>
      <c r="B407" s="889" t="s">
        <v>9312</v>
      </c>
      <c r="C407" s="892" t="s">
        <v>9313</v>
      </c>
      <c r="D407" s="891" t="s">
        <v>9314</v>
      </c>
    </row>
    <row r="408" spans="1:4" ht="30" x14ac:dyDescent="0.5">
      <c r="A408" s="888" t="s">
        <v>15</v>
      </c>
      <c r="B408" s="889" t="s">
        <v>9402</v>
      </c>
      <c r="C408" s="892" t="s">
        <v>9403</v>
      </c>
      <c r="D408" s="891" t="s">
        <v>9404</v>
      </c>
    </row>
    <row r="409" spans="1:4" ht="30" x14ac:dyDescent="0.5">
      <c r="A409" s="888" t="s">
        <v>16</v>
      </c>
      <c r="B409" s="889" t="s">
        <v>9449</v>
      </c>
      <c r="C409" s="892" t="s">
        <v>9450</v>
      </c>
      <c r="D409" s="891" t="s">
        <v>9451</v>
      </c>
    </row>
    <row r="410" spans="1:4" ht="30" x14ac:dyDescent="0.5">
      <c r="A410" s="888" t="s">
        <v>17</v>
      </c>
      <c r="B410" s="889" t="s">
        <v>9480</v>
      </c>
      <c r="C410" s="892" t="s">
        <v>9481</v>
      </c>
      <c r="D410" s="891" t="s">
        <v>9482</v>
      </c>
    </row>
    <row r="411" spans="1:4" ht="30" x14ac:dyDescent="0.5">
      <c r="A411" s="888" t="s">
        <v>18</v>
      </c>
      <c r="B411" s="889" t="s">
        <v>9666</v>
      </c>
      <c r="C411" s="892" t="s">
        <v>9490</v>
      </c>
      <c r="D411" s="891" t="s">
        <v>9491</v>
      </c>
    </row>
    <row r="413" spans="1:4" ht="28.2" x14ac:dyDescent="0.5">
      <c r="A413" s="1225" t="s">
        <v>8527</v>
      </c>
      <c r="B413" s="1225"/>
      <c r="C413" s="1225"/>
      <c r="D413" s="1225"/>
    </row>
    <row r="414" spans="1:4" ht="30" x14ac:dyDescent="0.5">
      <c r="A414" s="893" t="s">
        <v>0</v>
      </c>
      <c r="B414" s="894" t="s">
        <v>8528</v>
      </c>
      <c r="C414" s="895" t="s">
        <v>8529</v>
      </c>
      <c r="D414" s="896" t="s">
        <v>8530</v>
      </c>
    </row>
    <row r="415" spans="1:4" ht="30" x14ac:dyDescent="0.5">
      <c r="A415" s="893" t="s">
        <v>1</v>
      </c>
      <c r="B415" s="894" t="s">
        <v>8528</v>
      </c>
      <c r="C415" s="895" t="s">
        <v>8750</v>
      </c>
      <c r="D415" s="896" t="s">
        <v>8751</v>
      </c>
    </row>
    <row r="416" spans="1:4" ht="30" x14ac:dyDescent="0.5">
      <c r="A416" s="893" t="s">
        <v>2</v>
      </c>
      <c r="B416" s="894" t="s">
        <v>8910</v>
      </c>
      <c r="C416" s="895" t="s">
        <v>8911</v>
      </c>
      <c r="D416" s="896" t="s">
        <v>8912</v>
      </c>
    </row>
    <row r="417" spans="1:4" ht="30" x14ac:dyDescent="0.5">
      <c r="A417" s="893" t="s">
        <v>3</v>
      </c>
      <c r="B417" s="894" t="s">
        <v>8914</v>
      </c>
      <c r="C417" s="895" t="s">
        <v>8915</v>
      </c>
      <c r="D417" s="896" t="s">
        <v>8916</v>
      </c>
    </row>
    <row r="418" spans="1:4" ht="30" x14ac:dyDescent="0.5">
      <c r="A418" s="893" t="s">
        <v>4</v>
      </c>
      <c r="B418" s="894" t="s">
        <v>8918</v>
      </c>
      <c r="C418" s="895" t="s">
        <v>8919</v>
      </c>
      <c r="D418" s="896" t="s">
        <v>8920</v>
      </c>
    </row>
    <row r="420" spans="1:4" ht="28.2" x14ac:dyDescent="0.5">
      <c r="A420" s="1226" t="s">
        <v>6697</v>
      </c>
      <c r="B420" s="1226"/>
      <c r="C420" s="1226"/>
      <c r="D420" s="1226"/>
    </row>
    <row r="421" spans="1:4" ht="30" x14ac:dyDescent="0.5">
      <c r="A421" s="768" t="s">
        <v>0</v>
      </c>
      <c r="B421" s="773" t="s">
        <v>9529</v>
      </c>
      <c r="C421" s="878" t="s">
        <v>9530</v>
      </c>
      <c r="D421" s="772" t="s">
        <v>9531</v>
      </c>
    </row>
  </sheetData>
  <mergeCells count="18">
    <mergeCell ref="A393:D393"/>
    <mergeCell ref="A413:D413"/>
    <mergeCell ref="A420:D420"/>
    <mergeCell ref="A272:D272"/>
    <mergeCell ref="A315:D315"/>
    <mergeCell ref="A322:D322"/>
    <mergeCell ref="A373:D373"/>
    <mergeCell ref="A382:D382"/>
    <mergeCell ref="A216:D216"/>
    <mergeCell ref="A220:D220"/>
    <mergeCell ref="A224:D224"/>
    <mergeCell ref="A243:D243"/>
    <mergeCell ref="A268:D268"/>
    <mergeCell ref="A1:D1"/>
    <mergeCell ref="A48:D48"/>
    <mergeCell ref="A53:D53"/>
    <mergeCell ref="A84:D84"/>
    <mergeCell ref="A132:D132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0"/>
  <sheetViews>
    <sheetView zoomScaleNormal="100" workbookViewId="0"/>
  </sheetViews>
  <sheetFormatPr defaultRowHeight="14.4" x14ac:dyDescent="0.3"/>
  <cols>
    <col min="1" max="1" width="11.5546875" customWidth="1"/>
    <col min="2" max="2" width="11.33203125" style="791" customWidth="1"/>
    <col min="3" max="3" width="9.109375" style="791" customWidth="1"/>
    <col min="4" max="4" width="62.5546875" style="791" customWidth="1"/>
    <col min="5" max="5" width="30" customWidth="1"/>
    <col min="6" max="6" width="26" customWidth="1"/>
    <col min="7" max="7" width="42" customWidth="1"/>
    <col min="8" max="8" width="36.44140625" customWidth="1"/>
    <col min="9" max="9" width="14.6640625" customWidth="1"/>
    <col min="10" max="10" width="62.5546875" hidden="1" customWidth="1"/>
    <col min="11" max="11" width="9.109375" hidden="1" customWidth="1"/>
    <col min="12" max="12" width="24.109375" hidden="1" customWidth="1"/>
    <col min="13" max="13" width="27.5546875" customWidth="1"/>
    <col min="14" max="1025" width="8.6640625" customWidth="1"/>
  </cols>
  <sheetData>
    <row r="1" spans="1:12" ht="30" x14ac:dyDescent="0.5">
      <c r="A1" s="1184" t="s">
        <v>3489</v>
      </c>
      <c r="B1" s="1215" t="s">
        <v>3490</v>
      </c>
      <c r="C1" s="792"/>
      <c r="D1" s="1206" t="s">
        <v>3491</v>
      </c>
      <c r="E1" s="1206"/>
      <c r="F1" s="1206"/>
      <c r="G1" s="1206"/>
      <c r="H1" s="1206"/>
    </row>
    <row r="2" spans="1:12" ht="17.399999999999999" x14ac:dyDescent="0.3">
      <c r="A2" s="1184"/>
      <c r="B2" s="1215"/>
      <c r="C2" s="88"/>
      <c r="D2" s="793" t="s">
        <v>3492</v>
      </c>
      <c r="E2" s="60" t="s">
        <v>3493</v>
      </c>
      <c r="F2" s="61" t="s">
        <v>3494</v>
      </c>
      <c r="G2" s="62" t="s">
        <v>3495</v>
      </c>
      <c r="H2" s="63" t="s">
        <v>3496</v>
      </c>
    </row>
    <row r="3" spans="1:12" ht="30" x14ac:dyDescent="0.5">
      <c r="A3" s="101" t="s">
        <v>9667</v>
      </c>
      <c r="B3" s="794" t="s">
        <v>3091</v>
      </c>
      <c r="D3" s="134" t="s">
        <v>9668</v>
      </c>
      <c r="E3" s="14" t="s">
        <v>9669</v>
      </c>
      <c r="F3" s="20" t="s">
        <v>9670</v>
      </c>
      <c r="G3" s="19" t="s">
        <v>9671</v>
      </c>
      <c r="H3" s="724" t="s">
        <v>9140</v>
      </c>
      <c r="I3" s="44" t="s">
        <v>9672</v>
      </c>
    </row>
    <row r="4" spans="1:12" ht="30" x14ac:dyDescent="0.5">
      <c r="A4" s="101" t="s">
        <v>9667</v>
      </c>
      <c r="B4" s="794" t="s">
        <v>3093</v>
      </c>
      <c r="D4" s="134" t="s">
        <v>9673</v>
      </c>
      <c r="E4" s="14" t="s">
        <v>9674</v>
      </c>
      <c r="F4" s="20" t="s">
        <v>9675</v>
      </c>
      <c r="G4" s="19" t="s">
        <v>9676</v>
      </c>
      <c r="H4" s="724" t="s">
        <v>9140</v>
      </c>
      <c r="I4" s="44" t="s">
        <v>9677</v>
      </c>
    </row>
    <row r="5" spans="1:12" ht="30" x14ac:dyDescent="0.5">
      <c r="A5" s="105" t="s">
        <v>9667</v>
      </c>
      <c r="B5" s="794" t="s">
        <v>3095</v>
      </c>
      <c r="C5" s="795"/>
      <c r="D5" s="796" t="s">
        <v>9678</v>
      </c>
      <c r="E5" s="22" t="s">
        <v>9679</v>
      </c>
      <c r="F5" s="20" t="s">
        <v>9680</v>
      </c>
      <c r="G5" s="19" t="s">
        <v>9676</v>
      </c>
      <c r="H5" s="724" t="s">
        <v>9140</v>
      </c>
      <c r="I5" s="44" t="s">
        <v>9681</v>
      </c>
    </row>
    <row r="6" spans="1:12" ht="30" x14ac:dyDescent="0.5">
      <c r="A6" s="105" t="s">
        <v>9667</v>
      </c>
      <c r="B6" s="794" t="s">
        <v>3097</v>
      </c>
      <c r="C6" s="795"/>
      <c r="D6" s="796" t="s">
        <v>9682</v>
      </c>
      <c r="E6" s="22" t="s">
        <v>9683</v>
      </c>
      <c r="F6" s="20" t="s">
        <v>9684</v>
      </c>
      <c r="G6" s="19" t="s">
        <v>9676</v>
      </c>
      <c r="H6" s="724" t="s">
        <v>9140</v>
      </c>
      <c r="I6" s="44" t="s">
        <v>9685</v>
      </c>
    </row>
    <row r="7" spans="1:12" ht="30" x14ac:dyDescent="0.5">
      <c r="A7" s="105" t="s">
        <v>9667</v>
      </c>
      <c r="B7" s="794" t="s">
        <v>3099</v>
      </c>
      <c r="C7" s="795"/>
      <c r="D7" s="796" t="s">
        <v>9686</v>
      </c>
      <c r="E7" s="22" t="s">
        <v>9687</v>
      </c>
      <c r="F7" s="20" t="s">
        <v>9688</v>
      </c>
      <c r="G7" s="19" t="s">
        <v>9676</v>
      </c>
      <c r="H7" s="620" t="s">
        <v>9689</v>
      </c>
      <c r="I7" s="44" t="s">
        <v>9690</v>
      </c>
    </row>
    <row r="8" spans="1:12" ht="30" x14ac:dyDescent="0.5">
      <c r="A8" s="101" t="s">
        <v>121</v>
      </c>
      <c r="B8" s="794" t="s">
        <v>3101</v>
      </c>
      <c r="C8" s="795"/>
      <c r="D8" s="796" t="s">
        <v>9691</v>
      </c>
      <c r="E8" s="22" t="s">
        <v>9692</v>
      </c>
      <c r="F8" s="20" t="s">
        <v>9693</v>
      </c>
      <c r="G8" s="121" t="s">
        <v>9694</v>
      </c>
      <c r="H8" s="620" t="s">
        <v>9695</v>
      </c>
      <c r="I8" s="90"/>
    </row>
    <row r="9" spans="1:12" ht="30" x14ac:dyDescent="0.5">
      <c r="A9" s="101" t="s">
        <v>9667</v>
      </c>
      <c r="B9" s="794" t="s">
        <v>3103</v>
      </c>
      <c r="C9" s="795"/>
      <c r="D9" s="796" t="s">
        <v>9696</v>
      </c>
      <c r="E9" s="22" t="s">
        <v>9697</v>
      </c>
      <c r="F9" s="20" t="s">
        <v>9698</v>
      </c>
      <c r="G9" s="121" t="s">
        <v>9699</v>
      </c>
      <c r="H9" s="635" t="s">
        <v>9700</v>
      </c>
    </row>
    <row r="10" spans="1:12" ht="30" x14ac:dyDescent="0.5">
      <c r="A10" s="101" t="s">
        <v>121</v>
      </c>
      <c r="B10" s="794" t="s">
        <v>3105</v>
      </c>
      <c r="C10" s="795"/>
      <c r="D10" s="796" t="s">
        <v>9701</v>
      </c>
      <c r="E10" s="22" t="s">
        <v>9702</v>
      </c>
      <c r="F10" s="20" t="s">
        <v>9703</v>
      </c>
      <c r="G10" s="121" t="s">
        <v>9704</v>
      </c>
      <c r="H10" s="803" t="s">
        <v>4965</v>
      </c>
      <c r="I10" s="719"/>
      <c r="J10" s="43"/>
      <c r="K10" s="43"/>
      <c r="L10" s="43"/>
    </row>
    <row r="11" spans="1:12" ht="30" x14ac:dyDescent="0.5">
      <c r="A11" s="101" t="s">
        <v>9667</v>
      </c>
      <c r="B11" s="794" t="s">
        <v>3107</v>
      </c>
      <c r="C11" s="795"/>
      <c r="D11" s="796" t="s">
        <v>9705</v>
      </c>
      <c r="E11" s="22" t="s">
        <v>9706</v>
      </c>
      <c r="F11" s="20" t="s">
        <v>9707</v>
      </c>
      <c r="G11" s="121" t="s">
        <v>9708</v>
      </c>
      <c r="H11" s="803" t="s">
        <v>4965</v>
      </c>
      <c r="I11" s="42"/>
      <c r="J11" s="43"/>
      <c r="K11" s="43"/>
      <c r="L11" s="43"/>
    </row>
    <row r="12" spans="1:12" ht="30" x14ac:dyDescent="0.5">
      <c r="A12" s="101" t="s">
        <v>121</v>
      </c>
      <c r="B12" s="794" t="s">
        <v>3109</v>
      </c>
      <c r="C12" s="795"/>
      <c r="D12" s="796" t="s">
        <v>9709</v>
      </c>
      <c r="E12" s="22" t="s">
        <v>9710</v>
      </c>
      <c r="F12" s="20" t="s">
        <v>9711</v>
      </c>
      <c r="G12" s="121" t="s">
        <v>9712</v>
      </c>
      <c r="H12" s="631" t="s">
        <v>9713</v>
      </c>
      <c r="I12" s="42"/>
      <c r="J12" s="43"/>
      <c r="K12" s="43"/>
      <c r="L12" s="43"/>
    </row>
    <row r="13" spans="1:12" ht="30" x14ac:dyDescent="0.5">
      <c r="A13" s="101" t="s">
        <v>9714</v>
      </c>
      <c r="B13" s="794" t="s">
        <v>3111</v>
      </c>
      <c r="C13" s="795"/>
      <c r="D13" s="796" t="s">
        <v>9715</v>
      </c>
      <c r="E13" s="22" t="s">
        <v>9716</v>
      </c>
      <c r="F13" s="20" t="s">
        <v>9717</v>
      </c>
      <c r="G13" s="121" t="s">
        <v>9718</v>
      </c>
      <c r="H13" s="631" t="s">
        <v>9719</v>
      </c>
      <c r="I13" s="90"/>
      <c r="J13" s="43"/>
      <c r="K13" s="43"/>
      <c r="L13" s="43"/>
    </row>
    <row r="14" spans="1:12" ht="30" x14ac:dyDescent="0.5">
      <c r="A14" s="101" t="s">
        <v>121</v>
      </c>
      <c r="B14" s="794" t="s">
        <v>3113</v>
      </c>
      <c r="C14" s="795"/>
      <c r="D14" s="796" t="s">
        <v>9720</v>
      </c>
      <c r="E14" s="22" t="s">
        <v>9721</v>
      </c>
      <c r="F14" s="20" t="s">
        <v>9722</v>
      </c>
      <c r="G14" s="121" t="s">
        <v>9723</v>
      </c>
      <c r="H14" s="631" t="s">
        <v>9724</v>
      </c>
      <c r="I14" s="719"/>
      <c r="J14" s="43"/>
      <c r="K14" s="43"/>
      <c r="L14" s="43"/>
    </row>
    <row r="15" spans="1:12" ht="30" x14ac:dyDescent="0.5">
      <c r="A15" s="101" t="s">
        <v>8963</v>
      </c>
      <c r="B15" s="794" t="s">
        <v>3115</v>
      </c>
      <c r="C15" s="795"/>
      <c r="D15" s="796" t="s">
        <v>9725</v>
      </c>
      <c r="E15" s="22" t="s">
        <v>9726</v>
      </c>
      <c r="F15" s="20" t="s">
        <v>9727</v>
      </c>
      <c r="G15" s="121" t="s">
        <v>9728</v>
      </c>
      <c r="H15" s="803" t="s">
        <v>4965</v>
      </c>
      <c r="I15" s="897"/>
      <c r="J15" s="43"/>
      <c r="K15" s="43"/>
      <c r="L15" s="43"/>
    </row>
    <row r="16" spans="1:12" ht="30" x14ac:dyDescent="0.5">
      <c r="A16" s="101" t="s">
        <v>121</v>
      </c>
      <c r="B16" s="794" t="s">
        <v>3117</v>
      </c>
      <c r="C16" s="795"/>
      <c r="D16" s="796" t="s">
        <v>9729</v>
      </c>
      <c r="E16" s="22" t="s">
        <v>9730</v>
      </c>
      <c r="F16" s="20" t="s">
        <v>9731</v>
      </c>
      <c r="G16" s="121" t="s">
        <v>9732</v>
      </c>
      <c r="H16" s="631" t="s">
        <v>9733</v>
      </c>
      <c r="I16" s="1230"/>
      <c r="J16" s="1230"/>
      <c r="K16" s="1230"/>
      <c r="L16" s="43"/>
    </row>
    <row r="17" spans="1:13" ht="30" x14ac:dyDescent="0.5">
      <c r="A17" s="101" t="s">
        <v>121</v>
      </c>
      <c r="B17" s="794" t="s">
        <v>3119</v>
      </c>
      <c r="C17" s="795"/>
      <c r="D17" s="796" t="s">
        <v>9734</v>
      </c>
      <c r="E17" s="22" t="s">
        <v>9735</v>
      </c>
      <c r="F17" s="20" t="s">
        <v>9736</v>
      </c>
      <c r="G17" s="121" t="s">
        <v>9737</v>
      </c>
      <c r="H17" s="631" t="s">
        <v>9738</v>
      </c>
      <c r="I17" s="898"/>
      <c r="J17" s="43"/>
      <c r="K17" s="43"/>
      <c r="L17" s="43"/>
    </row>
    <row r="18" spans="1:13" ht="30" x14ac:dyDescent="0.5">
      <c r="A18" s="101" t="s">
        <v>121</v>
      </c>
      <c r="B18" s="794" t="s">
        <v>3121</v>
      </c>
      <c r="C18" s="795"/>
      <c r="D18" s="796" t="s">
        <v>9739</v>
      </c>
      <c r="E18" s="22" t="s">
        <v>9740</v>
      </c>
      <c r="F18" s="20" t="s">
        <v>9741</v>
      </c>
      <c r="G18" s="121" t="s">
        <v>9742</v>
      </c>
      <c r="H18" s="803" t="s">
        <v>4965</v>
      </c>
      <c r="I18" s="1207"/>
      <c r="J18" s="1207"/>
      <c r="K18" s="1207"/>
      <c r="L18" s="43"/>
    </row>
    <row r="19" spans="1:13" ht="30" x14ac:dyDescent="0.5">
      <c r="A19" s="101" t="s">
        <v>121</v>
      </c>
      <c r="B19" s="794" t="s">
        <v>3123</v>
      </c>
      <c r="C19" s="795"/>
      <c r="D19" s="796" t="s">
        <v>9743</v>
      </c>
      <c r="E19" s="22" t="s">
        <v>9744</v>
      </c>
      <c r="F19" s="20" t="s">
        <v>9745</v>
      </c>
      <c r="G19" s="121" t="s">
        <v>9746</v>
      </c>
      <c r="H19" s="899" t="s">
        <v>9747</v>
      </c>
      <c r="I19" s="1208" t="s">
        <v>7115</v>
      </c>
      <c r="J19" s="1208"/>
      <c r="K19" s="1208"/>
      <c r="L19" s="43"/>
    </row>
    <row r="20" spans="1:13" ht="30" x14ac:dyDescent="0.5">
      <c r="A20" s="101" t="s">
        <v>12</v>
      </c>
      <c r="B20" s="794" t="s">
        <v>3125</v>
      </c>
      <c r="C20" s="795"/>
      <c r="D20" s="796" t="s">
        <v>9748</v>
      </c>
      <c r="E20" s="22" t="s">
        <v>9749</v>
      </c>
      <c r="F20" s="20" t="s">
        <v>9750</v>
      </c>
      <c r="G20" s="121" t="s">
        <v>9751</v>
      </c>
      <c r="H20" s="631" t="s">
        <v>9752</v>
      </c>
      <c r="I20" s="127"/>
      <c r="J20" s="43"/>
      <c r="K20" s="43"/>
      <c r="L20" s="43"/>
    </row>
    <row r="21" spans="1:13" ht="30" x14ac:dyDescent="0.5">
      <c r="A21" s="101" t="s">
        <v>8250</v>
      </c>
      <c r="B21" s="794" t="s">
        <v>3127</v>
      </c>
      <c r="C21" s="795"/>
      <c r="D21" s="796" t="s">
        <v>9753</v>
      </c>
      <c r="E21" s="22" t="s">
        <v>9754</v>
      </c>
      <c r="F21" s="20" t="s">
        <v>9755</v>
      </c>
      <c r="G21" s="121" t="s">
        <v>9756</v>
      </c>
      <c r="H21" s="631" t="s">
        <v>9757</v>
      </c>
      <c r="I21" s="44" t="s">
        <v>9758</v>
      </c>
      <c r="J21" s="43"/>
      <c r="K21" s="43"/>
      <c r="L21" s="43"/>
    </row>
    <row r="22" spans="1:13" ht="30" x14ac:dyDescent="0.5">
      <c r="A22" s="101" t="s">
        <v>8963</v>
      </c>
      <c r="B22" s="794" t="s">
        <v>3129</v>
      </c>
      <c r="C22" s="795"/>
      <c r="D22" s="796" t="s">
        <v>9759</v>
      </c>
      <c r="E22" s="22" t="s">
        <v>9760</v>
      </c>
      <c r="F22" s="20" t="s">
        <v>9761</v>
      </c>
      <c r="G22" s="121" t="s">
        <v>9762</v>
      </c>
      <c r="H22" s="631" t="s">
        <v>9763</v>
      </c>
      <c r="I22" s="1228"/>
      <c r="J22" s="1228"/>
      <c r="K22" s="1228"/>
      <c r="L22" s="1228"/>
      <c r="M22" s="800"/>
    </row>
    <row r="23" spans="1:13" ht="30" x14ac:dyDescent="0.5">
      <c r="A23" s="101" t="s">
        <v>121</v>
      </c>
      <c r="B23" s="794" t="s">
        <v>3131</v>
      </c>
      <c r="C23" s="795"/>
      <c r="D23" s="796" t="s">
        <v>9764</v>
      </c>
      <c r="E23" s="22" t="s">
        <v>9765</v>
      </c>
      <c r="F23" s="20" t="s">
        <v>9766</v>
      </c>
      <c r="G23" s="121" t="s">
        <v>9767</v>
      </c>
      <c r="H23" s="900" t="s">
        <v>9768</v>
      </c>
      <c r="I23" s="127"/>
      <c r="J23" s="43"/>
      <c r="K23" s="43"/>
      <c r="L23" s="901"/>
    </row>
    <row r="24" spans="1:13" ht="30" x14ac:dyDescent="0.5">
      <c r="A24" s="101" t="s">
        <v>121</v>
      </c>
      <c r="B24" s="794" t="s">
        <v>3133</v>
      </c>
      <c r="C24" s="795"/>
      <c r="D24" s="796" t="s">
        <v>9769</v>
      </c>
      <c r="E24" s="22" t="s">
        <v>9770</v>
      </c>
      <c r="F24" s="20" t="s">
        <v>9771</v>
      </c>
      <c r="G24" s="121" t="s">
        <v>9772</v>
      </c>
      <c r="H24" s="900" t="s">
        <v>9768</v>
      </c>
      <c r="I24" s="127"/>
      <c r="J24" s="43"/>
      <c r="K24" s="43"/>
      <c r="L24" s="43"/>
    </row>
    <row r="25" spans="1:13" ht="30" x14ac:dyDescent="0.5">
      <c r="A25" s="101" t="s">
        <v>121</v>
      </c>
      <c r="B25" s="794" t="s">
        <v>3135</v>
      </c>
      <c r="C25" s="795"/>
      <c r="D25" s="796" t="s">
        <v>9773</v>
      </c>
      <c r="E25" s="22" t="s">
        <v>9774</v>
      </c>
      <c r="F25" s="20" t="s">
        <v>9775</v>
      </c>
      <c r="G25" s="121" t="s">
        <v>9776</v>
      </c>
      <c r="H25" s="902" t="s">
        <v>4965</v>
      </c>
      <c r="I25" s="127"/>
      <c r="J25" s="43"/>
      <c r="K25" s="43"/>
      <c r="L25" s="43"/>
    </row>
    <row r="26" spans="1:13" ht="30" x14ac:dyDescent="0.5">
      <c r="A26" s="101" t="s">
        <v>121</v>
      </c>
      <c r="B26" s="794" t="s">
        <v>3137</v>
      </c>
      <c r="C26" s="795"/>
      <c r="D26" s="796" t="s">
        <v>9777</v>
      </c>
      <c r="E26" s="22" t="s">
        <v>9778</v>
      </c>
      <c r="F26" s="20" t="s">
        <v>9779</v>
      </c>
      <c r="G26" s="121" t="s">
        <v>9780</v>
      </c>
      <c r="H26" s="802" t="s">
        <v>9781</v>
      </c>
      <c r="I26" s="42"/>
      <c r="J26" s="43"/>
      <c r="K26" s="43"/>
      <c r="L26" s="43"/>
    </row>
    <row r="27" spans="1:13" ht="30" x14ac:dyDescent="0.5">
      <c r="A27" s="101" t="s">
        <v>121</v>
      </c>
      <c r="B27" s="794" t="s">
        <v>3139</v>
      </c>
      <c r="C27" s="795"/>
      <c r="D27" s="796" t="s">
        <v>9782</v>
      </c>
      <c r="E27" s="22" t="s">
        <v>9783</v>
      </c>
      <c r="F27" s="20" t="s">
        <v>9784</v>
      </c>
      <c r="G27" s="121" t="s">
        <v>9785</v>
      </c>
      <c r="H27" s="900" t="s">
        <v>9786</v>
      </c>
      <c r="I27" s="127"/>
      <c r="J27" s="43"/>
      <c r="K27" s="43"/>
      <c r="L27" s="43"/>
    </row>
    <row r="28" spans="1:13" ht="30" x14ac:dyDescent="0.5">
      <c r="A28" s="101" t="s">
        <v>121</v>
      </c>
      <c r="B28" s="794" t="s">
        <v>3141</v>
      </c>
      <c r="C28" s="795"/>
      <c r="D28" s="796" t="s">
        <v>9787</v>
      </c>
      <c r="E28" s="22" t="s">
        <v>9788</v>
      </c>
      <c r="F28" s="20" t="s">
        <v>9789</v>
      </c>
      <c r="G28" s="903" t="s">
        <v>9790</v>
      </c>
      <c r="H28" s="900" t="s">
        <v>9791</v>
      </c>
      <c r="I28" s="127"/>
      <c r="J28" s="39"/>
      <c r="K28" s="904"/>
      <c r="L28" s="127"/>
      <c r="M28" s="127"/>
    </row>
    <row r="29" spans="1:13" ht="30" x14ac:dyDescent="0.5">
      <c r="A29" s="101" t="s">
        <v>121</v>
      </c>
      <c r="B29" s="794" t="s">
        <v>3143</v>
      </c>
      <c r="C29" s="795"/>
      <c r="D29" s="796" t="s">
        <v>9792</v>
      </c>
      <c r="E29" s="22" t="s">
        <v>9793</v>
      </c>
      <c r="F29" s="20" t="s">
        <v>9794</v>
      </c>
      <c r="G29" s="121" t="s">
        <v>9795</v>
      </c>
      <c r="H29" s="900" t="s">
        <v>9796</v>
      </c>
      <c r="I29" s="127"/>
      <c r="J29" s="43"/>
      <c r="K29" s="43"/>
      <c r="L29" s="43"/>
    </row>
    <row r="30" spans="1:13" ht="30" x14ac:dyDescent="0.5">
      <c r="A30" s="101" t="s">
        <v>4229</v>
      </c>
      <c r="B30" s="794" t="s">
        <v>3145</v>
      </c>
      <c r="C30" s="795"/>
      <c r="D30" s="796" t="s">
        <v>9797</v>
      </c>
      <c r="E30" s="22" t="s">
        <v>9798</v>
      </c>
      <c r="F30" s="20" t="s">
        <v>9799</v>
      </c>
      <c r="G30" s="122" t="s">
        <v>9800</v>
      </c>
      <c r="H30" s="905" t="s">
        <v>9801</v>
      </c>
      <c r="I30" s="41">
        <v>315</v>
      </c>
      <c r="J30" s="43"/>
      <c r="K30" s="43"/>
      <c r="L30" s="43"/>
    </row>
    <row r="31" spans="1:13" ht="30" x14ac:dyDescent="0.5">
      <c r="A31" s="101" t="s">
        <v>8963</v>
      </c>
      <c r="B31" s="794" t="s">
        <v>3147</v>
      </c>
      <c r="C31" s="795"/>
      <c r="D31" s="796" t="s">
        <v>9802</v>
      </c>
      <c r="E31" s="22" t="s">
        <v>9803</v>
      </c>
      <c r="F31" s="20" t="s">
        <v>9804</v>
      </c>
      <c r="G31" s="121" t="s">
        <v>9805</v>
      </c>
      <c r="H31" s="798" t="s">
        <v>9806</v>
      </c>
      <c r="I31" s="41">
        <v>320</v>
      </c>
      <c r="J31" s="43"/>
      <c r="K31" s="43"/>
      <c r="L31" s="43"/>
    </row>
    <row r="32" spans="1:13" ht="30" x14ac:dyDescent="0.5">
      <c r="A32" s="101" t="s">
        <v>8476</v>
      </c>
      <c r="B32" s="794" t="s">
        <v>3149</v>
      </c>
      <c r="C32" s="795"/>
      <c r="D32" s="796" t="s">
        <v>9807</v>
      </c>
      <c r="E32" s="22" t="s">
        <v>9808</v>
      </c>
      <c r="F32" s="20" t="s">
        <v>9809</v>
      </c>
      <c r="G32" s="121" t="s">
        <v>9810</v>
      </c>
      <c r="H32" s="631" t="s">
        <v>9811</v>
      </c>
      <c r="I32" s="41">
        <v>327</v>
      </c>
      <c r="J32" s="43"/>
      <c r="K32" s="43"/>
      <c r="L32" s="43"/>
    </row>
    <row r="33" spans="1:12" ht="30" x14ac:dyDescent="0.5">
      <c r="A33" s="101" t="s">
        <v>8476</v>
      </c>
      <c r="B33" s="794" t="s">
        <v>3151</v>
      </c>
      <c r="C33" s="795"/>
      <c r="D33" s="796" t="s">
        <v>9812</v>
      </c>
      <c r="E33" s="22" t="s">
        <v>9813</v>
      </c>
      <c r="F33" s="20" t="s">
        <v>9814</v>
      </c>
      <c r="G33" s="121" t="s">
        <v>9815</v>
      </c>
      <c r="H33" s="631" t="s">
        <v>9816</v>
      </c>
      <c r="I33" s="41" t="s">
        <v>9817</v>
      </c>
      <c r="J33" s="43"/>
      <c r="K33" s="43"/>
      <c r="L33" s="43"/>
    </row>
    <row r="34" spans="1:12" ht="30" x14ac:dyDescent="0.5">
      <c r="A34" s="101" t="s">
        <v>7708</v>
      </c>
      <c r="B34" s="794" t="s">
        <v>3153</v>
      </c>
      <c r="C34" s="795"/>
      <c r="D34" s="796" t="s">
        <v>9818</v>
      </c>
      <c r="E34" s="22" t="s">
        <v>9819</v>
      </c>
      <c r="F34" s="20" t="s">
        <v>9820</v>
      </c>
      <c r="G34" s="121" t="s">
        <v>9821</v>
      </c>
      <c r="H34" s="798" t="s">
        <v>9822</v>
      </c>
      <c r="I34" s="42"/>
      <c r="J34" s="43"/>
      <c r="K34" s="43"/>
      <c r="L34" s="43"/>
    </row>
    <row r="35" spans="1:12" ht="30" x14ac:dyDescent="0.5">
      <c r="A35" s="101" t="s">
        <v>7708</v>
      </c>
      <c r="B35" s="794" t="s">
        <v>3155</v>
      </c>
      <c r="C35" s="795"/>
      <c r="D35" s="796" t="s">
        <v>9823</v>
      </c>
      <c r="E35" s="22" t="s">
        <v>9824</v>
      </c>
      <c r="F35" s="20" t="s">
        <v>9825</v>
      </c>
      <c r="G35" s="121" t="s">
        <v>9826</v>
      </c>
      <c r="H35" s="798" t="s">
        <v>9822</v>
      </c>
      <c r="I35" s="719"/>
      <c r="J35" s="43"/>
      <c r="K35" s="43"/>
      <c r="L35" s="43"/>
    </row>
    <row r="36" spans="1:12" ht="30" x14ac:dyDescent="0.5">
      <c r="A36" s="101" t="s">
        <v>7708</v>
      </c>
      <c r="B36" s="794" t="s">
        <v>3157</v>
      </c>
      <c r="C36" s="795"/>
      <c r="D36" s="796" t="s">
        <v>9827</v>
      </c>
      <c r="E36" s="22" t="s">
        <v>9828</v>
      </c>
      <c r="F36" s="20" t="s">
        <v>9829</v>
      </c>
      <c r="G36" s="121" t="s">
        <v>9830</v>
      </c>
      <c r="H36" s="798" t="s">
        <v>9822</v>
      </c>
      <c r="I36" s="719"/>
      <c r="J36" s="43"/>
      <c r="K36" s="43"/>
      <c r="L36" s="43"/>
    </row>
    <row r="37" spans="1:12" ht="30" x14ac:dyDescent="0.5">
      <c r="A37" s="101" t="s">
        <v>8963</v>
      </c>
      <c r="B37" s="794" t="s">
        <v>3159</v>
      </c>
      <c r="C37" s="795"/>
      <c r="D37" s="796" t="s">
        <v>9831</v>
      </c>
      <c r="E37" s="22" t="s">
        <v>9832</v>
      </c>
      <c r="F37" s="20" t="s">
        <v>9833</v>
      </c>
      <c r="G37" s="121" t="s">
        <v>9834</v>
      </c>
      <c r="H37" s="631" t="s">
        <v>9835</v>
      </c>
      <c r="I37" s="41">
        <v>352</v>
      </c>
      <c r="J37" s="43"/>
      <c r="K37" s="43"/>
      <c r="L37" s="43"/>
    </row>
    <row r="38" spans="1:12" ht="30" x14ac:dyDescent="0.5">
      <c r="A38" s="101" t="s">
        <v>8250</v>
      </c>
      <c r="B38" s="794" t="s">
        <v>3161</v>
      </c>
      <c r="C38" s="795"/>
      <c r="D38" s="796" t="s">
        <v>9836</v>
      </c>
      <c r="E38" s="22" t="s">
        <v>9837</v>
      </c>
      <c r="F38" s="20" t="s">
        <v>9838</v>
      </c>
      <c r="G38" s="121" t="s">
        <v>9839</v>
      </c>
      <c r="H38" s="631" t="s">
        <v>9840</v>
      </c>
      <c r="I38" s="41" t="s">
        <v>9841</v>
      </c>
      <c r="J38" s="43"/>
      <c r="K38" s="43"/>
      <c r="L38" s="43"/>
    </row>
    <row r="39" spans="1:12" ht="30" x14ac:dyDescent="0.5">
      <c r="A39" s="101" t="s">
        <v>9667</v>
      </c>
      <c r="B39" s="794" t="s">
        <v>3163</v>
      </c>
      <c r="C39" s="795"/>
      <c r="D39" s="796" t="s">
        <v>9842</v>
      </c>
      <c r="E39" s="22" t="s">
        <v>9843</v>
      </c>
      <c r="F39" s="20" t="s">
        <v>9844</v>
      </c>
      <c r="G39" s="121" t="s">
        <v>9845</v>
      </c>
      <c r="H39" s="798" t="s">
        <v>9178</v>
      </c>
      <c r="I39" s="90"/>
      <c r="J39" s="43"/>
      <c r="K39" s="43"/>
      <c r="L39" s="43"/>
    </row>
    <row r="40" spans="1:12" ht="30" x14ac:dyDescent="0.5">
      <c r="A40" s="101" t="s">
        <v>7708</v>
      </c>
      <c r="B40" s="794" t="s">
        <v>3165</v>
      </c>
      <c r="C40" s="795"/>
      <c r="D40" s="796" t="s">
        <v>9846</v>
      </c>
      <c r="E40" s="22" t="s">
        <v>9847</v>
      </c>
      <c r="F40" s="20" t="s">
        <v>9848</v>
      </c>
      <c r="G40" s="121" t="s">
        <v>9849</v>
      </c>
      <c r="H40" s="798" t="s">
        <v>9822</v>
      </c>
      <c r="I40" s="90"/>
      <c r="J40" s="43"/>
      <c r="K40" s="43"/>
      <c r="L40" s="43"/>
    </row>
    <row r="41" spans="1:12" ht="30" x14ac:dyDescent="0.5">
      <c r="A41" s="101" t="s">
        <v>7708</v>
      </c>
      <c r="B41" s="794" t="s">
        <v>3167</v>
      </c>
      <c r="C41" s="795"/>
      <c r="D41" s="796" t="s">
        <v>9850</v>
      </c>
      <c r="E41" s="22" t="s">
        <v>9851</v>
      </c>
      <c r="F41" s="20" t="s">
        <v>9852</v>
      </c>
      <c r="G41" s="121" t="s">
        <v>9853</v>
      </c>
      <c r="H41" s="798" t="s">
        <v>9822</v>
      </c>
      <c r="I41" s="90"/>
      <c r="J41" s="43"/>
      <c r="K41" s="43"/>
      <c r="L41" s="43"/>
    </row>
    <row r="42" spans="1:12" ht="30" x14ac:dyDescent="0.5">
      <c r="A42" s="101" t="s">
        <v>7708</v>
      </c>
      <c r="B42" s="794" t="s">
        <v>3169</v>
      </c>
      <c r="C42" s="795"/>
      <c r="D42" s="796" t="s">
        <v>9854</v>
      </c>
      <c r="E42" s="22" t="s">
        <v>9855</v>
      </c>
      <c r="F42" s="20" t="s">
        <v>9856</v>
      </c>
      <c r="G42" s="121" t="s">
        <v>9857</v>
      </c>
      <c r="H42" s="798" t="s">
        <v>9822</v>
      </c>
      <c r="I42" s="90"/>
      <c r="J42" s="43"/>
      <c r="K42" s="43"/>
      <c r="L42" s="616"/>
    </row>
    <row r="43" spans="1:12" ht="30" x14ac:dyDescent="0.5">
      <c r="A43" s="101" t="s">
        <v>7708</v>
      </c>
      <c r="B43" s="794" t="s">
        <v>3171</v>
      </c>
      <c r="C43" s="795"/>
      <c r="D43" s="796" t="s">
        <v>9858</v>
      </c>
      <c r="E43" s="22" t="s">
        <v>9859</v>
      </c>
      <c r="F43" s="20" t="s">
        <v>9860</v>
      </c>
      <c r="G43" s="121" t="s">
        <v>9861</v>
      </c>
      <c r="H43" s="798" t="s">
        <v>9822</v>
      </c>
      <c r="I43" s="90"/>
      <c r="J43" s="43"/>
      <c r="K43" s="43"/>
      <c r="L43" s="43"/>
    </row>
    <row r="44" spans="1:12" ht="30" x14ac:dyDescent="0.5">
      <c r="A44" s="101" t="s">
        <v>7708</v>
      </c>
      <c r="B44" s="794" t="s">
        <v>3173</v>
      </c>
      <c r="C44" s="795"/>
      <c r="D44" s="796" t="s">
        <v>9862</v>
      </c>
      <c r="E44" s="22" t="s">
        <v>9863</v>
      </c>
      <c r="F44" s="20" t="s">
        <v>9864</v>
      </c>
      <c r="G44" s="121" t="s">
        <v>9865</v>
      </c>
      <c r="H44" s="798" t="s">
        <v>9822</v>
      </c>
      <c r="I44" s="42"/>
      <c r="J44" s="43"/>
      <c r="K44" s="43"/>
      <c r="L44" s="43"/>
    </row>
    <row r="45" spans="1:12" ht="30" x14ac:dyDescent="0.5">
      <c r="A45" s="101" t="s">
        <v>7708</v>
      </c>
      <c r="B45" s="794" t="s">
        <v>3175</v>
      </c>
      <c r="C45" s="795"/>
      <c r="D45" s="796" t="s">
        <v>9866</v>
      </c>
      <c r="E45" s="22" t="s">
        <v>9867</v>
      </c>
      <c r="F45" s="20" t="s">
        <v>9868</v>
      </c>
      <c r="G45" s="121" t="s">
        <v>9869</v>
      </c>
      <c r="H45" s="798" t="s">
        <v>9822</v>
      </c>
      <c r="I45" s="42"/>
      <c r="J45" s="43"/>
      <c r="K45" s="43"/>
      <c r="L45" s="43"/>
    </row>
    <row r="46" spans="1:12" ht="30" x14ac:dyDescent="0.5">
      <c r="A46" s="101" t="s">
        <v>7708</v>
      </c>
      <c r="B46" s="794" t="s">
        <v>3177</v>
      </c>
      <c r="C46" s="795"/>
      <c r="D46" s="796" t="s">
        <v>9870</v>
      </c>
      <c r="E46" s="22" t="s">
        <v>9871</v>
      </c>
      <c r="F46" s="20" t="s">
        <v>9872</v>
      </c>
      <c r="G46" s="121" t="s">
        <v>9873</v>
      </c>
      <c r="H46" s="798" t="s">
        <v>9822</v>
      </c>
      <c r="I46" s="42"/>
      <c r="J46" s="43"/>
      <c r="K46" s="43"/>
      <c r="L46" s="43"/>
    </row>
    <row r="47" spans="1:12" ht="30" x14ac:dyDescent="0.5">
      <c r="A47" s="101" t="s">
        <v>7708</v>
      </c>
      <c r="B47" s="794" t="s">
        <v>3179</v>
      </c>
      <c r="C47" s="795"/>
      <c r="D47" s="796" t="s">
        <v>9874</v>
      </c>
      <c r="E47" s="22" t="s">
        <v>9875</v>
      </c>
      <c r="F47" s="20" t="s">
        <v>9876</v>
      </c>
      <c r="G47" s="121" t="s">
        <v>9877</v>
      </c>
      <c r="H47" s="798" t="s">
        <v>9822</v>
      </c>
      <c r="I47" s="42"/>
      <c r="J47" s="43"/>
      <c r="K47" s="43"/>
      <c r="L47" s="43"/>
    </row>
    <row r="48" spans="1:12" ht="30" x14ac:dyDescent="0.5">
      <c r="A48" s="101" t="s">
        <v>7708</v>
      </c>
      <c r="B48" s="794" t="s">
        <v>3181</v>
      </c>
      <c r="C48" s="795"/>
      <c r="D48" s="796" t="s">
        <v>9878</v>
      </c>
      <c r="E48" s="22" t="s">
        <v>9879</v>
      </c>
      <c r="F48" s="20" t="s">
        <v>9880</v>
      </c>
      <c r="G48" s="121" t="s">
        <v>9881</v>
      </c>
      <c r="H48" s="798" t="s">
        <v>9822</v>
      </c>
      <c r="I48" s="42"/>
      <c r="J48" s="43"/>
      <c r="K48" s="43"/>
      <c r="L48" s="43"/>
    </row>
    <row r="49" spans="1:12" ht="30" x14ac:dyDescent="0.5">
      <c r="A49" s="101" t="s">
        <v>7708</v>
      </c>
      <c r="B49" s="794" t="s">
        <v>3183</v>
      </c>
      <c r="C49" s="795"/>
      <c r="D49" s="796" t="s">
        <v>9882</v>
      </c>
      <c r="E49" s="22" t="s">
        <v>9883</v>
      </c>
      <c r="F49" s="20" t="s">
        <v>9884</v>
      </c>
      <c r="G49" s="121" t="s">
        <v>9885</v>
      </c>
      <c r="H49" s="798" t="s">
        <v>9822</v>
      </c>
      <c r="I49" s="42"/>
      <c r="J49" s="43"/>
      <c r="K49" s="43"/>
      <c r="L49" s="43"/>
    </row>
    <row r="50" spans="1:12" ht="30" x14ac:dyDescent="0.5">
      <c r="A50" s="101" t="s">
        <v>7708</v>
      </c>
      <c r="B50" s="794" t="s">
        <v>3185</v>
      </c>
      <c r="C50" s="795"/>
      <c r="D50" s="796" t="s">
        <v>9886</v>
      </c>
      <c r="E50" s="22" t="s">
        <v>9887</v>
      </c>
      <c r="F50" s="20" t="s">
        <v>9888</v>
      </c>
      <c r="G50" s="121" t="s">
        <v>9889</v>
      </c>
      <c r="H50" s="798" t="s">
        <v>9822</v>
      </c>
      <c r="I50" s="90"/>
      <c r="J50" s="43"/>
      <c r="K50" s="43"/>
      <c r="L50" s="43"/>
    </row>
    <row r="51" spans="1:12" ht="30" x14ac:dyDescent="0.5">
      <c r="A51" s="101" t="s">
        <v>7708</v>
      </c>
      <c r="B51" s="794" t="s">
        <v>3187</v>
      </c>
      <c r="C51" s="795"/>
      <c r="D51" s="796" t="s">
        <v>9890</v>
      </c>
      <c r="E51" s="22" t="s">
        <v>9891</v>
      </c>
      <c r="F51" s="20" t="s">
        <v>9892</v>
      </c>
      <c r="G51" s="121" t="s">
        <v>9893</v>
      </c>
      <c r="H51" s="798" t="s">
        <v>9822</v>
      </c>
      <c r="I51" s="42"/>
      <c r="J51" s="43"/>
      <c r="K51" s="43"/>
      <c r="L51" s="43"/>
    </row>
    <row r="52" spans="1:12" ht="30" x14ac:dyDescent="0.5">
      <c r="A52" s="101" t="s">
        <v>7708</v>
      </c>
      <c r="B52" s="794" t="s">
        <v>3189</v>
      </c>
      <c r="C52" s="795"/>
      <c r="D52" s="796" t="s">
        <v>9894</v>
      </c>
      <c r="E52" s="22" t="s">
        <v>9895</v>
      </c>
      <c r="F52" s="20" t="s">
        <v>9896</v>
      </c>
      <c r="G52" s="121" t="s">
        <v>9897</v>
      </c>
      <c r="H52" s="798" t="s">
        <v>9822</v>
      </c>
      <c r="I52" s="42"/>
      <c r="J52" s="43"/>
      <c r="K52" s="43"/>
      <c r="L52" s="43"/>
    </row>
    <row r="53" spans="1:12" ht="30" x14ac:dyDescent="0.5">
      <c r="A53" s="101" t="s">
        <v>7708</v>
      </c>
      <c r="B53" s="794" t="s">
        <v>3191</v>
      </c>
      <c r="C53" s="795"/>
      <c r="D53" s="796" t="s">
        <v>9898</v>
      </c>
      <c r="E53" s="22" t="s">
        <v>9899</v>
      </c>
      <c r="F53" s="20" t="s">
        <v>9900</v>
      </c>
      <c r="G53" s="121" t="s">
        <v>9901</v>
      </c>
      <c r="H53" s="798" t="s">
        <v>9822</v>
      </c>
      <c r="I53" s="42"/>
      <c r="J53" s="43"/>
      <c r="K53" s="43"/>
      <c r="L53" s="43"/>
    </row>
    <row r="54" spans="1:12" ht="30" x14ac:dyDescent="0.5">
      <c r="A54" s="101" t="s">
        <v>7708</v>
      </c>
      <c r="B54" s="794" t="s">
        <v>3193</v>
      </c>
      <c r="C54" s="795"/>
      <c r="D54" s="796" t="s">
        <v>9902</v>
      </c>
      <c r="E54" s="22" t="s">
        <v>9903</v>
      </c>
      <c r="F54" s="20" t="s">
        <v>9904</v>
      </c>
      <c r="G54" s="121" t="s">
        <v>9905</v>
      </c>
      <c r="H54" s="798" t="s">
        <v>9822</v>
      </c>
      <c r="I54" s="42"/>
      <c r="J54" s="43"/>
      <c r="K54" s="43"/>
      <c r="L54" s="43"/>
    </row>
    <row r="55" spans="1:12" ht="30" x14ac:dyDescent="0.5">
      <c r="A55" s="101" t="s">
        <v>7708</v>
      </c>
      <c r="B55" s="794" t="s">
        <v>3195</v>
      </c>
      <c r="C55" s="795"/>
      <c r="D55" s="796" t="s">
        <v>9906</v>
      </c>
      <c r="E55" s="22" t="s">
        <v>9907</v>
      </c>
      <c r="F55" s="20" t="s">
        <v>9908</v>
      </c>
      <c r="G55" s="121" t="s">
        <v>9909</v>
      </c>
      <c r="H55" s="798" t="s">
        <v>9822</v>
      </c>
      <c r="I55" s="42"/>
      <c r="J55" s="43"/>
      <c r="K55" s="43"/>
      <c r="L55" s="43"/>
    </row>
    <row r="56" spans="1:12" ht="30" x14ac:dyDescent="0.5">
      <c r="A56" s="101" t="s">
        <v>7708</v>
      </c>
      <c r="B56" s="794" t="s">
        <v>3197</v>
      </c>
      <c r="C56" s="795"/>
      <c r="D56" s="796" t="s">
        <v>9910</v>
      </c>
      <c r="E56" s="22" t="s">
        <v>9911</v>
      </c>
      <c r="F56" s="20" t="s">
        <v>9912</v>
      </c>
      <c r="G56" s="121" t="s">
        <v>9913</v>
      </c>
      <c r="H56" s="798" t="s">
        <v>9822</v>
      </c>
      <c r="I56" s="42"/>
      <c r="J56" s="43"/>
      <c r="K56" s="43"/>
      <c r="L56" s="43"/>
    </row>
    <row r="57" spans="1:12" ht="30" x14ac:dyDescent="0.5">
      <c r="A57" s="101" t="s">
        <v>7708</v>
      </c>
      <c r="B57" s="794" t="s">
        <v>3199</v>
      </c>
      <c r="C57" s="795"/>
      <c r="D57" s="796" t="s">
        <v>9914</v>
      </c>
      <c r="E57" s="22" t="s">
        <v>9915</v>
      </c>
      <c r="F57" s="20" t="s">
        <v>9916</v>
      </c>
      <c r="G57" s="121" t="s">
        <v>9917</v>
      </c>
      <c r="H57" s="798" t="s">
        <v>9822</v>
      </c>
      <c r="I57" s="42"/>
      <c r="J57" s="43"/>
      <c r="K57" s="43"/>
      <c r="L57" s="43"/>
    </row>
    <row r="58" spans="1:12" ht="30" x14ac:dyDescent="0.5">
      <c r="A58" s="101" t="s">
        <v>7708</v>
      </c>
      <c r="B58" s="794" t="s">
        <v>3201</v>
      </c>
      <c r="C58" s="795"/>
      <c r="D58" s="796" t="s">
        <v>9918</v>
      </c>
      <c r="E58" s="22" t="s">
        <v>9919</v>
      </c>
      <c r="F58" s="20" t="s">
        <v>9920</v>
      </c>
      <c r="G58" s="121" t="s">
        <v>9921</v>
      </c>
      <c r="H58" s="798" t="s">
        <v>9822</v>
      </c>
      <c r="I58" s="42"/>
      <c r="J58" s="43"/>
      <c r="K58" s="43"/>
      <c r="L58" s="43"/>
    </row>
    <row r="59" spans="1:12" ht="30" x14ac:dyDescent="0.5">
      <c r="A59" s="101" t="s">
        <v>7708</v>
      </c>
      <c r="B59" s="794" t="s">
        <v>3203</v>
      </c>
      <c r="C59" s="794"/>
      <c r="D59" s="796" t="s">
        <v>9922</v>
      </c>
      <c r="E59" s="14" t="s">
        <v>9923</v>
      </c>
      <c r="F59" s="20" t="s">
        <v>9924</v>
      </c>
      <c r="G59" s="19" t="s">
        <v>9925</v>
      </c>
      <c r="H59" s="30" t="s">
        <v>9822</v>
      </c>
      <c r="I59" s="42"/>
      <c r="J59" s="43"/>
      <c r="K59" s="43"/>
      <c r="L59" s="43"/>
    </row>
    <row r="60" spans="1:12" ht="30" x14ac:dyDescent="0.5">
      <c r="A60" s="101" t="s">
        <v>7708</v>
      </c>
      <c r="B60" s="794" t="s">
        <v>3205</v>
      </c>
      <c r="C60" s="794"/>
      <c r="D60" s="796" t="s">
        <v>9926</v>
      </c>
      <c r="E60" s="14" t="s">
        <v>9927</v>
      </c>
      <c r="F60" s="20" t="s">
        <v>9928</v>
      </c>
      <c r="G60" s="19" t="s">
        <v>9929</v>
      </c>
      <c r="H60" s="30" t="s">
        <v>9822</v>
      </c>
      <c r="I60" s="42"/>
      <c r="J60" s="43"/>
      <c r="K60" s="43"/>
      <c r="L60" s="43"/>
    </row>
    <row r="61" spans="1:12" ht="30" x14ac:dyDescent="0.5">
      <c r="A61" s="101" t="s">
        <v>7708</v>
      </c>
      <c r="B61" s="794" t="s">
        <v>3207</v>
      </c>
      <c r="C61" s="88"/>
      <c r="D61" s="796" t="s">
        <v>9930</v>
      </c>
      <c r="E61" s="14" t="s">
        <v>9931</v>
      </c>
      <c r="F61" s="20" t="s">
        <v>9932</v>
      </c>
      <c r="G61" s="19" t="s">
        <v>9933</v>
      </c>
      <c r="H61" s="30" t="s">
        <v>9822</v>
      </c>
      <c r="I61" s="42"/>
      <c r="J61" s="43"/>
      <c r="K61" s="43"/>
      <c r="L61" s="43"/>
    </row>
    <row r="62" spans="1:12" ht="30" x14ac:dyDescent="0.5">
      <c r="A62" s="101" t="s">
        <v>4229</v>
      </c>
      <c r="B62" s="794" t="s">
        <v>3209</v>
      </c>
      <c r="C62" s="88"/>
      <c r="D62" s="134" t="s">
        <v>9934</v>
      </c>
      <c r="E62" s="14" t="s">
        <v>9935</v>
      </c>
      <c r="F62" s="20" t="s">
        <v>9936</v>
      </c>
      <c r="G62" s="906" t="s">
        <v>9937</v>
      </c>
      <c r="H62" s="49" t="s">
        <v>9938</v>
      </c>
      <c r="I62" s="907">
        <v>328</v>
      </c>
      <c r="J62" s="43"/>
      <c r="K62" s="43"/>
      <c r="L62" s="43"/>
    </row>
    <row r="63" spans="1:12" ht="30" x14ac:dyDescent="0.5">
      <c r="A63" s="101" t="s">
        <v>8250</v>
      </c>
      <c r="B63" s="794" t="s">
        <v>3211</v>
      </c>
      <c r="C63" s="88"/>
      <c r="D63" s="134" t="s">
        <v>9939</v>
      </c>
      <c r="E63" s="14" t="s">
        <v>9940</v>
      </c>
      <c r="F63" s="20" t="s">
        <v>9941</v>
      </c>
      <c r="G63" s="19" t="s">
        <v>9942</v>
      </c>
      <c r="H63" s="805" t="s">
        <v>9943</v>
      </c>
      <c r="I63" s="719"/>
      <c r="J63" s="43"/>
      <c r="K63" s="43"/>
      <c r="L63" s="43"/>
    </row>
    <row r="64" spans="1:12" ht="30" x14ac:dyDescent="0.5">
      <c r="A64" s="101" t="s">
        <v>9944</v>
      </c>
      <c r="B64" s="794" t="s">
        <v>3213</v>
      </c>
      <c r="C64" s="88"/>
      <c r="D64" s="134" t="s">
        <v>9945</v>
      </c>
      <c r="E64" s="14" t="s">
        <v>9946</v>
      </c>
      <c r="F64" s="20" t="s">
        <v>9947</v>
      </c>
      <c r="G64" s="19" t="s">
        <v>9948</v>
      </c>
      <c r="H64" s="30" t="s">
        <v>9949</v>
      </c>
      <c r="I64" s="42"/>
      <c r="J64" s="43"/>
      <c r="K64" s="43"/>
      <c r="L64" s="43"/>
    </row>
    <row r="65" spans="1:13" ht="30" x14ac:dyDescent="0.5">
      <c r="A65" s="101" t="s">
        <v>8250</v>
      </c>
      <c r="B65" s="794" t="s">
        <v>3215</v>
      </c>
      <c r="C65" s="88"/>
      <c r="D65" s="134" t="s">
        <v>9950</v>
      </c>
      <c r="E65" s="14" t="s">
        <v>9951</v>
      </c>
      <c r="F65" s="20" t="s">
        <v>9952</v>
      </c>
      <c r="G65" s="806" t="s">
        <v>9953</v>
      </c>
      <c r="H65" s="805" t="s">
        <v>9954</v>
      </c>
      <c r="I65" s="907">
        <v>427</v>
      </c>
      <c r="J65" s="43"/>
      <c r="K65" s="43"/>
      <c r="L65" s="43"/>
    </row>
    <row r="66" spans="1:13" ht="30" x14ac:dyDescent="0.5">
      <c r="A66" s="101" t="s">
        <v>8250</v>
      </c>
      <c r="B66" s="794" t="s">
        <v>3217</v>
      </c>
      <c r="C66" s="88"/>
      <c r="D66" s="134" t="s">
        <v>9955</v>
      </c>
      <c r="E66" s="14" t="s">
        <v>9956</v>
      </c>
      <c r="F66" s="20" t="s">
        <v>9957</v>
      </c>
      <c r="G66" s="19" t="s">
        <v>9958</v>
      </c>
      <c r="H66" s="805" t="s">
        <v>9959</v>
      </c>
      <c r="I66" s="907">
        <v>416</v>
      </c>
      <c r="J66" s="43"/>
      <c r="K66" s="43"/>
      <c r="L66" s="43"/>
    </row>
    <row r="67" spans="1:13" ht="30" x14ac:dyDescent="0.5">
      <c r="A67" s="101" t="s">
        <v>7806</v>
      </c>
      <c r="B67" s="794" t="s">
        <v>3219</v>
      </c>
      <c r="C67" s="88"/>
      <c r="D67" s="134" t="s">
        <v>9960</v>
      </c>
      <c r="E67" s="14" t="s">
        <v>9961</v>
      </c>
      <c r="F67" s="20" t="s">
        <v>9962</v>
      </c>
      <c r="G67" s="19" t="s">
        <v>9963</v>
      </c>
      <c r="H67" s="30" t="s">
        <v>9822</v>
      </c>
      <c r="I67" s="42"/>
      <c r="J67" s="43"/>
      <c r="K67" s="43"/>
      <c r="L67" s="43"/>
    </row>
    <row r="68" spans="1:13" ht="30" x14ac:dyDescent="0.5">
      <c r="A68" s="101" t="s">
        <v>7806</v>
      </c>
      <c r="B68" s="794" t="s">
        <v>3221</v>
      </c>
      <c r="C68" s="88"/>
      <c r="D68" s="134" t="s">
        <v>9964</v>
      </c>
      <c r="E68" s="14" t="s">
        <v>9965</v>
      </c>
      <c r="F68" s="20" t="s">
        <v>9966</v>
      </c>
      <c r="G68" s="19" t="s">
        <v>9967</v>
      </c>
      <c r="H68" s="30" t="s">
        <v>9822</v>
      </c>
      <c r="I68" s="42"/>
      <c r="J68" s="43"/>
      <c r="K68" s="43"/>
      <c r="L68" s="43"/>
    </row>
    <row r="69" spans="1:13" ht="30" x14ac:dyDescent="0.5">
      <c r="A69" s="101" t="s">
        <v>8963</v>
      </c>
      <c r="B69" s="794" t="s">
        <v>3223</v>
      </c>
      <c r="C69" s="88"/>
      <c r="D69" s="134" t="s">
        <v>9968</v>
      </c>
      <c r="E69" s="14" t="s">
        <v>9969</v>
      </c>
      <c r="F69" s="20" t="s">
        <v>9970</v>
      </c>
      <c r="G69" s="19" t="s">
        <v>9971</v>
      </c>
      <c r="H69" s="45" t="s">
        <v>4965</v>
      </c>
      <c r="I69" s="42"/>
      <c r="J69" s="43"/>
      <c r="K69" s="43"/>
      <c r="L69" s="43"/>
    </row>
    <row r="70" spans="1:13" ht="30" x14ac:dyDescent="0.5">
      <c r="A70" s="101" t="s">
        <v>4229</v>
      </c>
      <c r="B70" s="794" t="s">
        <v>3225</v>
      </c>
      <c r="C70" s="88"/>
      <c r="D70" s="134" t="s">
        <v>9972</v>
      </c>
      <c r="E70" s="14" t="s">
        <v>9973</v>
      </c>
      <c r="F70" s="20" t="s">
        <v>9974</v>
      </c>
      <c r="G70" s="19" t="s">
        <v>9975</v>
      </c>
      <c r="H70" s="805" t="s">
        <v>9976</v>
      </c>
      <c r="I70" s="907">
        <v>331</v>
      </c>
      <c r="J70" s="43"/>
      <c r="K70" s="43"/>
      <c r="L70" s="43"/>
    </row>
    <row r="71" spans="1:13" ht="30" x14ac:dyDescent="0.5">
      <c r="A71" s="101" t="s">
        <v>8476</v>
      </c>
      <c r="B71" s="794" t="s">
        <v>3227</v>
      </c>
      <c r="C71" s="88"/>
      <c r="D71" s="134" t="s">
        <v>9977</v>
      </c>
      <c r="E71" s="14" t="s">
        <v>9978</v>
      </c>
      <c r="F71" s="20" t="s">
        <v>9979</v>
      </c>
      <c r="G71" s="19" t="s">
        <v>9980</v>
      </c>
      <c r="H71" s="30" t="s">
        <v>9981</v>
      </c>
      <c r="I71" s="907">
        <v>1334</v>
      </c>
      <c r="J71" s="43"/>
      <c r="K71" s="43"/>
      <c r="L71" s="43"/>
      <c r="M71" t="s">
        <v>9982</v>
      </c>
    </row>
    <row r="72" spans="1:13" ht="30" x14ac:dyDescent="0.5">
      <c r="A72" s="101" t="s">
        <v>8250</v>
      </c>
      <c r="B72" s="794" t="s">
        <v>3229</v>
      </c>
      <c r="C72" s="88"/>
      <c r="D72" s="134" t="s">
        <v>9983</v>
      </c>
      <c r="E72" s="14" t="s">
        <v>9984</v>
      </c>
      <c r="F72" s="20" t="s">
        <v>9985</v>
      </c>
      <c r="G72" s="19" t="s">
        <v>9986</v>
      </c>
      <c r="H72" s="805" t="s">
        <v>9987</v>
      </c>
      <c r="I72" s="907" t="s">
        <v>9988</v>
      </c>
      <c r="J72" s="43"/>
      <c r="K72" s="43"/>
      <c r="L72" s="43"/>
    </row>
    <row r="73" spans="1:13" ht="30" x14ac:dyDescent="0.5">
      <c r="A73" s="101" t="s">
        <v>9714</v>
      </c>
      <c r="B73" s="794" t="s">
        <v>3231</v>
      </c>
      <c r="C73" s="88"/>
      <c r="D73" s="134" t="s">
        <v>9989</v>
      </c>
      <c r="E73" s="14" t="s">
        <v>9990</v>
      </c>
      <c r="F73" s="20" t="s">
        <v>9991</v>
      </c>
      <c r="G73" s="19" t="s">
        <v>9992</v>
      </c>
      <c r="H73" s="805" t="s">
        <v>9993</v>
      </c>
      <c r="I73" s="907">
        <v>392</v>
      </c>
      <c r="J73" s="43"/>
      <c r="K73" s="43"/>
      <c r="L73" s="43"/>
    </row>
    <row r="74" spans="1:13" ht="30" x14ac:dyDescent="0.5">
      <c r="A74" s="101" t="s">
        <v>121</v>
      </c>
      <c r="B74" s="794" t="s">
        <v>3233</v>
      </c>
      <c r="C74" s="88"/>
      <c r="D74" s="134" t="s">
        <v>9994</v>
      </c>
      <c r="E74" s="14" t="s">
        <v>9995</v>
      </c>
      <c r="F74" s="20" t="s">
        <v>9996</v>
      </c>
      <c r="G74" s="19" t="s">
        <v>9997</v>
      </c>
      <c r="H74" s="805" t="s">
        <v>9998</v>
      </c>
      <c r="I74" s="719"/>
      <c r="J74" s="43"/>
      <c r="K74" s="43"/>
      <c r="L74" s="43"/>
    </row>
    <row r="75" spans="1:13" ht="30" x14ac:dyDescent="0.5">
      <c r="A75" s="101" t="s">
        <v>121</v>
      </c>
      <c r="B75" s="794" t="s">
        <v>3235</v>
      </c>
      <c r="C75" s="88"/>
      <c r="D75" s="134" t="s">
        <v>9999</v>
      </c>
      <c r="E75" s="14" t="s">
        <v>10000</v>
      </c>
      <c r="F75" s="20" t="s">
        <v>10001</v>
      </c>
      <c r="G75" s="19" t="s">
        <v>10002</v>
      </c>
      <c r="H75" s="805" t="s">
        <v>10003</v>
      </c>
      <c r="I75" s="90"/>
      <c r="J75" s="43"/>
      <c r="K75" s="43"/>
      <c r="L75" s="43"/>
    </row>
    <row r="76" spans="1:13" ht="30" x14ac:dyDescent="0.5">
      <c r="A76" s="101" t="s">
        <v>10004</v>
      </c>
      <c r="B76" s="794" t="s">
        <v>3237</v>
      </c>
      <c r="C76" s="88"/>
      <c r="D76" s="134" t="s">
        <v>10005</v>
      </c>
      <c r="E76" s="14" t="s">
        <v>10006</v>
      </c>
      <c r="F76" s="20" t="s">
        <v>10007</v>
      </c>
      <c r="G76" s="19" t="s">
        <v>10008</v>
      </c>
      <c r="H76" s="805" t="s">
        <v>10009</v>
      </c>
      <c r="I76" s="907">
        <v>332</v>
      </c>
      <c r="J76" s="43"/>
      <c r="K76" s="43"/>
      <c r="L76" s="43"/>
    </row>
    <row r="77" spans="1:13" ht="30" x14ac:dyDescent="0.5">
      <c r="A77" s="101" t="s">
        <v>10010</v>
      </c>
      <c r="B77" s="794" t="s">
        <v>3239</v>
      </c>
      <c r="C77" s="88"/>
      <c r="D77" s="134" t="s">
        <v>10011</v>
      </c>
      <c r="E77" s="14" t="s">
        <v>10012</v>
      </c>
      <c r="F77" s="20" t="s">
        <v>10013</v>
      </c>
      <c r="G77" s="19" t="s">
        <v>10014</v>
      </c>
      <c r="H77" s="805" t="s">
        <v>10015</v>
      </c>
      <c r="I77" s="907">
        <v>333</v>
      </c>
      <c r="J77" s="43"/>
      <c r="K77" s="43"/>
      <c r="L77" s="43"/>
    </row>
    <row r="78" spans="1:13" ht="30" x14ac:dyDescent="0.5">
      <c r="A78" s="101" t="s">
        <v>10004</v>
      </c>
      <c r="B78" s="794" t="s">
        <v>3241</v>
      </c>
      <c r="C78" s="88"/>
      <c r="D78" s="134" t="s">
        <v>10016</v>
      </c>
      <c r="E78" s="14" t="s">
        <v>10017</v>
      </c>
      <c r="F78" s="20" t="s">
        <v>10018</v>
      </c>
      <c r="G78" s="19" t="s">
        <v>10019</v>
      </c>
      <c r="H78" s="908" t="s">
        <v>10020</v>
      </c>
      <c r="I78" s="907">
        <v>882</v>
      </c>
      <c r="J78" s="43"/>
      <c r="K78" s="43"/>
      <c r="L78" s="43"/>
    </row>
    <row r="79" spans="1:13" ht="30" x14ac:dyDescent="0.5">
      <c r="A79" s="101" t="s">
        <v>10004</v>
      </c>
      <c r="B79" s="794" t="s">
        <v>3243</v>
      </c>
      <c r="C79" s="88"/>
      <c r="D79" s="134" t="s">
        <v>10021</v>
      </c>
      <c r="E79" s="14" t="s">
        <v>10022</v>
      </c>
      <c r="F79" s="20" t="s">
        <v>10023</v>
      </c>
      <c r="G79" s="19" t="s">
        <v>10024</v>
      </c>
      <c r="H79" s="805" t="s">
        <v>10025</v>
      </c>
      <c r="I79" s="907" t="s">
        <v>10026</v>
      </c>
      <c r="J79" s="43"/>
      <c r="K79" s="43"/>
      <c r="L79" s="43"/>
    </row>
    <row r="80" spans="1:13" ht="30" x14ac:dyDescent="0.5">
      <c r="A80" s="101" t="s">
        <v>10004</v>
      </c>
      <c r="B80" s="794" t="s">
        <v>3245</v>
      </c>
      <c r="C80" s="88"/>
      <c r="D80" s="134" t="s">
        <v>10027</v>
      </c>
      <c r="E80" s="14" t="s">
        <v>10028</v>
      </c>
      <c r="F80" s="20" t="s">
        <v>10029</v>
      </c>
      <c r="G80" s="19" t="s">
        <v>10030</v>
      </c>
      <c r="H80" s="805" t="s">
        <v>10031</v>
      </c>
      <c r="I80" s="907">
        <v>665</v>
      </c>
      <c r="J80" s="43"/>
      <c r="K80" s="43"/>
      <c r="L80" s="43"/>
    </row>
    <row r="81" spans="1:23" ht="30" x14ac:dyDescent="0.5">
      <c r="A81" s="101" t="s">
        <v>10004</v>
      </c>
      <c r="B81" s="794" t="s">
        <v>3247</v>
      </c>
      <c r="C81" s="88"/>
      <c r="D81" s="134" t="s">
        <v>10032</v>
      </c>
      <c r="E81" s="14" t="s">
        <v>10033</v>
      </c>
      <c r="F81" s="20" t="s">
        <v>10034</v>
      </c>
      <c r="G81" s="19" t="s">
        <v>10035</v>
      </c>
      <c r="H81" s="805" t="s">
        <v>10036</v>
      </c>
      <c r="I81" s="907">
        <v>862</v>
      </c>
      <c r="J81" s="43"/>
      <c r="K81" s="43"/>
      <c r="L81" s="43"/>
    </row>
    <row r="82" spans="1:23" ht="30" x14ac:dyDescent="0.5">
      <c r="A82" s="101" t="s">
        <v>10004</v>
      </c>
      <c r="B82" s="794" t="s">
        <v>3249</v>
      </c>
      <c r="C82" s="88"/>
      <c r="D82" s="134" t="s">
        <v>10037</v>
      </c>
      <c r="E82" s="14" t="s">
        <v>10038</v>
      </c>
      <c r="F82" s="20" t="s">
        <v>10039</v>
      </c>
      <c r="G82" s="19" t="s">
        <v>10040</v>
      </c>
      <c r="H82" s="805" t="s">
        <v>10041</v>
      </c>
      <c r="I82" s="907">
        <v>777</v>
      </c>
      <c r="J82" s="43"/>
      <c r="K82" s="43"/>
      <c r="L82" s="43"/>
    </row>
    <row r="83" spans="1:23" ht="30" x14ac:dyDescent="0.5">
      <c r="A83" s="101" t="s">
        <v>10004</v>
      </c>
      <c r="B83" s="794" t="s">
        <v>3251</v>
      </c>
      <c r="C83" s="88"/>
      <c r="D83" s="134" t="s">
        <v>10042</v>
      </c>
      <c r="E83" s="14" t="s">
        <v>10043</v>
      </c>
      <c r="F83" s="20" t="s">
        <v>10044</v>
      </c>
      <c r="G83" s="19" t="s">
        <v>10045</v>
      </c>
      <c r="H83" s="805" t="s">
        <v>10046</v>
      </c>
      <c r="I83" s="907">
        <v>766</v>
      </c>
      <c r="J83" s="43"/>
      <c r="K83" s="43"/>
      <c r="L83" s="43"/>
    </row>
    <row r="84" spans="1:23" ht="30" x14ac:dyDescent="0.5">
      <c r="A84" s="101" t="s">
        <v>10004</v>
      </c>
      <c r="B84" s="794" t="s">
        <v>3253</v>
      </c>
      <c r="C84" s="88"/>
      <c r="D84" s="134" t="s">
        <v>10047</v>
      </c>
      <c r="E84" s="14" t="s">
        <v>10048</v>
      </c>
      <c r="F84" s="20" t="s">
        <v>10049</v>
      </c>
      <c r="G84" s="19" t="s">
        <v>10050</v>
      </c>
      <c r="H84" s="805" t="s">
        <v>10051</v>
      </c>
      <c r="I84" s="907">
        <v>340</v>
      </c>
      <c r="J84" s="43"/>
      <c r="K84" s="43"/>
      <c r="L84" s="43"/>
    </row>
    <row r="85" spans="1:23" ht="30" x14ac:dyDescent="0.5">
      <c r="A85" s="101" t="s">
        <v>10004</v>
      </c>
      <c r="B85" s="794" t="s">
        <v>3255</v>
      </c>
      <c r="C85" s="88"/>
      <c r="D85" s="134" t="s">
        <v>10052</v>
      </c>
      <c r="E85" s="14" t="s">
        <v>10053</v>
      </c>
      <c r="F85" s="20" t="s">
        <v>10054</v>
      </c>
      <c r="G85" s="19" t="s">
        <v>10055</v>
      </c>
      <c r="H85" s="805" t="s">
        <v>10056</v>
      </c>
      <c r="I85" s="907">
        <v>929</v>
      </c>
      <c r="J85" s="43"/>
      <c r="K85" s="43"/>
      <c r="L85" s="43"/>
    </row>
    <row r="86" spans="1:23" ht="30" x14ac:dyDescent="0.5">
      <c r="A86" s="101" t="s">
        <v>10004</v>
      </c>
      <c r="B86" s="794" t="s">
        <v>3257</v>
      </c>
      <c r="C86" s="88"/>
      <c r="D86" s="134" t="s">
        <v>10057</v>
      </c>
      <c r="E86" s="14" t="s">
        <v>10058</v>
      </c>
      <c r="F86" s="20" t="s">
        <v>10059</v>
      </c>
      <c r="G86" s="19" t="s">
        <v>10060</v>
      </c>
      <c r="H86" s="805" t="s">
        <v>10061</v>
      </c>
      <c r="I86" s="907">
        <v>694</v>
      </c>
      <c r="J86" s="43"/>
      <c r="K86" s="43"/>
      <c r="L86" s="43"/>
    </row>
    <row r="87" spans="1:23" ht="30" x14ac:dyDescent="0.5">
      <c r="A87" s="101" t="s">
        <v>7708</v>
      </c>
      <c r="B87" s="794" t="s">
        <v>3259</v>
      </c>
      <c r="C87" s="88"/>
      <c r="D87" s="134" t="s">
        <v>10062</v>
      </c>
      <c r="E87" s="14" t="s">
        <v>10063</v>
      </c>
      <c r="F87" s="20" t="s">
        <v>10064</v>
      </c>
      <c r="G87" s="19" t="s">
        <v>10065</v>
      </c>
      <c r="H87" s="30" t="s">
        <v>9822</v>
      </c>
      <c r="I87" s="90"/>
      <c r="J87" s="43"/>
      <c r="K87" s="43"/>
      <c r="L87" s="43"/>
    </row>
    <row r="88" spans="1:23" ht="30" x14ac:dyDescent="0.5">
      <c r="A88" s="101" t="s">
        <v>7708</v>
      </c>
      <c r="B88" s="794" t="s">
        <v>3261</v>
      </c>
      <c r="C88" s="88"/>
      <c r="D88" s="134" t="s">
        <v>10066</v>
      </c>
      <c r="E88" s="14" t="s">
        <v>10067</v>
      </c>
      <c r="F88" s="20" t="s">
        <v>10068</v>
      </c>
      <c r="G88" s="19" t="s">
        <v>10069</v>
      </c>
      <c r="H88" s="30" t="s">
        <v>9822</v>
      </c>
      <c r="I88" s="90"/>
      <c r="J88" s="43"/>
      <c r="K88" s="43"/>
      <c r="L88" s="43"/>
    </row>
    <row r="89" spans="1:23" ht="30" x14ac:dyDescent="0.5">
      <c r="A89" s="101" t="s">
        <v>7708</v>
      </c>
      <c r="B89" s="794" t="s">
        <v>3263</v>
      </c>
      <c r="C89" s="88"/>
      <c r="D89" s="134" t="s">
        <v>10070</v>
      </c>
      <c r="E89" s="14" t="s">
        <v>10071</v>
      </c>
      <c r="F89" s="20" t="s">
        <v>10072</v>
      </c>
      <c r="G89" s="19" t="s">
        <v>10073</v>
      </c>
      <c r="H89" s="30" t="s">
        <v>9822</v>
      </c>
      <c r="I89" s="719"/>
      <c r="J89" s="43"/>
      <c r="K89" s="43"/>
      <c r="L89" s="43"/>
    </row>
    <row r="90" spans="1:23" ht="30" x14ac:dyDescent="0.5">
      <c r="A90" s="101" t="s">
        <v>7708</v>
      </c>
      <c r="B90" s="794" t="s">
        <v>3265</v>
      </c>
      <c r="C90" s="88"/>
      <c r="D90" s="134" t="s">
        <v>10074</v>
      </c>
      <c r="E90" s="14" t="s">
        <v>10075</v>
      </c>
      <c r="F90" s="20" t="s">
        <v>10076</v>
      </c>
      <c r="G90" s="19" t="s">
        <v>10077</v>
      </c>
      <c r="H90" s="30" t="s">
        <v>9822</v>
      </c>
      <c r="I90" s="90"/>
      <c r="J90" s="808"/>
      <c r="K90" s="809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</row>
    <row r="91" spans="1:23" ht="30" x14ac:dyDescent="0.5">
      <c r="A91" s="101" t="s">
        <v>7708</v>
      </c>
      <c r="B91" s="794" t="s">
        <v>3267</v>
      </c>
      <c r="C91" s="88"/>
      <c r="D91" s="134" t="s">
        <v>10078</v>
      </c>
      <c r="E91" s="14" t="s">
        <v>10079</v>
      </c>
      <c r="F91" s="20" t="s">
        <v>10080</v>
      </c>
      <c r="G91" s="19" t="s">
        <v>10081</v>
      </c>
      <c r="H91" s="30" t="s">
        <v>9822</v>
      </c>
      <c r="I91" s="42"/>
      <c r="J91" s="43"/>
      <c r="K91" s="43"/>
      <c r="L91" s="43"/>
    </row>
    <row r="92" spans="1:23" ht="30" x14ac:dyDescent="0.5">
      <c r="A92" s="101" t="s">
        <v>7708</v>
      </c>
      <c r="B92" s="794" t="s">
        <v>3269</v>
      </c>
      <c r="C92" s="88"/>
      <c r="D92" s="134" t="s">
        <v>10082</v>
      </c>
      <c r="E92" s="14" t="s">
        <v>10083</v>
      </c>
      <c r="F92" s="20" t="s">
        <v>10084</v>
      </c>
      <c r="G92" s="19" t="s">
        <v>10085</v>
      </c>
      <c r="H92" s="30" t="s">
        <v>9822</v>
      </c>
      <c r="I92" s="90"/>
      <c r="J92" s="43"/>
      <c r="K92" s="43"/>
      <c r="L92" s="43"/>
    </row>
    <row r="93" spans="1:23" ht="30" x14ac:dyDescent="0.5">
      <c r="A93" s="101" t="s">
        <v>7708</v>
      </c>
      <c r="B93" s="794" t="s">
        <v>3271</v>
      </c>
      <c r="C93" s="88"/>
      <c r="D93" s="134" t="s">
        <v>10086</v>
      </c>
      <c r="E93" s="14" t="s">
        <v>10087</v>
      </c>
      <c r="F93" s="20" t="s">
        <v>10088</v>
      </c>
      <c r="G93" s="33" t="s">
        <v>10089</v>
      </c>
      <c r="H93" s="909" t="s">
        <v>9822</v>
      </c>
      <c r="I93" s="90"/>
      <c r="J93" s="43"/>
      <c r="K93" s="43"/>
      <c r="L93" s="43"/>
    </row>
    <row r="94" spans="1:23" ht="30" x14ac:dyDescent="0.5">
      <c r="A94" s="101" t="s">
        <v>7708</v>
      </c>
      <c r="B94" s="794" t="s">
        <v>3273</v>
      </c>
      <c r="C94" s="88"/>
      <c r="D94" s="134" t="s">
        <v>10090</v>
      </c>
      <c r="E94" s="14" t="s">
        <v>10091</v>
      </c>
      <c r="F94" s="20" t="s">
        <v>10092</v>
      </c>
      <c r="G94" s="33" t="s">
        <v>10093</v>
      </c>
      <c r="H94" s="909" t="s">
        <v>9822</v>
      </c>
      <c r="I94" s="42"/>
      <c r="J94" s="43"/>
      <c r="K94" s="43"/>
      <c r="L94" s="43"/>
    </row>
    <row r="95" spans="1:23" ht="30" x14ac:dyDescent="0.5">
      <c r="A95" s="101" t="s">
        <v>7708</v>
      </c>
      <c r="B95" s="794" t="s">
        <v>3275</v>
      </c>
      <c r="C95" s="88"/>
      <c r="D95" s="134" t="s">
        <v>10094</v>
      </c>
      <c r="E95" s="14" t="s">
        <v>10095</v>
      </c>
      <c r="F95" s="20" t="s">
        <v>10096</v>
      </c>
      <c r="G95" s="33" t="s">
        <v>10097</v>
      </c>
      <c r="H95" s="910" t="s">
        <v>9822</v>
      </c>
      <c r="I95" s="90"/>
      <c r="J95" s="43"/>
      <c r="K95" s="43"/>
      <c r="L95" s="43"/>
    </row>
    <row r="96" spans="1:23" ht="30" x14ac:dyDescent="0.5">
      <c r="A96" s="101" t="s">
        <v>9714</v>
      </c>
      <c r="B96" s="794" t="s">
        <v>3277</v>
      </c>
      <c r="C96" s="88"/>
      <c r="D96" s="134" t="s">
        <v>10098</v>
      </c>
      <c r="E96" s="14" t="s">
        <v>10099</v>
      </c>
      <c r="F96" s="20" t="s">
        <v>10100</v>
      </c>
      <c r="G96" s="19" t="s">
        <v>10101</v>
      </c>
      <c r="H96" s="911" t="s">
        <v>10102</v>
      </c>
      <c r="I96" s="126" t="s">
        <v>7825</v>
      </c>
      <c r="J96" s="43"/>
      <c r="K96" s="43"/>
      <c r="L96" s="43"/>
    </row>
    <row r="97" spans="1:13" ht="30" x14ac:dyDescent="0.5">
      <c r="A97" s="101" t="s">
        <v>7708</v>
      </c>
      <c r="B97" s="794" t="s">
        <v>3279</v>
      </c>
      <c r="C97" s="88"/>
      <c r="D97" s="134" t="s">
        <v>10103</v>
      </c>
      <c r="E97" s="14" t="s">
        <v>10104</v>
      </c>
      <c r="F97" s="20" t="s">
        <v>10105</v>
      </c>
      <c r="G97" s="19" t="s">
        <v>10106</v>
      </c>
      <c r="H97" s="909" t="s">
        <v>9822</v>
      </c>
      <c r="I97" s="42"/>
      <c r="J97" s="43"/>
      <c r="K97" s="43"/>
      <c r="L97" s="43"/>
    </row>
    <row r="98" spans="1:13" ht="30" x14ac:dyDescent="0.5">
      <c r="A98" s="101" t="s">
        <v>7708</v>
      </c>
      <c r="B98" s="794" t="s">
        <v>3281</v>
      </c>
      <c r="C98" s="88"/>
      <c r="D98" s="134" t="s">
        <v>10107</v>
      </c>
      <c r="E98" s="14" t="s">
        <v>10108</v>
      </c>
      <c r="F98" s="20" t="s">
        <v>10109</v>
      </c>
      <c r="G98" s="19" t="s">
        <v>10110</v>
      </c>
      <c r="H98" s="30" t="s">
        <v>9822</v>
      </c>
      <c r="I98" s="912"/>
      <c r="J98" s="43"/>
      <c r="K98" s="43"/>
      <c r="L98" s="43"/>
    </row>
    <row r="99" spans="1:13" ht="30" x14ac:dyDescent="0.5">
      <c r="A99" s="101" t="s">
        <v>7708</v>
      </c>
      <c r="B99" s="794" t="s">
        <v>3283</v>
      </c>
      <c r="C99" s="88"/>
      <c r="D99" s="134" t="s">
        <v>10111</v>
      </c>
      <c r="E99" s="14" t="s">
        <v>10112</v>
      </c>
      <c r="F99" s="20" t="s">
        <v>10113</v>
      </c>
      <c r="G99" s="19" t="s">
        <v>10114</v>
      </c>
      <c r="H99" s="30" t="s">
        <v>9822</v>
      </c>
      <c r="I99" s="912"/>
      <c r="J99" s="813"/>
      <c r="K99" s="43"/>
      <c r="L99" s="43"/>
    </row>
    <row r="100" spans="1:13" ht="30" x14ac:dyDescent="0.5">
      <c r="A100" s="101" t="s">
        <v>8476</v>
      </c>
      <c r="B100" s="794" t="s">
        <v>3285</v>
      </c>
      <c r="C100" s="88"/>
      <c r="D100" s="134" t="s">
        <v>10115</v>
      </c>
      <c r="E100" s="14" t="s">
        <v>10116</v>
      </c>
      <c r="F100" s="20" t="s">
        <v>10117</v>
      </c>
      <c r="G100" s="19" t="s">
        <v>10118</v>
      </c>
      <c r="H100" s="805" t="s">
        <v>10119</v>
      </c>
      <c r="I100" s="126" t="s">
        <v>10120</v>
      </c>
      <c r="J100" s="43"/>
      <c r="K100" s="43"/>
      <c r="L100" s="43"/>
    </row>
    <row r="101" spans="1:13" ht="30" x14ac:dyDescent="0.5">
      <c r="A101" s="101" t="s">
        <v>8209</v>
      </c>
      <c r="B101" s="794" t="s">
        <v>3287</v>
      </c>
      <c r="D101" s="134" t="s">
        <v>10121</v>
      </c>
      <c r="E101" s="14" t="s">
        <v>10122</v>
      </c>
      <c r="F101" s="20" t="s">
        <v>10123</v>
      </c>
      <c r="G101" s="19" t="s">
        <v>10124</v>
      </c>
      <c r="H101" s="805" t="s">
        <v>10125</v>
      </c>
      <c r="I101" s="126" t="s">
        <v>10126</v>
      </c>
      <c r="J101" s="43"/>
      <c r="K101" s="43"/>
      <c r="L101" s="43"/>
    </row>
    <row r="102" spans="1:13" ht="30" x14ac:dyDescent="0.5">
      <c r="A102" s="101" t="s">
        <v>10127</v>
      </c>
      <c r="B102" s="794" t="s">
        <v>3289</v>
      </c>
      <c r="D102" s="134" t="s">
        <v>10128</v>
      </c>
      <c r="E102" s="14" t="s">
        <v>10129</v>
      </c>
      <c r="F102" s="20" t="s">
        <v>10130</v>
      </c>
      <c r="G102" s="19" t="s">
        <v>10131</v>
      </c>
      <c r="H102" s="913" t="s">
        <v>10132</v>
      </c>
      <c r="I102" s="42"/>
      <c r="J102" s="43"/>
      <c r="K102" s="43"/>
      <c r="L102" s="43"/>
    </row>
    <row r="103" spans="1:13" ht="30" x14ac:dyDescent="0.5">
      <c r="A103" s="101" t="s">
        <v>7708</v>
      </c>
      <c r="B103" s="794" t="s">
        <v>3291</v>
      </c>
      <c r="D103" s="134" t="s">
        <v>10133</v>
      </c>
      <c r="E103" s="14" t="s">
        <v>10134</v>
      </c>
      <c r="F103" s="20" t="s">
        <v>10135</v>
      </c>
      <c r="G103" s="19" t="s">
        <v>10136</v>
      </c>
      <c r="H103" s="30" t="s">
        <v>9822</v>
      </c>
      <c r="I103" s="42"/>
      <c r="J103" s="43"/>
      <c r="K103" s="43"/>
      <c r="L103" s="43"/>
    </row>
    <row r="104" spans="1:13" ht="30" x14ac:dyDescent="0.5">
      <c r="A104" s="101" t="s">
        <v>7806</v>
      </c>
      <c r="B104" s="794" t="s">
        <v>3293</v>
      </c>
      <c r="D104" s="134" t="s">
        <v>10137</v>
      </c>
      <c r="E104" s="14" t="s">
        <v>10138</v>
      </c>
      <c r="F104" s="20" t="s">
        <v>10139</v>
      </c>
      <c r="G104" s="19" t="s">
        <v>10140</v>
      </c>
      <c r="H104" s="30" t="s">
        <v>9822</v>
      </c>
      <c r="I104" s="719"/>
      <c r="J104" s="43"/>
      <c r="K104" s="43"/>
      <c r="L104" s="43"/>
    </row>
    <row r="105" spans="1:13" ht="30" x14ac:dyDescent="0.5">
      <c r="A105" s="101" t="s">
        <v>8209</v>
      </c>
      <c r="B105" s="794" t="s">
        <v>3295</v>
      </c>
      <c r="D105" s="134" t="s">
        <v>10141</v>
      </c>
      <c r="E105" s="14" t="s">
        <v>10142</v>
      </c>
      <c r="F105" s="20" t="s">
        <v>10143</v>
      </c>
      <c r="G105" s="19" t="s">
        <v>10144</v>
      </c>
      <c r="H105" s="805" t="s">
        <v>10145</v>
      </c>
      <c r="I105" s="126" t="s">
        <v>10146</v>
      </c>
      <c r="J105" s="43"/>
      <c r="K105" s="43"/>
      <c r="L105" s="43"/>
    </row>
    <row r="106" spans="1:13" ht="30" x14ac:dyDescent="0.5">
      <c r="A106" s="101" t="s">
        <v>8963</v>
      </c>
      <c r="B106" s="794" t="s">
        <v>3297</v>
      </c>
      <c r="D106" s="134" t="s">
        <v>10147</v>
      </c>
      <c r="E106" s="14" t="s">
        <v>10148</v>
      </c>
      <c r="F106" s="20" t="s">
        <v>10149</v>
      </c>
      <c r="G106" s="19" t="s">
        <v>10150</v>
      </c>
      <c r="H106" s="45" t="s">
        <v>4965</v>
      </c>
      <c r="I106" s="42"/>
      <c r="J106" s="43"/>
      <c r="K106" s="43"/>
      <c r="L106" s="43"/>
    </row>
    <row r="107" spans="1:13" ht="30" x14ac:dyDescent="0.5">
      <c r="A107" s="101" t="s">
        <v>8476</v>
      </c>
      <c r="B107" s="794" t="s">
        <v>3299</v>
      </c>
      <c r="D107" s="134" t="s">
        <v>10151</v>
      </c>
      <c r="E107" s="14" t="s">
        <v>10152</v>
      </c>
      <c r="F107" s="20" t="s">
        <v>10153</v>
      </c>
      <c r="G107" s="19" t="s">
        <v>10154</v>
      </c>
      <c r="H107" s="914" t="s">
        <v>10155</v>
      </c>
      <c r="I107" s="90"/>
      <c r="J107" s="43"/>
      <c r="K107" s="43"/>
      <c r="L107" s="43"/>
    </row>
    <row r="108" spans="1:13" ht="30" x14ac:dyDescent="0.5">
      <c r="A108" s="101" t="s">
        <v>8963</v>
      </c>
      <c r="B108" s="794" t="s">
        <v>3301</v>
      </c>
      <c r="D108" s="134" t="s">
        <v>10156</v>
      </c>
      <c r="E108" s="14" t="s">
        <v>10157</v>
      </c>
      <c r="F108" s="20" t="s">
        <v>10158</v>
      </c>
      <c r="G108" s="19" t="s">
        <v>10159</v>
      </c>
      <c r="H108" s="45" t="s">
        <v>4965</v>
      </c>
      <c r="I108" s="90"/>
      <c r="J108" s="43"/>
      <c r="K108" s="43"/>
      <c r="L108" s="43"/>
    </row>
    <row r="109" spans="1:13" ht="30" x14ac:dyDescent="0.5">
      <c r="A109" s="101" t="s">
        <v>121</v>
      </c>
      <c r="B109" s="794" t="s">
        <v>3303</v>
      </c>
      <c r="D109" s="134" t="s">
        <v>10160</v>
      </c>
      <c r="E109" s="14" t="s">
        <v>10161</v>
      </c>
      <c r="F109" s="20" t="s">
        <v>10162</v>
      </c>
      <c r="G109" s="19" t="s">
        <v>10163</v>
      </c>
      <c r="H109" s="913" t="s">
        <v>10164</v>
      </c>
      <c r="I109" s="44" t="s">
        <v>10165</v>
      </c>
      <c r="J109" s="43"/>
      <c r="K109" s="43"/>
      <c r="L109" s="43"/>
    </row>
    <row r="110" spans="1:13" ht="30" x14ac:dyDescent="0.5">
      <c r="A110" s="101" t="s">
        <v>8963</v>
      </c>
      <c r="B110" s="794" t="s">
        <v>3305</v>
      </c>
      <c r="D110" s="134" t="s">
        <v>10166</v>
      </c>
      <c r="E110" s="14" t="s">
        <v>10167</v>
      </c>
      <c r="F110" s="20" t="s">
        <v>10168</v>
      </c>
      <c r="G110" s="19" t="s">
        <v>10169</v>
      </c>
      <c r="H110" s="914" t="s">
        <v>10170</v>
      </c>
      <c r="I110" s="90"/>
      <c r="J110" s="42"/>
      <c r="K110" s="43"/>
      <c r="L110" s="43"/>
    </row>
    <row r="111" spans="1:13" ht="30" x14ac:dyDescent="0.5">
      <c r="A111" s="101" t="s">
        <v>8963</v>
      </c>
      <c r="B111" s="794" t="s">
        <v>3307</v>
      </c>
      <c r="D111" s="134" t="s">
        <v>10171</v>
      </c>
      <c r="E111" s="14" t="s">
        <v>10172</v>
      </c>
      <c r="F111" s="20" t="s">
        <v>10173</v>
      </c>
      <c r="G111" s="19" t="s">
        <v>10174</v>
      </c>
      <c r="H111" s="30" t="s">
        <v>10175</v>
      </c>
      <c r="I111" s="44" t="s">
        <v>10176</v>
      </c>
      <c r="J111" s="43"/>
      <c r="K111" s="43"/>
      <c r="L111" s="43"/>
      <c r="M111" t="s">
        <v>10177</v>
      </c>
    </row>
    <row r="112" spans="1:13" ht="30" x14ac:dyDescent="0.5">
      <c r="A112" s="101" t="s">
        <v>9714</v>
      </c>
      <c r="B112" s="794" t="s">
        <v>3309</v>
      </c>
      <c r="D112" s="134" t="s">
        <v>10178</v>
      </c>
      <c r="E112" s="14" t="s">
        <v>10179</v>
      </c>
      <c r="F112" s="20" t="s">
        <v>10180</v>
      </c>
      <c r="G112" s="19" t="s">
        <v>10181</v>
      </c>
      <c r="H112" s="45" t="s">
        <v>4965</v>
      </c>
      <c r="I112" s="42"/>
      <c r="J112" s="43"/>
      <c r="K112" s="43"/>
      <c r="L112" s="43"/>
    </row>
    <row r="113" spans="1:12" ht="30" x14ac:dyDescent="0.5">
      <c r="A113" s="101" t="s">
        <v>8476</v>
      </c>
      <c r="B113" s="794" t="s">
        <v>3311</v>
      </c>
      <c r="D113" s="134" t="s">
        <v>10182</v>
      </c>
      <c r="E113" s="14" t="s">
        <v>10183</v>
      </c>
      <c r="F113" s="20" t="s">
        <v>10184</v>
      </c>
      <c r="G113" s="19" t="s">
        <v>10185</v>
      </c>
      <c r="H113" s="805" t="s">
        <v>10186</v>
      </c>
      <c r="I113" s="44" t="s">
        <v>10187</v>
      </c>
      <c r="J113" s="43"/>
      <c r="K113" s="43"/>
      <c r="L113" s="43"/>
    </row>
    <row r="114" spans="1:12" ht="30" x14ac:dyDescent="0.5">
      <c r="A114" s="101" t="s">
        <v>8209</v>
      </c>
      <c r="B114" s="794" t="s">
        <v>3313</v>
      </c>
      <c r="D114" s="134" t="s">
        <v>10188</v>
      </c>
      <c r="E114" s="14" t="s">
        <v>10189</v>
      </c>
      <c r="F114" s="20" t="s">
        <v>10190</v>
      </c>
      <c r="G114" s="19" t="s">
        <v>10191</v>
      </c>
      <c r="H114" s="805" t="s">
        <v>10192</v>
      </c>
      <c r="I114" s="44" t="s">
        <v>6826</v>
      </c>
      <c r="J114" s="43"/>
      <c r="K114" s="43"/>
      <c r="L114" s="43"/>
    </row>
    <row r="115" spans="1:12" ht="30" x14ac:dyDescent="0.5">
      <c r="A115" s="101" t="s">
        <v>9714</v>
      </c>
      <c r="B115" s="794" t="s">
        <v>3315</v>
      </c>
      <c r="D115" s="134" t="s">
        <v>10193</v>
      </c>
      <c r="E115" s="14" t="s">
        <v>10194</v>
      </c>
      <c r="F115" s="20" t="s">
        <v>10195</v>
      </c>
      <c r="G115" s="19" t="s">
        <v>10196</v>
      </c>
      <c r="H115" s="805" t="s">
        <v>10197</v>
      </c>
      <c r="I115" s="44" t="s">
        <v>10198</v>
      </c>
      <c r="J115" s="43"/>
      <c r="K115" s="43"/>
      <c r="L115" s="43"/>
    </row>
    <row r="116" spans="1:12" ht="30" x14ac:dyDescent="0.5">
      <c r="A116" s="101" t="s">
        <v>7708</v>
      </c>
      <c r="B116" s="794" t="s">
        <v>3317</v>
      </c>
      <c r="D116" s="134" t="s">
        <v>10199</v>
      </c>
      <c r="E116" s="14" t="s">
        <v>10200</v>
      </c>
      <c r="F116" s="20" t="s">
        <v>10201</v>
      </c>
      <c r="G116" s="19" t="s">
        <v>10202</v>
      </c>
      <c r="H116" s="30" t="s">
        <v>9822</v>
      </c>
      <c r="I116" s="90"/>
      <c r="J116" s="43"/>
      <c r="K116" s="43"/>
      <c r="L116" s="43"/>
    </row>
    <row r="117" spans="1:12" ht="30" x14ac:dyDescent="0.5">
      <c r="A117" s="101" t="s">
        <v>8250</v>
      </c>
      <c r="B117" s="794" t="s">
        <v>3319</v>
      </c>
      <c r="D117" s="134" t="s">
        <v>10203</v>
      </c>
      <c r="E117" s="14" t="s">
        <v>10204</v>
      </c>
      <c r="F117" s="20" t="s">
        <v>10205</v>
      </c>
      <c r="G117" s="19" t="s">
        <v>10206</v>
      </c>
      <c r="H117" s="805" t="s">
        <v>10207</v>
      </c>
      <c r="I117" s="44" t="s">
        <v>10208</v>
      </c>
      <c r="J117" s="43"/>
      <c r="K117" s="43"/>
      <c r="L117" s="43"/>
    </row>
    <row r="118" spans="1:12" ht="30" x14ac:dyDescent="0.5">
      <c r="A118" s="101" t="s">
        <v>7708</v>
      </c>
      <c r="B118" s="794" t="s">
        <v>3321</v>
      </c>
      <c r="D118" s="134" t="s">
        <v>10209</v>
      </c>
      <c r="E118" s="14" t="s">
        <v>10210</v>
      </c>
      <c r="F118" s="20" t="s">
        <v>10211</v>
      </c>
      <c r="G118" s="19" t="s">
        <v>10212</v>
      </c>
      <c r="H118" s="30" t="s">
        <v>9822</v>
      </c>
      <c r="I118" s="42"/>
      <c r="J118" s="43"/>
      <c r="K118" s="43"/>
      <c r="L118" s="43"/>
    </row>
    <row r="119" spans="1:12" ht="30" x14ac:dyDescent="0.5">
      <c r="A119" s="101" t="s">
        <v>10127</v>
      </c>
      <c r="B119" s="794" t="s">
        <v>3323</v>
      </c>
      <c r="D119" s="134" t="s">
        <v>10213</v>
      </c>
      <c r="E119" s="14" t="s">
        <v>10214</v>
      </c>
      <c r="F119" s="20" t="s">
        <v>10215</v>
      </c>
      <c r="G119" s="19" t="s">
        <v>10216</v>
      </c>
      <c r="H119" s="913" t="s">
        <v>10217</v>
      </c>
      <c r="I119" s="42" t="s">
        <v>10218</v>
      </c>
      <c r="J119" s="43"/>
      <c r="K119" s="43"/>
      <c r="L119" s="43"/>
    </row>
    <row r="120" spans="1:12" ht="30" x14ac:dyDescent="0.5">
      <c r="A120" s="101" t="s">
        <v>8399</v>
      </c>
      <c r="B120" s="794" t="s">
        <v>3325</v>
      </c>
      <c r="D120" s="134" t="s">
        <v>10219</v>
      </c>
      <c r="E120" s="14" t="s">
        <v>10220</v>
      </c>
      <c r="F120" s="20" t="s">
        <v>10221</v>
      </c>
      <c r="G120" s="19" t="s">
        <v>10222</v>
      </c>
      <c r="H120" s="30" t="s">
        <v>9822</v>
      </c>
      <c r="I120" s="42"/>
      <c r="J120" s="43"/>
      <c r="K120" s="43"/>
      <c r="L120" s="43"/>
    </row>
    <row r="121" spans="1:12" ht="30" x14ac:dyDescent="0.5">
      <c r="A121" s="101" t="s">
        <v>8399</v>
      </c>
      <c r="B121" s="794" t="s">
        <v>3326</v>
      </c>
      <c r="D121" s="134" t="s">
        <v>10223</v>
      </c>
      <c r="E121" s="14" t="s">
        <v>10224</v>
      </c>
      <c r="F121" s="20" t="s">
        <v>10225</v>
      </c>
      <c r="G121" s="19" t="s">
        <v>10226</v>
      </c>
      <c r="H121" s="30" t="s">
        <v>9822</v>
      </c>
      <c r="I121" s="42"/>
      <c r="J121" s="43"/>
      <c r="K121" s="43"/>
      <c r="L121" s="43"/>
    </row>
    <row r="122" spans="1:12" ht="49.2" x14ac:dyDescent="0.5">
      <c r="A122" s="101" t="s">
        <v>8476</v>
      </c>
      <c r="B122" s="794" t="s">
        <v>3328</v>
      </c>
      <c r="D122" s="134" t="s">
        <v>10227</v>
      </c>
      <c r="E122" s="14" t="s">
        <v>5322</v>
      </c>
      <c r="F122" s="20" t="s">
        <v>10228</v>
      </c>
      <c r="G122" s="915" t="s">
        <v>10229</v>
      </c>
      <c r="H122" s="31" t="s">
        <v>10230</v>
      </c>
      <c r="I122" s="41">
        <v>1397</v>
      </c>
      <c r="J122" s="43"/>
      <c r="K122" s="43"/>
      <c r="L122" s="43"/>
    </row>
    <row r="123" spans="1:12" ht="30" x14ac:dyDescent="0.5">
      <c r="A123" s="101" t="s">
        <v>4084</v>
      </c>
      <c r="B123" s="794" t="s">
        <v>3330</v>
      </c>
      <c r="D123" s="134" t="s">
        <v>10231</v>
      </c>
      <c r="E123" s="14" t="s">
        <v>10232</v>
      </c>
      <c r="F123" s="20" t="s">
        <v>10233</v>
      </c>
      <c r="G123" s="19" t="s">
        <v>10234</v>
      </c>
      <c r="H123" s="30" t="s">
        <v>10235</v>
      </c>
      <c r="I123" s="42"/>
      <c r="J123" s="43"/>
      <c r="K123" s="43"/>
      <c r="L123" s="43"/>
    </row>
    <row r="124" spans="1:12" ht="30" x14ac:dyDescent="0.5">
      <c r="A124" s="101" t="s">
        <v>8963</v>
      </c>
      <c r="B124" s="794" t="s">
        <v>3332</v>
      </c>
      <c r="D124" s="134" t="s">
        <v>10236</v>
      </c>
      <c r="E124" s="14" t="s">
        <v>10237</v>
      </c>
      <c r="F124" s="20" t="s">
        <v>10238</v>
      </c>
      <c r="G124" s="19" t="s">
        <v>10239</v>
      </c>
      <c r="H124" s="45" t="s">
        <v>415</v>
      </c>
      <c r="I124" s="42"/>
      <c r="J124" s="43"/>
      <c r="K124" s="43"/>
      <c r="L124" s="43"/>
    </row>
    <row r="125" spans="1:12" ht="30" x14ac:dyDescent="0.5">
      <c r="A125" s="101" t="s">
        <v>8209</v>
      </c>
      <c r="B125" s="794" t="s">
        <v>3334</v>
      </c>
      <c r="D125" s="134" t="s">
        <v>10240</v>
      </c>
      <c r="E125" s="14" t="s">
        <v>10241</v>
      </c>
      <c r="F125" s="20" t="s">
        <v>10242</v>
      </c>
      <c r="G125" s="19" t="s">
        <v>10243</v>
      </c>
      <c r="H125" s="805" t="s">
        <v>10145</v>
      </c>
      <c r="I125" s="41">
        <v>366</v>
      </c>
      <c r="J125" s="43"/>
      <c r="K125" s="43"/>
      <c r="L125" s="43"/>
    </row>
    <row r="126" spans="1:12" ht="30" x14ac:dyDescent="0.5">
      <c r="A126" s="101" t="s">
        <v>8476</v>
      </c>
      <c r="B126" s="794" t="s">
        <v>3336</v>
      </c>
      <c r="D126" s="134" t="s">
        <v>10244</v>
      </c>
      <c r="E126" s="14" t="s">
        <v>10245</v>
      </c>
      <c r="F126" s="20" t="s">
        <v>10246</v>
      </c>
      <c r="G126" s="19" t="s">
        <v>10247</v>
      </c>
      <c r="H126" s="805" t="s">
        <v>10248</v>
      </c>
      <c r="I126" s="41">
        <v>381</v>
      </c>
      <c r="J126" s="43"/>
      <c r="K126" s="43"/>
      <c r="L126" s="43"/>
    </row>
    <row r="127" spans="1:12" ht="30" x14ac:dyDescent="0.5">
      <c r="A127" s="101" t="s">
        <v>8963</v>
      </c>
      <c r="B127" s="794" t="s">
        <v>3338</v>
      </c>
      <c r="D127" s="134" t="s">
        <v>10249</v>
      </c>
      <c r="E127" s="14" t="s">
        <v>10250</v>
      </c>
      <c r="F127" s="20" t="s">
        <v>10251</v>
      </c>
      <c r="G127" s="19" t="s">
        <v>10252</v>
      </c>
      <c r="H127" s="914" t="s">
        <v>10253</v>
      </c>
      <c r="I127" s="42"/>
      <c r="J127" s="43"/>
      <c r="K127" s="43"/>
      <c r="L127" s="43"/>
    </row>
    <row r="128" spans="1:12" ht="30" x14ac:dyDescent="0.5">
      <c r="A128" s="101" t="s">
        <v>7708</v>
      </c>
      <c r="B128" s="794" t="s">
        <v>3340</v>
      </c>
      <c r="D128" s="134" t="s">
        <v>10254</v>
      </c>
      <c r="E128" s="14" t="s">
        <v>10255</v>
      </c>
      <c r="F128" s="20" t="s">
        <v>10256</v>
      </c>
      <c r="G128" s="19" t="s">
        <v>10257</v>
      </c>
      <c r="H128" s="30" t="s">
        <v>9822</v>
      </c>
      <c r="I128" s="42"/>
      <c r="J128" s="43"/>
      <c r="K128" s="43"/>
      <c r="L128" s="43"/>
    </row>
    <row r="129" spans="1:12" ht="30" x14ac:dyDescent="0.5">
      <c r="A129" s="101" t="s">
        <v>7708</v>
      </c>
      <c r="B129" s="794" t="s">
        <v>3342</v>
      </c>
      <c r="D129" s="134" t="s">
        <v>10258</v>
      </c>
      <c r="E129" s="14" t="s">
        <v>10259</v>
      </c>
      <c r="F129" s="20" t="s">
        <v>10260</v>
      </c>
      <c r="G129" s="19" t="s">
        <v>10261</v>
      </c>
      <c r="H129" s="30" t="s">
        <v>9822</v>
      </c>
      <c r="I129" s="42"/>
      <c r="J129" s="43"/>
      <c r="K129" s="43"/>
      <c r="L129" s="43"/>
    </row>
    <row r="130" spans="1:12" ht="30" x14ac:dyDescent="0.5">
      <c r="A130" s="101" t="s">
        <v>7708</v>
      </c>
      <c r="B130" s="794" t="s">
        <v>3344</v>
      </c>
      <c r="D130" s="134" t="s">
        <v>10262</v>
      </c>
      <c r="E130" s="14" t="s">
        <v>10263</v>
      </c>
      <c r="F130" s="20" t="s">
        <v>10264</v>
      </c>
      <c r="G130" s="19" t="s">
        <v>10265</v>
      </c>
      <c r="H130" s="30" t="s">
        <v>9822</v>
      </c>
      <c r="I130" s="42"/>
      <c r="J130" s="43"/>
      <c r="K130" s="43"/>
      <c r="L130" s="43"/>
    </row>
    <row r="131" spans="1:12" ht="30" x14ac:dyDescent="0.5">
      <c r="A131" s="101" t="s">
        <v>7708</v>
      </c>
      <c r="B131" s="794" t="s">
        <v>3346</v>
      </c>
      <c r="D131" s="134" t="s">
        <v>10266</v>
      </c>
      <c r="E131" s="14" t="s">
        <v>10267</v>
      </c>
      <c r="F131" s="20" t="s">
        <v>10268</v>
      </c>
      <c r="G131" s="19" t="s">
        <v>10269</v>
      </c>
      <c r="H131" s="916" t="s">
        <v>9822</v>
      </c>
      <c r="I131" s="90"/>
      <c r="J131" s="43"/>
      <c r="K131" s="43"/>
      <c r="L131" s="43"/>
    </row>
    <row r="132" spans="1:12" ht="30" x14ac:dyDescent="0.5">
      <c r="A132" s="101" t="s">
        <v>7708</v>
      </c>
      <c r="B132" s="794" t="s">
        <v>3348</v>
      </c>
      <c r="D132" s="134" t="s">
        <v>10270</v>
      </c>
      <c r="E132" s="14" t="s">
        <v>10271</v>
      </c>
      <c r="F132" s="20" t="s">
        <v>10272</v>
      </c>
      <c r="G132" s="19" t="s">
        <v>10273</v>
      </c>
      <c r="H132" s="30" t="s">
        <v>9822</v>
      </c>
      <c r="I132" s="90"/>
      <c r="J132" s="43"/>
      <c r="K132" s="43"/>
      <c r="L132" s="43"/>
    </row>
    <row r="133" spans="1:12" ht="30" x14ac:dyDescent="0.5">
      <c r="A133" s="101" t="s">
        <v>8476</v>
      </c>
      <c r="B133" s="794" t="s">
        <v>3350</v>
      </c>
      <c r="D133" s="134" t="s">
        <v>10274</v>
      </c>
      <c r="E133" s="14" t="s">
        <v>10275</v>
      </c>
      <c r="F133" s="20" t="s">
        <v>10276</v>
      </c>
      <c r="G133" s="19" t="s">
        <v>10277</v>
      </c>
      <c r="H133" s="45" t="s">
        <v>4965</v>
      </c>
      <c r="I133" s="42"/>
      <c r="J133" s="43"/>
      <c r="K133" s="43"/>
      <c r="L133" s="43"/>
    </row>
    <row r="134" spans="1:12" ht="30" x14ac:dyDescent="0.5">
      <c r="A134" s="101" t="s">
        <v>9667</v>
      </c>
      <c r="B134" s="794" t="s">
        <v>3352</v>
      </c>
      <c r="D134" s="134" t="s">
        <v>10278</v>
      </c>
      <c r="E134" s="14" t="s">
        <v>10279</v>
      </c>
      <c r="F134" s="20" t="s">
        <v>10280</v>
      </c>
      <c r="G134" s="19" t="s">
        <v>10281</v>
      </c>
      <c r="H134" s="805" t="s">
        <v>10282</v>
      </c>
      <c r="I134" s="44" t="s">
        <v>10283</v>
      </c>
      <c r="J134" s="43"/>
      <c r="K134" s="43"/>
      <c r="L134" s="43"/>
    </row>
    <row r="135" spans="1:12" ht="30" x14ac:dyDescent="0.5">
      <c r="A135" s="101" t="s">
        <v>9667</v>
      </c>
      <c r="B135" s="794" t="s">
        <v>3354</v>
      </c>
      <c r="D135" s="134" t="s">
        <v>10284</v>
      </c>
      <c r="E135" s="14" t="s">
        <v>10285</v>
      </c>
      <c r="F135" s="20" t="s">
        <v>10286</v>
      </c>
      <c r="G135" s="19" t="s">
        <v>10281</v>
      </c>
      <c r="H135" s="805" t="s">
        <v>10282</v>
      </c>
      <c r="I135" s="44" t="s">
        <v>10287</v>
      </c>
      <c r="J135" s="43"/>
      <c r="K135" s="43"/>
      <c r="L135" s="43"/>
    </row>
    <row r="136" spans="1:12" ht="30" x14ac:dyDescent="0.5">
      <c r="A136" s="101" t="s">
        <v>9667</v>
      </c>
      <c r="B136" s="794" t="s">
        <v>3356</v>
      </c>
      <c r="D136" s="134" t="s">
        <v>10288</v>
      </c>
      <c r="E136" s="14" t="s">
        <v>10289</v>
      </c>
      <c r="F136" s="20" t="s">
        <v>10290</v>
      </c>
      <c r="G136" s="19" t="s">
        <v>10281</v>
      </c>
      <c r="H136" s="805" t="s">
        <v>10291</v>
      </c>
      <c r="I136" s="44" t="s">
        <v>10292</v>
      </c>
      <c r="J136" s="43"/>
      <c r="K136" s="43"/>
      <c r="L136" s="43"/>
    </row>
    <row r="137" spans="1:12" ht="30" x14ac:dyDescent="0.5">
      <c r="A137" s="101" t="s">
        <v>8209</v>
      </c>
      <c r="B137" s="794" t="s">
        <v>3358</v>
      </c>
      <c r="D137" s="134" t="s">
        <v>10293</v>
      </c>
      <c r="E137" s="14" t="s">
        <v>10294</v>
      </c>
      <c r="F137" s="20" t="s">
        <v>10295</v>
      </c>
      <c r="G137" s="19" t="s">
        <v>10296</v>
      </c>
      <c r="H137" s="805" t="s">
        <v>10297</v>
      </c>
      <c r="I137" s="44" t="s">
        <v>10298</v>
      </c>
      <c r="J137" s="43"/>
      <c r="K137" s="43"/>
      <c r="L137" s="43"/>
    </row>
    <row r="138" spans="1:12" ht="30" x14ac:dyDescent="0.5">
      <c r="A138" s="101" t="s">
        <v>9714</v>
      </c>
      <c r="B138" s="794" t="s">
        <v>3360</v>
      </c>
      <c r="D138" s="134" t="s">
        <v>10299</v>
      </c>
      <c r="E138" s="14" t="s">
        <v>10300</v>
      </c>
      <c r="F138" s="20" t="s">
        <v>10301</v>
      </c>
      <c r="G138" s="19" t="s">
        <v>10302</v>
      </c>
      <c r="H138" s="805" t="s">
        <v>10303</v>
      </c>
      <c r="I138" s="44" t="s">
        <v>10304</v>
      </c>
      <c r="J138" s="43"/>
      <c r="K138" s="43"/>
      <c r="L138" s="43"/>
    </row>
    <row r="139" spans="1:12" ht="30" x14ac:dyDescent="0.5">
      <c r="A139" s="101" t="s">
        <v>8209</v>
      </c>
      <c r="B139" s="794" t="s">
        <v>3362</v>
      </c>
      <c r="D139" s="134" t="s">
        <v>10305</v>
      </c>
      <c r="E139" s="14" t="s">
        <v>10306</v>
      </c>
      <c r="F139" s="20" t="s">
        <v>10307</v>
      </c>
      <c r="G139" s="19" t="s">
        <v>4027</v>
      </c>
      <c r="H139" s="805" t="s">
        <v>10308</v>
      </c>
      <c r="I139" s="44" t="s">
        <v>10309</v>
      </c>
      <c r="J139" s="127"/>
      <c r="K139" s="43"/>
      <c r="L139" s="43"/>
    </row>
    <row r="140" spans="1:12" ht="30" x14ac:dyDescent="0.5">
      <c r="A140" s="101" t="s">
        <v>8250</v>
      </c>
      <c r="B140" s="794" t="s">
        <v>3364</v>
      </c>
      <c r="D140" s="134" t="s">
        <v>10310</v>
      </c>
      <c r="E140" s="14" t="s">
        <v>10311</v>
      </c>
      <c r="F140" s="20" t="s">
        <v>10312</v>
      </c>
      <c r="G140" s="19" t="s">
        <v>10313</v>
      </c>
      <c r="H140" s="805" t="s">
        <v>10314</v>
      </c>
      <c r="I140" s="44" t="s">
        <v>10315</v>
      </c>
      <c r="J140" s="43"/>
      <c r="K140" s="43"/>
      <c r="L140" s="43"/>
    </row>
    <row r="141" spans="1:12" ht="30" x14ac:dyDescent="0.5">
      <c r="A141" s="101" t="s">
        <v>8209</v>
      </c>
      <c r="B141" s="794" t="s">
        <v>3366</v>
      </c>
      <c r="D141" s="134" t="s">
        <v>10316</v>
      </c>
      <c r="E141" s="14" t="s">
        <v>10317</v>
      </c>
      <c r="F141" s="20" t="s">
        <v>10318</v>
      </c>
      <c r="G141" s="19" t="s">
        <v>4027</v>
      </c>
      <c r="H141" s="805" t="s">
        <v>10319</v>
      </c>
      <c r="I141" s="44" t="s">
        <v>10320</v>
      </c>
      <c r="J141" s="43"/>
      <c r="K141" s="43"/>
      <c r="L141" s="43"/>
    </row>
    <row r="142" spans="1:12" ht="30" x14ac:dyDescent="0.5">
      <c r="A142" s="101" t="s">
        <v>10321</v>
      </c>
      <c r="B142" s="794" t="s">
        <v>3368</v>
      </c>
      <c r="D142" s="134" t="s">
        <v>10322</v>
      </c>
      <c r="E142" s="14" t="s">
        <v>10323</v>
      </c>
      <c r="F142" s="20" t="s">
        <v>10324</v>
      </c>
      <c r="G142" s="19" t="s">
        <v>10325</v>
      </c>
      <c r="H142" s="637" t="s">
        <v>10326</v>
      </c>
      <c r="I142" s="44" t="s">
        <v>10327</v>
      </c>
      <c r="J142" s="43"/>
      <c r="K142" s="43"/>
      <c r="L142" s="43"/>
    </row>
    <row r="143" spans="1:12" ht="30" x14ac:dyDescent="0.5">
      <c r="A143" s="101" t="s">
        <v>8399</v>
      </c>
      <c r="B143" s="794" t="s">
        <v>3370</v>
      </c>
      <c r="D143" s="134" t="s">
        <v>10328</v>
      </c>
      <c r="E143" s="14" t="s">
        <v>10329</v>
      </c>
      <c r="F143" s="20" t="s">
        <v>10330</v>
      </c>
      <c r="G143" s="19" t="s">
        <v>10331</v>
      </c>
      <c r="H143" s="30" t="s">
        <v>9822</v>
      </c>
      <c r="I143" s="42"/>
      <c r="J143" s="43"/>
      <c r="K143" s="43"/>
      <c r="L143" s="43"/>
    </row>
    <row r="144" spans="1:12" ht="30" x14ac:dyDescent="0.5">
      <c r="A144" s="101" t="s">
        <v>8399</v>
      </c>
      <c r="B144" s="794" t="s">
        <v>3372</v>
      </c>
      <c r="D144" s="134" t="s">
        <v>10332</v>
      </c>
      <c r="E144" s="14" t="s">
        <v>10333</v>
      </c>
      <c r="F144" s="20" t="s">
        <v>10334</v>
      </c>
      <c r="G144" s="19" t="s">
        <v>10335</v>
      </c>
      <c r="H144" s="30" t="s">
        <v>9822</v>
      </c>
      <c r="I144" s="719"/>
      <c r="J144" s="43"/>
      <c r="K144" s="43"/>
      <c r="L144" s="43"/>
    </row>
    <row r="145" spans="1:12" ht="30" x14ac:dyDescent="0.5">
      <c r="A145" s="101" t="s">
        <v>8399</v>
      </c>
      <c r="B145" s="794" t="s">
        <v>3374</v>
      </c>
      <c r="D145" s="134" t="s">
        <v>10336</v>
      </c>
      <c r="E145" s="14" t="s">
        <v>10337</v>
      </c>
      <c r="F145" s="20" t="s">
        <v>10338</v>
      </c>
      <c r="G145" s="19" t="s">
        <v>10339</v>
      </c>
      <c r="H145" s="30" t="s">
        <v>9822</v>
      </c>
      <c r="I145" s="44"/>
      <c r="J145" s="127"/>
      <c r="K145" s="43"/>
      <c r="L145" s="43"/>
    </row>
    <row r="146" spans="1:12" ht="30" x14ac:dyDescent="0.5">
      <c r="A146" s="101" t="s">
        <v>8209</v>
      </c>
      <c r="B146" s="794" t="s">
        <v>3376</v>
      </c>
      <c r="D146" s="134" t="s">
        <v>10340</v>
      </c>
      <c r="E146" s="14" t="s">
        <v>10341</v>
      </c>
      <c r="F146" s="20" t="s">
        <v>10342</v>
      </c>
      <c r="G146" s="19" t="s">
        <v>10343</v>
      </c>
      <c r="H146" s="805" t="s">
        <v>10344</v>
      </c>
      <c r="I146" s="50" t="s">
        <v>10345</v>
      </c>
      <c r="J146" s="43"/>
      <c r="K146" s="43"/>
      <c r="L146" s="43"/>
    </row>
    <row r="147" spans="1:12" ht="30" x14ac:dyDescent="0.5">
      <c r="A147" s="101" t="s">
        <v>9714</v>
      </c>
      <c r="B147" s="794" t="s">
        <v>3378</v>
      </c>
      <c r="D147" s="134" t="s">
        <v>10346</v>
      </c>
      <c r="E147" s="14" t="s">
        <v>10347</v>
      </c>
      <c r="F147" s="20" t="s">
        <v>10348</v>
      </c>
      <c r="G147" s="19" t="s">
        <v>10349</v>
      </c>
      <c r="H147" s="805" t="s">
        <v>10350</v>
      </c>
      <c r="I147" s="44" t="s">
        <v>10351</v>
      </c>
      <c r="J147" s="43"/>
      <c r="K147" s="43"/>
      <c r="L147" s="43"/>
    </row>
    <row r="148" spans="1:12" ht="30" x14ac:dyDescent="0.5">
      <c r="A148" s="101" t="s">
        <v>9714</v>
      </c>
      <c r="B148" s="794" t="s">
        <v>3380</v>
      </c>
      <c r="D148" s="134" t="s">
        <v>10352</v>
      </c>
      <c r="E148" s="14" t="s">
        <v>10353</v>
      </c>
      <c r="F148" s="20" t="s">
        <v>10354</v>
      </c>
      <c r="G148" s="19" t="s">
        <v>10355</v>
      </c>
      <c r="H148" s="45" t="s">
        <v>10356</v>
      </c>
      <c r="I148" s="44"/>
      <c r="J148" s="43"/>
      <c r="K148" s="43"/>
      <c r="L148" s="43"/>
    </row>
    <row r="149" spans="1:12" ht="30" x14ac:dyDescent="0.5">
      <c r="A149" s="101" t="s">
        <v>8209</v>
      </c>
      <c r="B149" s="794" t="s">
        <v>3382</v>
      </c>
      <c r="D149" s="134" t="s">
        <v>10357</v>
      </c>
      <c r="E149" s="14" t="s">
        <v>10358</v>
      </c>
      <c r="F149" s="20" t="s">
        <v>10359</v>
      </c>
      <c r="G149" s="19" t="s">
        <v>4027</v>
      </c>
      <c r="H149" s="805" t="s">
        <v>10360</v>
      </c>
      <c r="I149" s="44" t="s">
        <v>10361</v>
      </c>
      <c r="J149" s="43"/>
      <c r="K149" s="43"/>
      <c r="L149" s="43"/>
    </row>
    <row r="150" spans="1:12" ht="30" x14ac:dyDescent="0.5">
      <c r="A150" s="101" t="s">
        <v>10362</v>
      </c>
      <c r="B150" s="794" t="s">
        <v>3384</v>
      </c>
      <c r="D150" s="134" t="s">
        <v>10363</v>
      </c>
      <c r="E150" s="14" t="s">
        <v>10364</v>
      </c>
      <c r="F150" s="20" t="s">
        <v>10365</v>
      </c>
      <c r="G150" s="19" t="s">
        <v>10366</v>
      </c>
      <c r="H150" s="805" t="s">
        <v>10367</v>
      </c>
      <c r="I150" s="44" t="s">
        <v>10368</v>
      </c>
      <c r="J150" s="43"/>
      <c r="K150" s="43"/>
      <c r="L150" s="43"/>
    </row>
    <row r="151" spans="1:12" ht="30" x14ac:dyDescent="0.5">
      <c r="A151" s="101" t="s">
        <v>7708</v>
      </c>
      <c r="B151" s="794" t="s">
        <v>3386</v>
      </c>
      <c r="D151" s="134" t="s">
        <v>10369</v>
      </c>
      <c r="E151" s="14" t="s">
        <v>10370</v>
      </c>
      <c r="F151" s="20" t="s">
        <v>10371</v>
      </c>
      <c r="G151" s="19" t="s">
        <v>10372</v>
      </c>
      <c r="H151" s="30" t="s">
        <v>9822</v>
      </c>
      <c r="I151" s="42"/>
      <c r="J151" s="43"/>
      <c r="K151" s="43"/>
      <c r="L151" s="43"/>
    </row>
    <row r="152" spans="1:12" ht="30" x14ac:dyDescent="0.5">
      <c r="A152" s="101" t="s">
        <v>7708</v>
      </c>
      <c r="B152" s="794" t="s">
        <v>3388</v>
      </c>
      <c r="D152" s="134" t="s">
        <v>10373</v>
      </c>
      <c r="E152" s="14" t="s">
        <v>10374</v>
      </c>
      <c r="F152" s="20" t="s">
        <v>10375</v>
      </c>
      <c r="G152" s="19" t="s">
        <v>10376</v>
      </c>
      <c r="H152" s="30" t="s">
        <v>9822</v>
      </c>
      <c r="I152" s="719"/>
      <c r="J152" s="43"/>
      <c r="K152" s="43"/>
      <c r="L152" s="43"/>
    </row>
    <row r="153" spans="1:12" ht="30" x14ac:dyDescent="0.5">
      <c r="A153" s="101" t="s">
        <v>8209</v>
      </c>
      <c r="B153" s="794" t="s">
        <v>3390</v>
      </c>
      <c r="D153" s="134" t="s">
        <v>10377</v>
      </c>
      <c r="E153" s="14" t="s">
        <v>10378</v>
      </c>
      <c r="F153" s="20" t="s">
        <v>10379</v>
      </c>
      <c r="G153" s="19" t="s">
        <v>4027</v>
      </c>
      <c r="H153" s="805" t="s">
        <v>10380</v>
      </c>
      <c r="I153" s="44" t="s">
        <v>10381</v>
      </c>
      <c r="J153" s="43"/>
      <c r="K153" s="43"/>
      <c r="L153" s="43"/>
    </row>
    <row r="154" spans="1:12" ht="30" x14ac:dyDescent="0.5">
      <c r="A154" s="101" t="s">
        <v>7708</v>
      </c>
      <c r="B154" s="794" t="s">
        <v>3392</v>
      </c>
      <c r="D154" s="134" t="s">
        <v>10382</v>
      </c>
      <c r="E154" s="14" t="s">
        <v>10383</v>
      </c>
      <c r="F154" s="20" t="s">
        <v>10384</v>
      </c>
      <c r="G154" s="19" t="s">
        <v>10385</v>
      </c>
      <c r="H154" s="30" t="s">
        <v>9822</v>
      </c>
      <c r="I154" s="42"/>
      <c r="J154" s="43"/>
      <c r="K154" s="43"/>
      <c r="L154" s="43"/>
    </row>
    <row r="155" spans="1:12" ht="30" x14ac:dyDescent="0.5">
      <c r="A155" s="101" t="s">
        <v>7327</v>
      </c>
      <c r="B155" s="794" t="s">
        <v>3394</v>
      </c>
      <c r="D155" s="134" t="s">
        <v>10386</v>
      </c>
      <c r="E155" s="14" t="s">
        <v>10387</v>
      </c>
      <c r="F155" s="20" t="s">
        <v>10388</v>
      </c>
      <c r="G155" s="19" t="s">
        <v>10389</v>
      </c>
      <c r="H155" s="914">
        <v>38995</v>
      </c>
      <c r="I155" s="44" t="s">
        <v>10390</v>
      </c>
      <c r="J155" s="43"/>
      <c r="K155" s="43"/>
      <c r="L155" s="43"/>
    </row>
    <row r="156" spans="1:12" ht="30" x14ac:dyDescent="0.5">
      <c r="A156" s="101" t="s">
        <v>4962</v>
      </c>
      <c r="B156" s="794" t="s">
        <v>3396</v>
      </c>
      <c r="D156" s="134" t="s">
        <v>10391</v>
      </c>
      <c r="E156" s="14" t="s">
        <v>10392</v>
      </c>
      <c r="F156" s="20" t="s">
        <v>10393</v>
      </c>
      <c r="G156" s="19" t="s">
        <v>10394</v>
      </c>
      <c r="H156" s="805" t="s">
        <v>10395</v>
      </c>
      <c r="I156" s="44" t="s">
        <v>10396</v>
      </c>
      <c r="J156" s="43"/>
      <c r="K156" s="43"/>
      <c r="L156" s="43"/>
    </row>
    <row r="157" spans="1:12" ht="30" x14ac:dyDescent="0.5">
      <c r="A157" s="101" t="s">
        <v>8209</v>
      </c>
      <c r="B157" s="794" t="s">
        <v>3398</v>
      </c>
      <c r="D157" s="134" t="s">
        <v>10397</v>
      </c>
      <c r="E157" s="14" t="s">
        <v>10398</v>
      </c>
      <c r="F157" s="20" t="s">
        <v>10399</v>
      </c>
      <c r="G157" s="19" t="s">
        <v>4027</v>
      </c>
      <c r="H157" s="805" t="s">
        <v>10400</v>
      </c>
      <c r="I157" s="44" t="s">
        <v>6964</v>
      </c>
      <c r="J157" s="43"/>
      <c r="K157" s="43"/>
      <c r="L157" s="43"/>
    </row>
    <row r="158" spans="1:12" ht="30" x14ac:dyDescent="0.5">
      <c r="A158" s="101" t="s">
        <v>7708</v>
      </c>
      <c r="B158" s="794" t="s">
        <v>3400</v>
      </c>
      <c r="D158" s="134" t="s">
        <v>10401</v>
      </c>
      <c r="E158" s="14" t="s">
        <v>10402</v>
      </c>
      <c r="F158" s="20" t="s">
        <v>10403</v>
      </c>
      <c r="G158" s="19" t="s">
        <v>10404</v>
      </c>
      <c r="H158" s="30" t="s">
        <v>9822</v>
      </c>
      <c r="I158" s="719"/>
      <c r="J158" s="127"/>
      <c r="K158" s="91"/>
      <c r="L158" s="43"/>
    </row>
    <row r="159" spans="1:12" ht="30" x14ac:dyDescent="0.5">
      <c r="A159" s="101" t="s">
        <v>7708</v>
      </c>
      <c r="B159" s="794" t="s">
        <v>3402</v>
      </c>
      <c r="D159" s="134" t="s">
        <v>10405</v>
      </c>
      <c r="E159" s="14" t="s">
        <v>10406</v>
      </c>
      <c r="F159" s="20" t="s">
        <v>10407</v>
      </c>
      <c r="G159" s="19" t="s">
        <v>10408</v>
      </c>
      <c r="H159" s="30" t="s">
        <v>9822</v>
      </c>
      <c r="I159" s="42"/>
      <c r="J159" s="43"/>
      <c r="K159" s="43"/>
      <c r="L159" s="43"/>
    </row>
    <row r="160" spans="1:12" ht="30" x14ac:dyDescent="0.5">
      <c r="A160" s="101" t="s">
        <v>7708</v>
      </c>
      <c r="B160" s="794" t="s">
        <v>3404</v>
      </c>
      <c r="D160" s="134" t="s">
        <v>10409</v>
      </c>
      <c r="E160" s="14" t="s">
        <v>10410</v>
      </c>
      <c r="F160" s="20" t="s">
        <v>10411</v>
      </c>
      <c r="G160" s="19" t="s">
        <v>10412</v>
      </c>
      <c r="H160" s="30" t="s">
        <v>9822</v>
      </c>
      <c r="I160" s="42"/>
      <c r="J160" s="43"/>
      <c r="K160" s="43"/>
      <c r="L160" s="43"/>
    </row>
    <row r="161" spans="1:13" ht="30" x14ac:dyDescent="0.5">
      <c r="A161" s="101" t="s">
        <v>8963</v>
      </c>
      <c r="B161" s="794" t="s">
        <v>3406</v>
      </c>
      <c r="D161" s="134" t="s">
        <v>10413</v>
      </c>
      <c r="E161" s="14" t="s">
        <v>10414</v>
      </c>
      <c r="F161" s="20" t="s">
        <v>10415</v>
      </c>
      <c r="G161" s="19" t="s">
        <v>10416</v>
      </c>
      <c r="H161" s="45" t="s">
        <v>10417</v>
      </c>
      <c r="I161" s="42"/>
      <c r="J161" s="43"/>
      <c r="K161" s="43"/>
      <c r="L161" s="43"/>
    </row>
    <row r="162" spans="1:13" ht="37.200000000000003" x14ac:dyDescent="0.5">
      <c r="A162" s="101" t="s">
        <v>7538</v>
      </c>
      <c r="B162" s="794" t="s">
        <v>3408</v>
      </c>
      <c r="D162" s="134" t="s">
        <v>341</v>
      </c>
      <c r="E162" s="14" t="s">
        <v>259</v>
      </c>
      <c r="F162" s="20" t="s">
        <v>260</v>
      </c>
      <c r="G162" s="19" t="s">
        <v>10418</v>
      </c>
      <c r="H162" s="31" t="s">
        <v>10419</v>
      </c>
      <c r="I162" s="44" t="s">
        <v>10420</v>
      </c>
      <c r="J162" s="43"/>
      <c r="K162" s="43"/>
      <c r="L162" s="43"/>
    </row>
    <row r="163" spans="1:13" ht="30" x14ac:dyDescent="0.5">
      <c r="A163" s="101" t="s">
        <v>8963</v>
      </c>
      <c r="B163" s="794" t="s">
        <v>3410</v>
      </c>
      <c r="D163" s="134" t="s">
        <v>10421</v>
      </c>
      <c r="E163" s="14" t="s">
        <v>10422</v>
      </c>
      <c r="F163" s="20" t="s">
        <v>10423</v>
      </c>
      <c r="G163" s="19" t="s">
        <v>10424</v>
      </c>
      <c r="H163" s="30" t="s">
        <v>10425</v>
      </c>
      <c r="I163" s="42"/>
      <c r="J163" s="43"/>
      <c r="K163" s="43"/>
      <c r="L163" s="43"/>
    </row>
    <row r="164" spans="1:13" ht="30" x14ac:dyDescent="0.5">
      <c r="A164" s="101" t="s">
        <v>8399</v>
      </c>
      <c r="B164" s="794" t="s">
        <v>3412</v>
      </c>
      <c r="D164" s="134" t="s">
        <v>10426</v>
      </c>
      <c r="E164" s="14" t="s">
        <v>10427</v>
      </c>
      <c r="F164" s="20" t="s">
        <v>10428</v>
      </c>
      <c r="G164" s="19" t="s">
        <v>10429</v>
      </c>
      <c r="H164" s="30" t="s">
        <v>9822</v>
      </c>
      <c r="I164" s="42"/>
      <c r="J164" s="43"/>
      <c r="K164" s="43"/>
      <c r="L164" s="43"/>
    </row>
    <row r="165" spans="1:13" ht="30" x14ac:dyDescent="0.5">
      <c r="A165" s="101" t="s">
        <v>10430</v>
      </c>
      <c r="B165" s="794" t="s">
        <v>3414</v>
      </c>
      <c r="D165" s="134" t="s">
        <v>10431</v>
      </c>
      <c r="E165" s="14" t="s">
        <v>10432</v>
      </c>
      <c r="F165" s="20" t="s">
        <v>10433</v>
      </c>
      <c r="G165" s="19" t="s">
        <v>10434</v>
      </c>
      <c r="H165" s="30" t="s">
        <v>9822</v>
      </c>
      <c r="I165" s="42"/>
      <c r="J165" s="43"/>
      <c r="K165" s="43"/>
      <c r="L165" s="43"/>
    </row>
    <row r="166" spans="1:13" ht="30" x14ac:dyDescent="0.5">
      <c r="A166" s="101" t="s">
        <v>10430</v>
      </c>
      <c r="B166" s="794" t="s">
        <v>3416</v>
      </c>
      <c r="D166" s="134" t="s">
        <v>10435</v>
      </c>
      <c r="E166" s="14" t="s">
        <v>10436</v>
      </c>
      <c r="F166" s="20" t="s">
        <v>10437</v>
      </c>
      <c r="G166" s="19" t="s">
        <v>10438</v>
      </c>
      <c r="H166" s="30" t="s">
        <v>9822</v>
      </c>
      <c r="I166" s="816"/>
      <c r="J166" s="43"/>
      <c r="K166" s="43"/>
      <c r="L166" s="43"/>
    </row>
    <row r="167" spans="1:13" ht="30" x14ac:dyDescent="0.5">
      <c r="A167" s="101" t="s">
        <v>10430</v>
      </c>
      <c r="B167" s="794" t="s">
        <v>3418</v>
      </c>
      <c r="D167" s="134" t="s">
        <v>10439</v>
      </c>
      <c r="E167" s="14" t="s">
        <v>10440</v>
      </c>
      <c r="F167" s="20" t="s">
        <v>10441</v>
      </c>
      <c r="G167" s="19" t="s">
        <v>10442</v>
      </c>
      <c r="H167" s="30" t="s">
        <v>9822</v>
      </c>
      <c r="I167" s="42"/>
      <c r="J167" s="43"/>
      <c r="K167" s="43"/>
      <c r="L167" s="43"/>
    </row>
    <row r="168" spans="1:13" ht="30" x14ac:dyDescent="0.5">
      <c r="A168" s="101" t="s">
        <v>10430</v>
      </c>
      <c r="B168" s="794" t="s">
        <v>3420</v>
      </c>
      <c r="D168" s="134" t="s">
        <v>10443</v>
      </c>
      <c r="E168" s="14" t="s">
        <v>10444</v>
      </c>
      <c r="F168" s="20" t="s">
        <v>10445</v>
      </c>
      <c r="G168" s="19" t="s">
        <v>10446</v>
      </c>
      <c r="H168" s="30" t="s">
        <v>9822</v>
      </c>
      <c r="I168" s="917"/>
      <c r="J168" s="43"/>
      <c r="K168" s="43"/>
      <c r="L168" s="43"/>
    </row>
    <row r="169" spans="1:13" ht="30" x14ac:dyDescent="0.5">
      <c r="A169" s="101" t="s">
        <v>10430</v>
      </c>
      <c r="B169" s="794" t="s">
        <v>3422</v>
      </c>
      <c r="D169" s="134" t="s">
        <v>10447</v>
      </c>
      <c r="E169" s="14" t="s">
        <v>10448</v>
      </c>
      <c r="F169" s="20" t="s">
        <v>10449</v>
      </c>
      <c r="G169" s="19" t="s">
        <v>10450</v>
      </c>
      <c r="H169" s="30" t="s">
        <v>9822</v>
      </c>
      <c r="I169" s="42"/>
      <c r="J169" s="43"/>
      <c r="K169" s="43"/>
      <c r="L169" s="43"/>
    </row>
    <row r="170" spans="1:13" ht="30" x14ac:dyDescent="0.5">
      <c r="A170" s="101" t="s">
        <v>10430</v>
      </c>
      <c r="B170" s="794" t="s">
        <v>3424</v>
      </c>
      <c r="D170" s="134" t="s">
        <v>10451</v>
      </c>
      <c r="E170" s="14" t="s">
        <v>10452</v>
      </c>
      <c r="F170" s="20" t="s">
        <v>10453</v>
      </c>
      <c r="G170" s="19" t="s">
        <v>10454</v>
      </c>
      <c r="H170" s="30" t="s">
        <v>9822</v>
      </c>
      <c r="I170" s="917"/>
      <c r="J170" s="43"/>
      <c r="K170" s="43"/>
      <c r="L170" s="43"/>
    </row>
    <row r="171" spans="1:13" ht="30" x14ac:dyDescent="0.5">
      <c r="A171" s="101" t="s">
        <v>10430</v>
      </c>
      <c r="B171" s="794" t="s">
        <v>3426</v>
      </c>
      <c r="D171" s="134" t="s">
        <v>10455</v>
      </c>
      <c r="E171" s="14" t="s">
        <v>10456</v>
      </c>
      <c r="F171" s="20" t="s">
        <v>10457</v>
      </c>
      <c r="G171" s="19" t="s">
        <v>10458</v>
      </c>
      <c r="H171" s="30" t="s">
        <v>9822</v>
      </c>
      <c r="I171" s="917"/>
      <c r="J171" s="43"/>
      <c r="K171" s="43"/>
      <c r="L171" s="43"/>
    </row>
    <row r="172" spans="1:13" ht="30" x14ac:dyDescent="0.5">
      <c r="A172" s="101" t="s">
        <v>4962</v>
      </c>
      <c r="B172" s="794" t="s">
        <v>3428</v>
      </c>
      <c r="D172" s="134" t="s">
        <v>10459</v>
      </c>
      <c r="E172" s="14" t="s">
        <v>10460</v>
      </c>
      <c r="F172" s="20" t="s">
        <v>10461</v>
      </c>
      <c r="G172" s="19" t="s">
        <v>10462</v>
      </c>
      <c r="H172" s="45" t="s">
        <v>4965</v>
      </c>
      <c r="I172" s="817"/>
      <c r="J172" s="818"/>
      <c r="K172" s="43"/>
      <c r="L172" s="43"/>
    </row>
    <row r="173" spans="1:13" ht="30" x14ac:dyDescent="0.5">
      <c r="A173" s="101" t="s">
        <v>121</v>
      </c>
      <c r="B173" s="794" t="s">
        <v>3430</v>
      </c>
      <c r="D173" s="134" t="s">
        <v>10463</v>
      </c>
      <c r="E173" s="14" t="s">
        <v>10464</v>
      </c>
      <c r="F173" s="20" t="s">
        <v>10465</v>
      </c>
      <c r="G173" s="19" t="s">
        <v>10466</v>
      </c>
      <c r="H173" s="30" t="s">
        <v>10467</v>
      </c>
      <c r="I173" s="817" t="s">
        <v>10468</v>
      </c>
      <c r="J173" s="43"/>
      <c r="K173" s="43"/>
      <c r="L173" s="43"/>
    </row>
    <row r="174" spans="1:13" ht="30" x14ac:dyDescent="0.5">
      <c r="A174" s="101" t="s">
        <v>9714</v>
      </c>
      <c r="B174" s="794" t="s">
        <v>3432</v>
      </c>
      <c r="D174" s="134" t="s">
        <v>10469</v>
      </c>
      <c r="E174" s="14" t="s">
        <v>10470</v>
      </c>
      <c r="F174" s="20" t="s">
        <v>10471</v>
      </c>
      <c r="G174" s="19" t="s">
        <v>10472</v>
      </c>
      <c r="H174" s="805" t="s">
        <v>10473</v>
      </c>
      <c r="I174" s="817" t="s">
        <v>2893</v>
      </c>
      <c r="J174" s="43"/>
      <c r="K174" s="43"/>
      <c r="L174" s="43"/>
      <c r="M174" t="s">
        <v>10474</v>
      </c>
    </row>
    <row r="175" spans="1:13" ht="30" x14ac:dyDescent="0.5">
      <c r="A175" s="101" t="s">
        <v>7708</v>
      </c>
      <c r="B175" s="794" t="s">
        <v>3434</v>
      </c>
      <c r="D175" s="134" t="s">
        <v>10475</v>
      </c>
      <c r="E175" s="14" t="s">
        <v>10476</v>
      </c>
      <c r="F175" s="20" t="s">
        <v>10477</v>
      </c>
      <c r="G175" s="19" t="s">
        <v>10478</v>
      </c>
      <c r="H175" s="30" t="s">
        <v>9822</v>
      </c>
      <c r="I175" s="918"/>
      <c r="J175" s="43"/>
      <c r="K175" s="43"/>
      <c r="L175" s="43"/>
    </row>
    <row r="176" spans="1:13" ht="30" x14ac:dyDescent="0.5">
      <c r="A176" s="101" t="s">
        <v>10479</v>
      </c>
      <c r="B176" s="794" t="s">
        <v>3436</v>
      </c>
      <c r="D176" s="134" t="s">
        <v>10480</v>
      </c>
      <c r="E176" s="14" t="s">
        <v>10481</v>
      </c>
      <c r="F176" s="20" t="s">
        <v>10482</v>
      </c>
      <c r="G176" s="19" t="s">
        <v>10483</v>
      </c>
      <c r="H176" s="805" t="s">
        <v>10484</v>
      </c>
      <c r="I176" s="42"/>
      <c r="J176" s="43"/>
      <c r="K176" s="43"/>
      <c r="L176" s="43"/>
    </row>
    <row r="177" spans="1:13" ht="30" x14ac:dyDescent="0.5">
      <c r="A177" s="101" t="s">
        <v>8250</v>
      </c>
      <c r="B177" s="794" t="s">
        <v>3438</v>
      </c>
      <c r="D177" s="134" t="s">
        <v>10485</v>
      </c>
      <c r="E177" s="14" t="s">
        <v>10486</v>
      </c>
      <c r="F177" s="20" t="s">
        <v>10487</v>
      </c>
      <c r="G177" s="19" t="s">
        <v>10488</v>
      </c>
      <c r="H177" s="805" t="s">
        <v>10489</v>
      </c>
      <c r="I177" s="817" t="s">
        <v>10490</v>
      </c>
      <c r="J177" s="43"/>
      <c r="K177" s="43"/>
      <c r="L177" s="43"/>
    </row>
    <row r="178" spans="1:13" ht="30" x14ac:dyDescent="0.5">
      <c r="A178" s="101" t="s">
        <v>4084</v>
      </c>
      <c r="B178" s="794" t="s">
        <v>3440</v>
      </c>
      <c r="D178" s="134" t="s">
        <v>10491</v>
      </c>
      <c r="E178" s="14" t="s">
        <v>10492</v>
      </c>
      <c r="F178" s="20" t="s">
        <v>10493</v>
      </c>
      <c r="G178" s="19" t="s">
        <v>10494</v>
      </c>
      <c r="H178" s="30" t="s">
        <v>10235</v>
      </c>
      <c r="I178" s="919"/>
      <c r="J178" s="43"/>
      <c r="K178" s="43"/>
      <c r="L178" s="43"/>
    </row>
    <row r="179" spans="1:13" ht="30" x14ac:dyDescent="0.5">
      <c r="A179" s="101" t="s">
        <v>121</v>
      </c>
      <c r="B179" s="794" t="s">
        <v>3442</v>
      </c>
      <c r="D179" s="134" t="s">
        <v>10495</v>
      </c>
      <c r="E179" s="14" t="s">
        <v>10496</v>
      </c>
      <c r="F179" s="20" t="s">
        <v>10497</v>
      </c>
      <c r="G179" s="19" t="s">
        <v>10498</v>
      </c>
      <c r="H179" s="920" t="s">
        <v>10499</v>
      </c>
      <c r="I179" s="42"/>
      <c r="J179" s="43"/>
      <c r="K179" s="43"/>
      <c r="L179" s="43"/>
    </row>
    <row r="180" spans="1:13" ht="30" x14ac:dyDescent="0.5">
      <c r="A180" s="101" t="s">
        <v>121</v>
      </c>
      <c r="B180" s="794" t="s">
        <v>3444</v>
      </c>
      <c r="D180" s="134" t="s">
        <v>10500</v>
      </c>
      <c r="E180" s="14" t="s">
        <v>10501</v>
      </c>
      <c r="F180" s="20" t="s">
        <v>10502</v>
      </c>
      <c r="G180" s="33" t="s">
        <v>10503</v>
      </c>
      <c r="H180" s="820" t="s">
        <v>10499</v>
      </c>
      <c r="I180" s="921"/>
      <c r="J180" s="43"/>
      <c r="K180" s="43"/>
      <c r="L180" s="43"/>
    </row>
    <row r="181" spans="1:13" ht="30" x14ac:dyDescent="0.5">
      <c r="A181" s="101" t="s">
        <v>121</v>
      </c>
      <c r="B181" s="794" t="s">
        <v>3446</v>
      </c>
      <c r="D181" s="134" t="s">
        <v>10504</v>
      </c>
      <c r="E181" s="14" t="s">
        <v>10505</v>
      </c>
      <c r="F181" s="20" t="s">
        <v>10506</v>
      </c>
      <c r="G181" s="33" t="s">
        <v>10507</v>
      </c>
      <c r="H181" s="47" t="s">
        <v>10499</v>
      </c>
    </row>
    <row r="182" spans="1:13" ht="30" x14ac:dyDescent="0.5">
      <c r="A182" s="101" t="s">
        <v>10508</v>
      </c>
      <c r="B182" s="794" t="s">
        <v>3448</v>
      </c>
      <c r="D182" s="134" t="s">
        <v>10509</v>
      </c>
      <c r="E182" s="14" t="s">
        <v>10510</v>
      </c>
      <c r="F182" s="20" t="s">
        <v>10511</v>
      </c>
      <c r="G182" s="33" t="s">
        <v>10512</v>
      </c>
      <c r="H182" s="47" t="s">
        <v>10513</v>
      </c>
      <c r="I182" s="823" t="s">
        <v>10514</v>
      </c>
    </row>
    <row r="183" spans="1:13" ht="30" x14ac:dyDescent="0.5">
      <c r="A183" s="101" t="s">
        <v>10010</v>
      </c>
      <c r="B183" s="794" t="s">
        <v>3450</v>
      </c>
      <c r="D183" s="134" t="s">
        <v>10515</v>
      </c>
      <c r="E183" s="14" t="s">
        <v>10516</v>
      </c>
      <c r="F183" s="20" t="s">
        <v>10517</v>
      </c>
      <c r="G183" s="33" t="s">
        <v>10518</v>
      </c>
      <c r="H183" s="47" t="s">
        <v>10519</v>
      </c>
      <c r="I183" s="823" t="s">
        <v>10520</v>
      </c>
      <c r="M183" t="s">
        <v>10521</v>
      </c>
    </row>
    <row r="184" spans="1:13" ht="30" x14ac:dyDescent="0.5">
      <c r="A184" s="101" t="s">
        <v>10522</v>
      </c>
      <c r="B184" s="794" t="s">
        <v>3452</v>
      </c>
      <c r="C184" s="89"/>
      <c r="D184" s="134" t="s">
        <v>10523</v>
      </c>
      <c r="E184" s="14" t="s">
        <v>10524</v>
      </c>
      <c r="F184" s="20" t="s">
        <v>10525</v>
      </c>
      <c r="G184" s="33" t="s">
        <v>10526</v>
      </c>
      <c r="H184" s="47" t="s">
        <v>10527</v>
      </c>
    </row>
    <row r="185" spans="1:13" ht="30" x14ac:dyDescent="0.5">
      <c r="A185" s="101" t="s">
        <v>10127</v>
      </c>
      <c r="B185" s="794" t="s">
        <v>3453</v>
      </c>
      <c r="D185" s="134" t="s">
        <v>10528</v>
      </c>
      <c r="E185" s="14" t="s">
        <v>10529</v>
      </c>
      <c r="F185" s="20" t="s">
        <v>10530</v>
      </c>
      <c r="G185" s="33" t="s">
        <v>10531</v>
      </c>
      <c r="H185" s="34" t="s">
        <v>9178</v>
      </c>
    </row>
    <row r="186" spans="1:13" ht="30" x14ac:dyDescent="0.5">
      <c r="A186" s="101" t="s">
        <v>10532</v>
      </c>
      <c r="B186" s="794" t="s">
        <v>3454</v>
      </c>
      <c r="D186" s="134" t="s">
        <v>10533</v>
      </c>
      <c r="E186" s="14" t="s">
        <v>10534</v>
      </c>
      <c r="F186" s="20" t="s">
        <v>10535</v>
      </c>
      <c r="G186" s="33" t="s">
        <v>10536</v>
      </c>
      <c r="H186" s="38" t="s">
        <v>10356</v>
      </c>
    </row>
    <row r="187" spans="1:13" ht="30" x14ac:dyDescent="0.5">
      <c r="A187" s="101" t="s">
        <v>9714</v>
      </c>
      <c r="B187" s="794" t="s">
        <v>3455</v>
      </c>
      <c r="D187" s="134" t="s">
        <v>10537</v>
      </c>
      <c r="E187" s="14" t="s">
        <v>10538</v>
      </c>
      <c r="F187" s="20" t="s">
        <v>10539</v>
      </c>
      <c r="G187" s="19" t="s">
        <v>10540</v>
      </c>
      <c r="H187" s="38" t="s">
        <v>4965</v>
      </c>
    </row>
    <row r="188" spans="1:13" ht="30" x14ac:dyDescent="0.5">
      <c r="A188" s="101" t="s">
        <v>8209</v>
      </c>
      <c r="B188" s="794" t="s">
        <v>3456</v>
      </c>
      <c r="D188" s="134" t="s">
        <v>10541</v>
      </c>
      <c r="E188" s="14" t="s">
        <v>10542</v>
      </c>
      <c r="F188" s="20" t="s">
        <v>10543</v>
      </c>
      <c r="G188" s="33" t="s">
        <v>7737</v>
      </c>
      <c r="H188" s="47" t="s">
        <v>10544</v>
      </c>
    </row>
    <row r="189" spans="1:13" ht="30" x14ac:dyDescent="0.5">
      <c r="A189" s="101" t="s">
        <v>10508</v>
      </c>
      <c r="B189" s="794" t="s">
        <v>3457</v>
      </c>
      <c r="D189" s="134" t="s">
        <v>10545</v>
      </c>
      <c r="E189" s="14" t="s">
        <v>10546</v>
      </c>
      <c r="F189" s="20" t="s">
        <v>10547</v>
      </c>
      <c r="G189" s="33" t="s">
        <v>10548</v>
      </c>
      <c r="H189" s="47" t="s">
        <v>209</v>
      </c>
    </row>
    <row r="190" spans="1:13" ht="30" x14ac:dyDescent="0.5">
      <c r="A190" s="101" t="s">
        <v>10532</v>
      </c>
      <c r="B190" s="794" t="s">
        <v>3458</v>
      </c>
      <c r="D190" s="134" t="s">
        <v>10549</v>
      </c>
      <c r="E190" s="14" t="s">
        <v>10550</v>
      </c>
      <c r="F190" s="20" t="s">
        <v>10551</v>
      </c>
      <c r="G190" s="33" t="s">
        <v>10552</v>
      </c>
      <c r="H190" s="38" t="s">
        <v>10356</v>
      </c>
      <c r="I190" s="35" t="s">
        <v>10553</v>
      </c>
    </row>
    <row r="191" spans="1:13" ht="30" x14ac:dyDescent="0.5">
      <c r="A191" s="101" t="s">
        <v>10532</v>
      </c>
      <c r="B191" s="794" t="s">
        <v>3459</v>
      </c>
      <c r="D191" s="134" t="s">
        <v>10554</v>
      </c>
      <c r="E191" s="14" t="s">
        <v>10555</v>
      </c>
      <c r="F191" s="20" t="s">
        <v>10556</v>
      </c>
      <c r="G191" s="33" t="s">
        <v>10557</v>
      </c>
      <c r="H191" s="47" t="s">
        <v>10558</v>
      </c>
      <c r="I191" s="823" t="s">
        <v>2602</v>
      </c>
      <c r="M191" t="s">
        <v>10559</v>
      </c>
    </row>
    <row r="192" spans="1:13" ht="30" x14ac:dyDescent="0.5">
      <c r="A192" s="101" t="s">
        <v>10508</v>
      </c>
      <c r="B192" s="794" t="s">
        <v>3460</v>
      </c>
      <c r="D192" s="134" t="s">
        <v>10560</v>
      </c>
      <c r="E192" s="14" t="s">
        <v>10561</v>
      </c>
      <c r="F192" s="20" t="s">
        <v>10562</v>
      </c>
      <c r="G192" s="33" t="s">
        <v>10563</v>
      </c>
      <c r="H192" s="47" t="s">
        <v>10564</v>
      </c>
      <c r="I192" s="823" t="s">
        <v>10565</v>
      </c>
    </row>
    <row r="193" spans="1:14" ht="30" x14ac:dyDescent="0.5">
      <c r="A193" s="101" t="s">
        <v>8250</v>
      </c>
      <c r="B193" s="794" t="s">
        <v>3461</v>
      </c>
      <c r="D193" s="134" t="s">
        <v>10566</v>
      </c>
      <c r="E193" s="14" t="s">
        <v>10567</v>
      </c>
      <c r="F193" s="20" t="s">
        <v>10568</v>
      </c>
      <c r="G193" s="33" t="s">
        <v>10569</v>
      </c>
      <c r="H193" s="47" t="s">
        <v>10570</v>
      </c>
      <c r="I193" s="823" t="s">
        <v>10571</v>
      </c>
    </row>
    <row r="194" spans="1:14" ht="30" x14ac:dyDescent="0.5">
      <c r="A194" s="101" t="s">
        <v>8250</v>
      </c>
      <c r="B194" s="794" t="s">
        <v>3462</v>
      </c>
      <c r="D194" s="134" t="s">
        <v>10572</v>
      </c>
      <c r="E194" s="14" t="s">
        <v>10573</v>
      </c>
      <c r="F194" s="20" t="s">
        <v>10574</v>
      </c>
      <c r="G194" s="33" t="s">
        <v>10575</v>
      </c>
      <c r="H194" s="47" t="s">
        <v>10576</v>
      </c>
      <c r="I194" s="823" t="s">
        <v>2851</v>
      </c>
      <c r="M194" t="s">
        <v>10577</v>
      </c>
    </row>
    <row r="195" spans="1:14" ht="33.6" x14ac:dyDescent="0.5">
      <c r="A195" s="101" t="s">
        <v>10004</v>
      </c>
      <c r="B195" s="794" t="s">
        <v>3463</v>
      </c>
      <c r="D195" s="134" t="s">
        <v>10578</v>
      </c>
      <c r="E195" s="14" t="s">
        <v>10579</v>
      </c>
      <c r="F195" s="20" t="s">
        <v>10580</v>
      </c>
      <c r="G195" s="33" t="s">
        <v>10581</v>
      </c>
      <c r="H195" s="922" t="s">
        <v>10582</v>
      </c>
      <c r="I195" s="39"/>
    </row>
    <row r="196" spans="1:14" ht="30" x14ac:dyDescent="0.5">
      <c r="A196" s="101" t="s">
        <v>8250</v>
      </c>
      <c r="B196" s="794" t="s">
        <v>3464</v>
      </c>
      <c r="D196" s="134" t="s">
        <v>10583</v>
      </c>
      <c r="E196" s="14" t="s">
        <v>10584</v>
      </c>
      <c r="F196" s="20" t="s">
        <v>10585</v>
      </c>
      <c r="G196" s="33" t="s">
        <v>10586</v>
      </c>
      <c r="H196" s="47" t="s">
        <v>10587</v>
      </c>
      <c r="I196" s="35" t="s">
        <v>10588</v>
      </c>
    </row>
    <row r="197" spans="1:14" ht="30" x14ac:dyDescent="0.5">
      <c r="A197" s="101" t="s">
        <v>4084</v>
      </c>
      <c r="B197" s="794" t="s">
        <v>3465</v>
      </c>
      <c r="D197" s="134" t="s">
        <v>10589</v>
      </c>
      <c r="E197" s="14" t="s">
        <v>10590</v>
      </c>
      <c r="F197" s="20" t="s">
        <v>10591</v>
      </c>
      <c r="G197" s="33" t="s">
        <v>10586</v>
      </c>
      <c r="H197" s="47" t="s">
        <v>10587</v>
      </c>
      <c r="I197" s="35" t="s">
        <v>10592</v>
      </c>
    </row>
    <row r="198" spans="1:14" ht="30" x14ac:dyDescent="0.5">
      <c r="A198" s="101" t="s">
        <v>10479</v>
      </c>
      <c r="B198" s="794" t="s">
        <v>3466</v>
      </c>
      <c r="D198" s="134" t="s">
        <v>10593</v>
      </c>
      <c r="E198" s="14" t="s">
        <v>10594</v>
      </c>
      <c r="F198" s="20" t="s">
        <v>10595</v>
      </c>
      <c r="G198" s="33" t="s">
        <v>10586</v>
      </c>
      <c r="H198" s="47" t="s">
        <v>10587</v>
      </c>
      <c r="I198" s="35" t="s">
        <v>10596</v>
      </c>
    </row>
    <row r="199" spans="1:14" ht="30" x14ac:dyDescent="0.5">
      <c r="A199" s="101" t="s">
        <v>10597</v>
      </c>
      <c r="B199" s="794" t="s">
        <v>3467</v>
      </c>
      <c r="D199" s="134" t="s">
        <v>10598</v>
      </c>
      <c r="E199" s="14" t="s">
        <v>10599</v>
      </c>
      <c r="F199" s="20" t="s">
        <v>10600</v>
      </c>
      <c r="G199" s="33" t="s">
        <v>10601</v>
      </c>
      <c r="H199" s="38" t="s">
        <v>4965</v>
      </c>
      <c r="I199" s="35"/>
      <c r="N199">
        <v>113</v>
      </c>
    </row>
    <row r="200" spans="1:14" ht="30" x14ac:dyDescent="0.5">
      <c r="A200" s="101" t="s">
        <v>10004</v>
      </c>
      <c r="B200" s="794" t="s">
        <v>3468</v>
      </c>
      <c r="D200" s="134" t="s">
        <v>10602</v>
      </c>
      <c r="E200" s="14" t="s">
        <v>10603</v>
      </c>
      <c r="F200" s="20" t="s">
        <v>10604</v>
      </c>
      <c r="G200" s="33" t="s">
        <v>10605</v>
      </c>
      <c r="H200" s="47" t="s">
        <v>10606</v>
      </c>
      <c r="I200" s="35" t="s">
        <v>10607</v>
      </c>
    </row>
    <row r="201" spans="1:14" ht="30" x14ac:dyDescent="0.5">
      <c r="A201" s="101" t="s">
        <v>8250</v>
      </c>
      <c r="B201" s="794" t="s">
        <v>3469</v>
      </c>
      <c r="D201" s="134" t="s">
        <v>10608</v>
      </c>
      <c r="E201" s="14" t="s">
        <v>10609</v>
      </c>
      <c r="F201" s="20" t="s">
        <v>10610</v>
      </c>
      <c r="G201" s="33" t="s">
        <v>10611</v>
      </c>
      <c r="H201" s="47" t="s">
        <v>10612</v>
      </c>
      <c r="I201" s="35" t="s">
        <v>10613</v>
      </c>
    </row>
    <row r="202" spans="1:14" ht="30" x14ac:dyDescent="0.5">
      <c r="A202" s="101" t="s">
        <v>4962</v>
      </c>
      <c r="B202" s="794" t="s">
        <v>3470</v>
      </c>
      <c r="D202" s="134" t="s">
        <v>10614</v>
      </c>
      <c r="E202" s="14" t="s">
        <v>10615</v>
      </c>
      <c r="F202" s="20" t="s">
        <v>10616</v>
      </c>
      <c r="G202" s="33" t="s">
        <v>10617</v>
      </c>
      <c r="H202" s="47" t="s">
        <v>10618</v>
      </c>
      <c r="I202" s="35" t="s">
        <v>10619</v>
      </c>
    </row>
    <row r="203" spans="1:14" ht="30" x14ac:dyDescent="0.5">
      <c r="A203" s="101" t="s">
        <v>8250</v>
      </c>
      <c r="B203" s="794" t="s">
        <v>3471</v>
      </c>
      <c r="D203" s="134" t="s">
        <v>10620</v>
      </c>
      <c r="E203" s="14" t="s">
        <v>10621</v>
      </c>
      <c r="F203" s="20" t="s">
        <v>10622</v>
      </c>
      <c r="G203" s="33" t="s">
        <v>10623</v>
      </c>
      <c r="H203" s="47" t="s">
        <v>10587</v>
      </c>
      <c r="I203" s="35" t="s">
        <v>10624</v>
      </c>
    </row>
    <row r="204" spans="1:14" ht="30" x14ac:dyDescent="0.5">
      <c r="A204" s="101" t="s">
        <v>8250</v>
      </c>
      <c r="B204" s="794" t="s">
        <v>3472</v>
      </c>
      <c r="D204" s="134" t="s">
        <v>10625</v>
      </c>
      <c r="E204" s="14" t="s">
        <v>10626</v>
      </c>
      <c r="F204" s="20" t="s">
        <v>10627</v>
      </c>
      <c r="G204" s="33" t="s">
        <v>10628</v>
      </c>
      <c r="H204" s="47" t="s">
        <v>10587</v>
      </c>
      <c r="I204" s="35" t="s">
        <v>10629</v>
      </c>
    </row>
    <row r="205" spans="1:14" ht="30" x14ac:dyDescent="0.5">
      <c r="A205" s="101" t="s">
        <v>8250</v>
      </c>
      <c r="B205" s="794" t="s">
        <v>3473</v>
      </c>
      <c r="D205" s="134" t="s">
        <v>10630</v>
      </c>
      <c r="E205" s="14" t="s">
        <v>10631</v>
      </c>
      <c r="F205" s="20" t="s">
        <v>10632</v>
      </c>
      <c r="G205" s="33" t="s">
        <v>10633</v>
      </c>
      <c r="H205" s="47" t="s">
        <v>10634</v>
      </c>
      <c r="I205" s="35" t="s">
        <v>10635</v>
      </c>
    </row>
    <row r="206" spans="1:14" ht="30" x14ac:dyDescent="0.5">
      <c r="A206" s="101" t="s">
        <v>8250</v>
      </c>
      <c r="B206" s="794" t="s">
        <v>3474</v>
      </c>
      <c r="D206" s="134" t="s">
        <v>10636</v>
      </c>
      <c r="E206" s="14" t="s">
        <v>10637</v>
      </c>
      <c r="F206" s="20" t="s">
        <v>10638</v>
      </c>
      <c r="G206" s="33" t="s">
        <v>10628</v>
      </c>
      <c r="H206" s="47" t="s">
        <v>10639</v>
      </c>
      <c r="I206" s="35" t="s">
        <v>6366</v>
      </c>
    </row>
    <row r="207" spans="1:14" ht="30" x14ac:dyDescent="0.5">
      <c r="A207" s="101" t="s">
        <v>8527</v>
      </c>
      <c r="B207" s="794" t="s">
        <v>3475</v>
      </c>
      <c r="D207" s="134" t="s">
        <v>10640</v>
      </c>
      <c r="E207" s="14" t="s">
        <v>10641</v>
      </c>
      <c r="F207" s="20" t="s">
        <v>10642</v>
      </c>
      <c r="G207" s="33" t="s">
        <v>10643</v>
      </c>
      <c r="H207" s="47" t="s">
        <v>10644</v>
      </c>
      <c r="I207" s="35" t="s">
        <v>10645</v>
      </c>
    </row>
    <row r="208" spans="1:14" ht="30" x14ac:dyDescent="0.5">
      <c r="A208" s="101" t="s">
        <v>8250</v>
      </c>
      <c r="B208" s="794" t="s">
        <v>3476</v>
      </c>
      <c r="D208" s="134" t="s">
        <v>10646</v>
      </c>
      <c r="E208" s="14" t="s">
        <v>10647</v>
      </c>
      <c r="F208" s="20" t="s">
        <v>10648</v>
      </c>
      <c r="G208" s="33" t="s">
        <v>10649</v>
      </c>
      <c r="H208" s="47" t="s">
        <v>10650</v>
      </c>
      <c r="I208" s="67"/>
    </row>
    <row r="209" spans="1:13" ht="30" x14ac:dyDescent="0.5">
      <c r="A209" s="101" t="s">
        <v>10127</v>
      </c>
      <c r="B209" s="794" t="s">
        <v>3477</v>
      </c>
      <c r="D209" s="134" t="s">
        <v>10651</v>
      </c>
      <c r="E209" s="14" t="s">
        <v>10652</v>
      </c>
      <c r="F209" s="20" t="s">
        <v>10653</v>
      </c>
      <c r="G209" s="33" t="s">
        <v>10654</v>
      </c>
      <c r="H209" s="47" t="s">
        <v>10655</v>
      </c>
      <c r="I209" s="923" t="s">
        <v>10656</v>
      </c>
    </row>
    <row r="210" spans="1:13" ht="30" x14ac:dyDescent="0.5">
      <c r="A210" s="101" t="s">
        <v>4962</v>
      </c>
      <c r="B210" s="794" t="s">
        <v>3478</v>
      </c>
      <c r="D210" s="134" t="s">
        <v>10657</v>
      </c>
      <c r="E210" s="14" t="s">
        <v>10658</v>
      </c>
      <c r="F210" s="20" t="s">
        <v>10659</v>
      </c>
      <c r="G210" s="33" t="s">
        <v>10660</v>
      </c>
      <c r="H210" s="38" t="s">
        <v>408</v>
      </c>
      <c r="I210" s="67"/>
    </row>
    <row r="211" spans="1:13" ht="30" x14ac:dyDescent="0.5">
      <c r="A211" s="101" t="s">
        <v>10661</v>
      </c>
      <c r="B211" s="794" t="s">
        <v>3479</v>
      </c>
      <c r="D211" s="134" t="s">
        <v>10662</v>
      </c>
      <c r="E211" s="14" t="s">
        <v>10663</v>
      </c>
      <c r="F211" s="20" t="s">
        <v>10664</v>
      </c>
      <c r="G211" s="33" t="s">
        <v>10665</v>
      </c>
      <c r="H211" s="34" t="s">
        <v>9822</v>
      </c>
      <c r="I211" s="823"/>
    </row>
    <row r="212" spans="1:13" ht="30" x14ac:dyDescent="0.5">
      <c r="A212" s="101" t="s">
        <v>10666</v>
      </c>
      <c r="B212" s="794" t="s">
        <v>3480</v>
      </c>
      <c r="D212" s="134" t="s">
        <v>10667</v>
      </c>
      <c r="E212" s="14" t="s">
        <v>5318</v>
      </c>
      <c r="F212" s="20" t="s">
        <v>10668</v>
      </c>
      <c r="G212" s="33" t="s">
        <v>10669</v>
      </c>
      <c r="H212" s="34" t="s">
        <v>5319</v>
      </c>
      <c r="I212" s="923" t="s">
        <v>3366</v>
      </c>
      <c r="M212" t="s">
        <v>10670</v>
      </c>
    </row>
    <row r="213" spans="1:13" ht="30" x14ac:dyDescent="0.5">
      <c r="A213" s="101" t="s">
        <v>7708</v>
      </c>
      <c r="B213" s="794" t="s">
        <v>3481</v>
      </c>
      <c r="D213" s="134" t="s">
        <v>10671</v>
      </c>
      <c r="E213" s="14" t="s">
        <v>10672</v>
      </c>
      <c r="F213" s="20" t="s">
        <v>10673</v>
      </c>
      <c r="G213" s="33" t="s">
        <v>10674</v>
      </c>
      <c r="H213" s="34" t="s">
        <v>9822</v>
      </c>
      <c r="I213" s="823"/>
    </row>
    <row r="214" spans="1:13" ht="30" x14ac:dyDescent="0.5">
      <c r="A214" s="101" t="s">
        <v>121</v>
      </c>
      <c r="B214" s="794" t="s">
        <v>3482</v>
      </c>
      <c r="D214" s="134" t="s">
        <v>10675</v>
      </c>
      <c r="E214" s="14" t="s">
        <v>10676</v>
      </c>
      <c r="F214" s="20" t="s">
        <v>10677</v>
      </c>
      <c r="G214" s="33" t="s">
        <v>10678</v>
      </c>
      <c r="H214" s="47" t="s">
        <v>10679</v>
      </c>
    </row>
    <row r="215" spans="1:13" ht="30" x14ac:dyDescent="0.5">
      <c r="A215" s="101" t="s">
        <v>121</v>
      </c>
      <c r="B215" s="794" t="s">
        <v>3483</v>
      </c>
      <c r="D215" s="134" t="s">
        <v>10680</v>
      </c>
      <c r="E215" s="14" t="s">
        <v>10681</v>
      </c>
      <c r="F215" s="20" t="s">
        <v>10682</v>
      </c>
      <c r="G215" s="33" t="s">
        <v>10683</v>
      </c>
      <c r="H215" s="47" t="s">
        <v>10684</v>
      </c>
    </row>
    <row r="216" spans="1:13" ht="30" x14ac:dyDescent="0.5">
      <c r="A216" s="101" t="s">
        <v>121</v>
      </c>
      <c r="B216" s="794" t="s">
        <v>3484</v>
      </c>
      <c r="D216" s="134" t="s">
        <v>10685</v>
      </c>
      <c r="E216" s="14" t="s">
        <v>10686</v>
      </c>
      <c r="F216" s="20" t="s">
        <v>10687</v>
      </c>
      <c r="G216" s="33" t="s">
        <v>10688</v>
      </c>
      <c r="H216" s="47" t="s">
        <v>10689</v>
      </c>
    </row>
    <row r="217" spans="1:13" ht="30" x14ac:dyDescent="0.5">
      <c r="A217" s="101" t="s">
        <v>10127</v>
      </c>
      <c r="B217" s="794" t="s">
        <v>3485</v>
      </c>
      <c r="D217" s="134" t="s">
        <v>10690</v>
      </c>
      <c r="E217" s="14" t="s">
        <v>10691</v>
      </c>
      <c r="F217" s="20" t="s">
        <v>10692</v>
      </c>
      <c r="G217" s="33" t="s">
        <v>10693</v>
      </c>
      <c r="H217" s="34" t="s">
        <v>10694</v>
      </c>
      <c r="I217" s="823" t="s">
        <v>3099</v>
      </c>
      <c r="M217" t="s">
        <v>10695</v>
      </c>
    </row>
    <row r="218" spans="1:13" ht="30" x14ac:dyDescent="0.5">
      <c r="A218" s="101" t="s">
        <v>8399</v>
      </c>
      <c r="B218" s="794" t="s">
        <v>3486</v>
      </c>
      <c r="D218" s="134" t="s">
        <v>10696</v>
      </c>
      <c r="E218" s="14" t="s">
        <v>10697</v>
      </c>
      <c r="F218" s="20" t="s">
        <v>10698</v>
      </c>
      <c r="G218" s="33" t="s">
        <v>10699</v>
      </c>
      <c r="H218" s="34" t="s">
        <v>9822</v>
      </c>
    </row>
    <row r="219" spans="1:13" ht="30" x14ac:dyDescent="0.5">
      <c r="A219" s="101" t="s">
        <v>7708</v>
      </c>
      <c r="B219" s="794" t="s">
        <v>3487</v>
      </c>
      <c r="D219" s="134" t="s">
        <v>10700</v>
      </c>
      <c r="E219" s="14" t="s">
        <v>10701</v>
      </c>
      <c r="F219" s="20" t="s">
        <v>10702</v>
      </c>
      <c r="G219" s="33" t="s">
        <v>10703</v>
      </c>
      <c r="H219" s="34" t="s">
        <v>9822</v>
      </c>
    </row>
    <row r="220" spans="1:13" ht="30" x14ac:dyDescent="0.5">
      <c r="A220" s="101" t="s">
        <v>8399</v>
      </c>
      <c r="B220" s="794" t="s">
        <v>3488</v>
      </c>
      <c r="D220" s="134" t="s">
        <v>10704</v>
      </c>
      <c r="E220" s="14" t="s">
        <v>10705</v>
      </c>
      <c r="F220" s="20" t="s">
        <v>10706</v>
      </c>
      <c r="G220" s="33" t="s">
        <v>10707</v>
      </c>
      <c r="H220" s="34" t="s">
        <v>9822</v>
      </c>
    </row>
    <row r="221" spans="1:13" ht="30" x14ac:dyDescent="0.5">
      <c r="A221" s="101" t="s">
        <v>8399</v>
      </c>
      <c r="B221" s="794" t="s">
        <v>10708</v>
      </c>
      <c r="D221" s="134" t="s">
        <v>10709</v>
      </c>
      <c r="E221" s="14" t="s">
        <v>10710</v>
      </c>
      <c r="F221" s="20" t="s">
        <v>10711</v>
      </c>
      <c r="G221" s="33" t="s">
        <v>10712</v>
      </c>
      <c r="H221" s="924" t="s">
        <v>9822</v>
      </c>
    </row>
    <row r="222" spans="1:13" ht="30" x14ac:dyDescent="0.5">
      <c r="A222" s="101" t="s">
        <v>8399</v>
      </c>
      <c r="B222" s="794" t="s">
        <v>10713</v>
      </c>
      <c r="D222" s="134" t="s">
        <v>10714</v>
      </c>
      <c r="E222" s="14" t="s">
        <v>10715</v>
      </c>
      <c r="F222" s="20" t="s">
        <v>10716</v>
      </c>
      <c r="G222" s="33" t="s">
        <v>10717</v>
      </c>
      <c r="H222" s="34" t="s">
        <v>9822</v>
      </c>
    </row>
    <row r="223" spans="1:13" ht="30" x14ac:dyDescent="0.5">
      <c r="A223" s="101" t="s">
        <v>8399</v>
      </c>
      <c r="B223" s="794" t="s">
        <v>10718</v>
      </c>
      <c r="D223" s="134" t="s">
        <v>10719</v>
      </c>
      <c r="E223" s="14" t="s">
        <v>10720</v>
      </c>
      <c r="F223" s="20" t="s">
        <v>10721</v>
      </c>
      <c r="G223" s="33" t="s">
        <v>10722</v>
      </c>
      <c r="H223" s="34" t="s">
        <v>9822</v>
      </c>
    </row>
    <row r="224" spans="1:13" ht="30" x14ac:dyDescent="0.5">
      <c r="A224" s="101" t="s">
        <v>8399</v>
      </c>
      <c r="B224" s="794" t="s">
        <v>10723</v>
      </c>
      <c r="D224" s="134" t="s">
        <v>10724</v>
      </c>
      <c r="E224" s="14" t="s">
        <v>10725</v>
      </c>
      <c r="F224" s="20" t="s">
        <v>10726</v>
      </c>
      <c r="G224" s="33" t="s">
        <v>10727</v>
      </c>
      <c r="H224" s="34" t="s">
        <v>9822</v>
      </c>
    </row>
    <row r="225" spans="1:9" ht="30" x14ac:dyDescent="0.5">
      <c r="A225" s="101" t="s">
        <v>8399</v>
      </c>
      <c r="B225" s="794" t="s">
        <v>10728</v>
      </c>
      <c r="D225" s="134" t="s">
        <v>10729</v>
      </c>
      <c r="E225" s="14" t="s">
        <v>10730</v>
      </c>
      <c r="F225" s="20" t="s">
        <v>10731</v>
      </c>
      <c r="G225" s="33" t="s">
        <v>10732</v>
      </c>
      <c r="H225" s="34" t="s">
        <v>9822</v>
      </c>
    </row>
    <row r="226" spans="1:9" ht="30" x14ac:dyDescent="0.5">
      <c r="A226" s="101" t="s">
        <v>8399</v>
      </c>
      <c r="B226" s="794" t="s">
        <v>10733</v>
      </c>
      <c r="D226" s="134" t="s">
        <v>10734</v>
      </c>
      <c r="E226" s="14" t="s">
        <v>10735</v>
      </c>
      <c r="F226" s="20" t="s">
        <v>10736</v>
      </c>
      <c r="G226" s="33" t="s">
        <v>10737</v>
      </c>
      <c r="H226" s="34" t="s">
        <v>9822</v>
      </c>
    </row>
    <row r="227" spans="1:9" ht="30" x14ac:dyDescent="0.5">
      <c r="A227" s="101" t="s">
        <v>8209</v>
      </c>
      <c r="B227" s="794" t="s">
        <v>10738</v>
      </c>
      <c r="D227" s="134" t="s">
        <v>10739</v>
      </c>
      <c r="E227" s="14" t="s">
        <v>10740</v>
      </c>
      <c r="F227" s="20" t="s">
        <v>10741</v>
      </c>
      <c r="G227" s="33" t="s">
        <v>10742</v>
      </c>
      <c r="H227" s="47" t="s">
        <v>10743</v>
      </c>
      <c r="I227" s="39" t="s">
        <v>10744</v>
      </c>
    </row>
    <row r="228" spans="1:9" ht="33.6" x14ac:dyDescent="0.5">
      <c r="A228" s="101" t="s">
        <v>10004</v>
      </c>
      <c r="B228" s="794" t="s">
        <v>10745</v>
      </c>
      <c r="D228" s="134" t="s">
        <v>10746</v>
      </c>
      <c r="E228" s="14" t="s">
        <v>10747</v>
      </c>
      <c r="F228" s="20" t="s">
        <v>10748</v>
      </c>
      <c r="G228" s="33" t="s">
        <v>10749</v>
      </c>
      <c r="H228" s="922" t="s">
        <v>10750</v>
      </c>
      <c r="I228" s="39"/>
    </row>
    <row r="229" spans="1:9" ht="33.6" x14ac:dyDescent="0.5">
      <c r="A229" s="101" t="s">
        <v>10004</v>
      </c>
      <c r="B229" s="794" t="s">
        <v>10751</v>
      </c>
      <c r="D229" s="134" t="s">
        <v>10746</v>
      </c>
      <c r="E229" s="14" t="s">
        <v>10752</v>
      </c>
      <c r="F229" s="20" t="s">
        <v>10753</v>
      </c>
      <c r="G229" s="33" t="s">
        <v>10754</v>
      </c>
      <c r="H229" s="922" t="s">
        <v>10755</v>
      </c>
      <c r="I229" s="39"/>
    </row>
    <row r="230" spans="1:9" ht="30" x14ac:dyDescent="0.5">
      <c r="A230" s="101" t="s">
        <v>8476</v>
      </c>
      <c r="B230" s="794" t="s">
        <v>10756</v>
      </c>
      <c r="D230" s="134" t="s">
        <v>10757</v>
      </c>
      <c r="E230" s="14" t="s">
        <v>10758</v>
      </c>
      <c r="F230" s="20" t="s">
        <v>10759</v>
      </c>
      <c r="G230" s="33" t="s">
        <v>10760</v>
      </c>
      <c r="H230" s="47" t="s">
        <v>8462</v>
      </c>
      <c r="I230" s="39" t="s">
        <v>10761</v>
      </c>
    </row>
    <row r="231" spans="1:9" ht="30" x14ac:dyDescent="0.5">
      <c r="A231" s="101" t="s">
        <v>8476</v>
      </c>
      <c r="B231" s="794" t="s">
        <v>10762</v>
      </c>
      <c r="D231" s="134" t="s">
        <v>10763</v>
      </c>
      <c r="E231" s="14" t="s">
        <v>10764</v>
      </c>
      <c r="F231" s="20" t="s">
        <v>10765</v>
      </c>
      <c r="G231" s="33" t="s">
        <v>10766</v>
      </c>
      <c r="H231" s="38" t="s">
        <v>4965</v>
      </c>
    </row>
    <row r="232" spans="1:9" ht="30" x14ac:dyDescent="0.5">
      <c r="A232" s="101" t="s">
        <v>10479</v>
      </c>
      <c r="B232" s="794" t="s">
        <v>10767</v>
      </c>
      <c r="D232" s="134" t="s">
        <v>10768</v>
      </c>
      <c r="E232" s="14" t="s">
        <v>10769</v>
      </c>
      <c r="F232" s="20" t="s">
        <v>10770</v>
      </c>
      <c r="G232" s="33" t="s">
        <v>10771</v>
      </c>
      <c r="H232" s="47" t="s">
        <v>10587</v>
      </c>
      <c r="I232" s="39" t="s">
        <v>10772</v>
      </c>
    </row>
    <row r="233" spans="1:9" ht="30" x14ac:dyDescent="0.5">
      <c r="A233" s="101" t="s">
        <v>8250</v>
      </c>
      <c r="B233" s="794" t="s">
        <v>10773</v>
      </c>
      <c r="D233" s="134" t="s">
        <v>10774</v>
      </c>
      <c r="E233" s="14" t="s">
        <v>10775</v>
      </c>
      <c r="F233" s="20" t="s">
        <v>10776</v>
      </c>
      <c r="G233" s="33" t="s">
        <v>10777</v>
      </c>
      <c r="H233" s="47" t="s">
        <v>10778</v>
      </c>
      <c r="I233" s="39" t="s">
        <v>5735</v>
      </c>
    </row>
    <row r="234" spans="1:9" ht="30" x14ac:dyDescent="0.5">
      <c r="A234" s="101" t="s">
        <v>7708</v>
      </c>
      <c r="B234" s="794" t="s">
        <v>10779</v>
      </c>
      <c r="D234" s="134" t="s">
        <v>10780</v>
      </c>
      <c r="E234" s="14" t="s">
        <v>10781</v>
      </c>
      <c r="F234" s="20" t="s">
        <v>10782</v>
      </c>
      <c r="G234" s="33" t="s">
        <v>10783</v>
      </c>
      <c r="H234" s="34" t="s">
        <v>9822</v>
      </c>
      <c r="I234" s="39"/>
    </row>
    <row r="235" spans="1:9" ht="30" x14ac:dyDescent="0.5">
      <c r="A235" s="101" t="s">
        <v>7708</v>
      </c>
      <c r="B235" s="794" t="s">
        <v>10784</v>
      </c>
      <c r="D235" s="134" t="s">
        <v>10785</v>
      </c>
      <c r="E235" s="14" t="s">
        <v>10786</v>
      </c>
      <c r="F235" s="20" t="s">
        <v>10787</v>
      </c>
      <c r="G235" s="33" t="s">
        <v>10788</v>
      </c>
      <c r="H235" s="34" t="s">
        <v>9822</v>
      </c>
      <c r="I235" s="39"/>
    </row>
    <row r="236" spans="1:9" ht="30" x14ac:dyDescent="0.5">
      <c r="A236" s="101" t="s">
        <v>7708</v>
      </c>
      <c r="B236" s="794" t="s">
        <v>10789</v>
      </c>
      <c r="D236" s="134" t="s">
        <v>10790</v>
      </c>
      <c r="E236" s="14" t="s">
        <v>10791</v>
      </c>
      <c r="F236" s="20" t="s">
        <v>10792</v>
      </c>
      <c r="G236" s="33" t="s">
        <v>10793</v>
      </c>
      <c r="H236" s="34" t="s">
        <v>9822</v>
      </c>
      <c r="I236" s="39"/>
    </row>
    <row r="237" spans="1:9" ht="30" x14ac:dyDescent="0.5">
      <c r="A237" s="101" t="s">
        <v>8209</v>
      </c>
      <c r="B237" s="794" t="s">
        <v>10794</v>
      </c>
      <c r="D237" s="134" t="s">
        <v>10795</v>
      </c>
      <c r="E237" s="14" t="s">
        <v>10796</v>
      </c>
      <c r="F237" s="20" t="s">
        <v>10797</v>
      </c>
      <c r="G237" s="33" t="s">
        <v>10742</v>
      </c>
      <c r="H237" s="47" t="s">
        <v>10798</v>
      </c>
      <c r="I237" s="39" t="s">
        <v>10799</v>
      </c>
    </row>
    <row r="238" spans="1:9" ht="30" x14ac:dyDescent="0.5">
      <c r="A238" s="101" t="s">
        <v>8209</v>
      </c>
      <c r="B238" s="794" t="s">
        <v>10800</v>
      </c>
      <c r="D238" s="134" t="s">
        <v>10801</v>
      </c>
      <c r="E238" s="14" t="s">
        <v>10802</v>
      </c>
      <c r="F238" s="20" t="s">
        <v>10803</v>
      </c>
      <c r="G238" s="33" t="s">
        <v>10742</v>
      </c>
      <c r="H238" s="47" t="s">
        <v>415</v>
      </c>
      <c r="I238" s="39" t="s">
        <v>10804</v>
      </c>
    </row>
    <row r="239" spans="1:9" ht="30" x14ac:dyDescent="0.5">
      <c r="A239" s="101" t="s">
        <v>9667</v>
      </c>
      <c r="B239" s="794" t="s">
        <v>10805</v>
      </c>
      <c r="D239" s="134" t="s">
        <v>10806</v>
      </c>
      <c r="E239" s="14" t="s">
        <v>10807</v>
      </c>
      <c r="F239" s="20" t="s">
        <v>10808</v>
      </c>
      <c r="G239" s="33" t="s">
        <v>10809</v>
      </c>
      <c r="H239" s="47" t="s">
        <v>10810</v>
      </c>
      <c r="I239" s="39" t="s">
        <v>10811</v>
      </c>
    </row>
    <row r="240" spans="1:9" ht="30" x14ac:dyDescent="0.5">
      <c r="A240" s="101" t="s">
        <v>9667</v>
      </c>
      <c r="B240" s="794" t="s">
        <v>10812</v>
      </c>
      <c r="D240" s="134" t="s">
        <v>10813</v>
      </c>
      <c r="E240" s="14" t="s">
        <v>10814</v>
      </c>
      <c r="F240" s="20" t="s">
        <v>10815</v>
      </c>
      <c r="G240" s="33" t="s">
        <v>10809</v>
      </c>
      <c r="H240" s="47" t="s">
        <v>10810</v>
      </c>
      <c r="I240" s="39" t="s">
        <v>10816</v>
      </c>
    </row>
    <row r="241" spans="1:9" ht="30" x14ac:dyDescent="0.5">
      <c r="A241" s="101" t="s">
        <v>9667</v>
      </c>
      <c r="B241" s="794" t="s">
        <v>10817</v>
      </c>
      <c r="D241" s="134" t="s">
        <v>10818</v>
      </c>
      <c r="E241" s="14" t="s">
        <v>10819</v>
      </c>
      <c r="F241" s="20" t="s">
        <v>10820</v>
      </c>
      <c r="G241" s="33" t="s">
        <v>10809</v>
      </c>
      <c r="H241" s="38" t="s">
        <v>4965</v>
      </c>
    </row>
    <row r="242" spans="1:9" ht="30" x14ac:dyDescent="0.5">
      <c r="A242" s="101" t="s">
        <v>9667</v>
      </c>
      <c r="B242" s="794" t="s">
        <v>10821</v>
      </c>
      <c r="D242" s="134" t="s">
        <v>10822</v>
      </c>
      <c r="E242" s="14" t="s">
        <v>10823</v>
      </c>
      <c r="F242" s="20" t="s">
        <v>10824</v>
      </c>
      <c r="G242" s="33" t="s">
        <v>10809</v>
      </c>
      <c r="H242" s="47" t="s">
        <v>10825</v>
      </c>
      <c r="I242" s="39" t="s">
        <v>10826</v>
      </c>
    </row>
    <row r="243" spans="1:9" ht="30" x14ac:dyDescent="0.5">
      <c r="A243" s="101" t="s">
        <v>9667</v>
      </c>
      <c r="B243" s="794" t="s">
        <v>10827</v>
      </c>
      <c r="D243" s="134" t="s">
        <v>10828</v>
      </c>
      <c r="E243" s="14" t="s">
        <v>10829</v>
      </c>
      <c r="F243" s="20" t="s">
        <v>10830</v>
      </c>
      <c r="G243" s="33" t="s">
        <v>10809</v>
      </c>
      <c r="H243" s="47" t="s">
        <v>10810</v>
      </c>
      <c r="I243" s="39" t="s">
        <v>10831</v>
      </c>
    </row>
    <row r="244" spans="1:9" ht="30" x14ac:dyDescent="0.5">
      <c r="A244" s="101" t="s">
        <v>9667</v>
      </c>
      <c r="B244" s="794" t="s">
        <v>10832</v>
      </c>
      <c r="D244" s="134" t="s">
        <v>10833</v>
      </c>
      <c r="E244" s="14" t="s">
        <v>10834</v>
      </c>
      <c r="F244" s="20" t="s">
        <v>10835</v>
      </c>
      <c r="G244" s="33" t="s">
        <v>10809</v>
      </c>
      <c r="H244" s="47" t="s">
        <v>10810</v>
      </c>
      <c r="I244" s="39" t="s">
        <v>5884</v>
      </c>
    </row>
    <row r="245" spans="1:9" ht="30" x14ac:dyDescent="0.5">
      <c r="A245" s="101" t="s">
        <v>9667</v>
      </c>
      <c r="B245" s="794" t="s">
        <v>10836</v>
      </c>
      <c r="D245" s="134" t="s">
        <v>10837</v>
      </c>
      <c r="E245" s="14" t="s">
        <v>10838</v>
      </c>
      <c r="F245" s="20" t="s">
        <v>10839</v>
      </c>
      <c r="G245" s="33" t="s">
        <v>10809</v>
      </c>
      <c r="H245" s="47" t="s">
        <v>10840</v>
      </c>
      <c r="I245" s="39" t="s">
        <v>10841</v>
      </c>
    </row>
    <row r="246" spans="1:9" ht="30" x14ac:dyDescent="0.5">
      <c r="A246" s="101" t="s">
        <v>7708</v>
      </c>
      <c r="B246" s="794" t="s">
        <v>10842</v>
      </c>
      <c r="D246" s="134" t="s">
        <v>10843</v>
      </c>
      <c r="E246" s="14" t="s">
        <v>10844</v>
      </c>
      <c r="F246" s="20" t="s">
        <v>10845</v>
      </c>
      <c r="G246" s="33" t="s">
        <v>10846</v>
      </c>
      <c r="H246" s="34" t="s">
        <v>9822</v>
      </c>
    </row>
    <row r="247" spans="1:9" ht="30" x14ac:dyDescent="0.5">
      <c r="A247" s="101" t="s">
        <v>7708</v>
      </c>
      <c r="B247" s="794" t="s">
        <v>10847</v>
      </c>
      <c r="D247" s="134" t="s">
        <v>10848</v>
      </c>
      <c r="E247" s="14" t="s">
        <v>10849</v>
      </c>
      <c r="F247" s="20" t="s">
        <v>10850</v>
      </c>
      <c r="G247" s="33" t="s">
        <v>10851</v>
      </c>
      <c r="H247" s="34" t="s">
        <v>9822</v>
      </c>
    </row>
    <row r="248" spans="1:9" ht="30" x14ac:dyDescent="0.5">
      <c r="A248" s="925" t="s">
        <v>7708</v>
      </c>
      <c r="B248" s="926" t="s">
        <v>10852</v>
      </c>
      <c r="C248" s="927"/>
      <c r="D248" s="724" t="s">
        <v>10853</v>
      </c>
      <c r="E248" s="535" t="s">
        <v>10854</v>
      </c>
      <c r="F248" s="673" t="s">
        <v>10855</v>
      </c>
      <c r="G248" s="637" t="s">
        <v>10856</v>
      </c>
      <c r="H248" s="47" t="s">
        <v>10857</v>
      </c>
    </row>
    <row r="249" spans="1:9" ht="30" x14ac:dyDescent="0.5">
      <c r="A249" s="101" t="s">
        <v>7708</v>
      </c>
      <c r="B249" s="794" t="s">
        <v>10858</v>
      </c>
      <c r="D249" s="134" t="s">
        <v>10859</v>
      </c>
      <c r="E249" s="14" t="s">
        <v>10860</v>
      </c>
      <c r="F249" s="20" t="s">
        <v>10861</v>
      </c>
      <c r="G249" s="33" t="s">
        <v>10862</v>
      </c>
      <c r="H249" s="34" t="s">
        <v>9822</v>
      </c>
      <c r="I249" s="39"/>
    </row>
    <row r="250" spans="1:9" ht="30" x14ac:dyDescent="0.5">
      <c r="A250" s="101" t="s">
        <v>7708</v>
      </c>
      <c r="B250" s="794" t="s">
        <v>10863</v>
      </c>
      <c r="D250" s="134" t="s">
        <v>10864</v>
      </c>
      <c r="E250" s="14" t="s">
        <v>10865</v>
      </c>
      <c r="F250" s="20" t="s">
        <v>10866</v>
      </c>
      <c r="G250" s="33" t="s">
        <v>10867</v>
      </c>
      <c r="H250" s="34" t="s">
        <v>9822</v>
      </c>
      <c r="I250" s="39"/>
    </row>
    <row r="251" spans="1:9" ht="30" x14ac:dyDescent="0.5">
      <c r="A251" s="101" t="s">
        <v>7708</v>
      </c>
      <c r="B251" s="794" t="s">
        <v>10868</v>
      </c>
      <c r="D251" s="134" t="s">
        <v>10869</v>
      </c>
      <c r="E251" s="14" t="s">
        <v>10870</v>
      </c>
      <c r="F251" s="20" t="s">
        <v>10871</v>
      </c>
      <c r="G251" s="33" t="s">
        <v>10872</v>
      </c>
      <c r="H251" s="34" t="s">
        <v>9822</v>
      </c>
      <c r="I251" s="39"/>
    </row>
    <row r="252" spans="1:9" ht="30" x14ac:dyDescent="0.5">
      <c r="A252" s="101" t="s">
        <v>7708</v>
      </c>
      <c r="B252" s="794" t="s">
        <v>10873</v>
      </c>
      <c r="D252" s="134" t="s">
        <v>10874</v>
      </c>
      <c r="E252" s="14" t="s">
        <v>10875</v>
      </c>
      <c r="F252" s="20" t="s">
        <v>10876</v>
      </c>
      <c r="G252" s="33" t="s">
        <v>10877</v>
      </c>
      <c r="H252" s="34" t="s">
        <v>9822</v>
      </c>
    </row>
    <row r="253" spans="1:9" ht="30" x14ac:dyDescent="0.5">
      <c r="A253" s="101" t="s">
        <v>7708</v>
      </c>
      <c r="B253" s="794" t="s">
        <v>10878</v>
      </c>
      <c r="D253" s="134" t="s">
        <v>10879</v>
      </c>
      <c r="E253" s="14" t="s">
        <v>10880</v>
      </c>
      <c r="F253" s="20" t="s">
        <v>10881</v>
      </c>
      <c r="G253" s="33" t="s">
        <v>10882</v>
      </c>
      <c r="H253" s="34" t="s">
        <v>9822</v>
      </c>
      <c r="I253" s="39"/>
    </row>
    <row r="254" spans="1:9" ht="30" x14ac:dyDescent="0.5">
      <c r="A254" s="101" t="s">
        <v>7708</v>
      </c>
      <c r="B254" s="794" t="s">
        <v>10883</v>
      </c>
      <c r="D254" s="134" t="s">
        <v>10884</v>
      </c>
      <c r="E254" s="14" t="s">
        <v>10885</v>
      </c>
      <c r="F254" s="20" t="s">
        <v>10886</v>
      </c>
      <c r="G254" s="33" t="s">
        <v>10887</v>
      </c>
      <c r="H254" s="34" t="s">
        <v>9822</v>
      </c>
    </row>
    <row r="255" spans="1:9" ht="30" x14ac:dyDescent="0.5">
      <c r="A255" s="101" t="s">
        <v>7708</v>
      </c>
      <c r="B255" s="794" t="s">
        <v>10888</v>
      </c>
      <c r="D255" s="134" t="s">
        <v>10889</v>
      </c>
      <c r="E255" s="14" t="s">
        <v>10890</v>
      </c>
      <c r="F255" s="20" t="s">
        <v>10891</v>
      </c>
      <c r="G255" s="33" t="s">
        <v>10892</v>
      </c>
      <c r="H255" s="34" t="s">
        <v>9822</v>
      </c>
      <c r="I255" s="39"/>
    </row>
    <row r="256" spans="1:9" ht="30" x14ac:dyDescent="0.5">
      <c r="A256" s="101" t="s">
        <v>7708</v>
      </c>
      <c r="B256" s="794" t="s">
        <v>10893</v>
      </c>
      <c r="D256" s="134" t="s">
        <v>10894</v>
      </c>
      <c r="E256" s="14" t="s">
        <v>10895</v>
      </c>
      <c r="F256" s="20" t="s">
        <v>10896</v>
      </c>
      <c r="G256" s="33" t="s">
        <v>10897</v>
      </c>
      <c r="H256" s="34" t="s">
        <v>9822</v>
      </c>
    </row>
    <row r="257" spans="1:13" ht="30" x14ac:dyDescent="0.5">
      <c r="A257" s="101" t="s">
        <v>7708</v>
      </c>
      <c r="B257" s="794" t="s">
        <v>10898</v>
      </c>
      <c r="D257" s="134" t="s">
        <v>10899</v>
      </c>
      <c r="E257" s="14" t="s">
        <v>10900</v>
      </c>
      <c r="F257" s="20" t="s">
        <v>10901</v>
      </c>
      <c r="G257" s="33" t="s">
        <v>10902</v>
      </c>
      <c r="H257" s="34" t="s">
        <v>9822</v>
      </c>
      <c r="I257" s="39"/>
    </row>
    <row r="258" spans="1:13" ht="30" x14ac:dyDescent="0.5">
      <c r="A258" s="101" t="s">
        <v>7708</v>
      </c>
      <c r="B258" s="794" t="s">
        <v>10903</v>
      </c>
      <c r="D258" s="134" t="s">
        <v>10904</v>
      </c>
      <c r="E258" s="14" t="s">
        <v>10905</v>
      </c>
      <c r="F258" s="20" t="s">
        <v>10906</v>
      </c>
      <c r="G258" s="33" t="s">
        <v>10907</v>
      </c>
      <c r="H258" s="34" t="s">
        <v>9822</v>
      </c>
    </row>
    <row r="259" spans="1:13" ht="30" x14ac:dyDescent="0.5">
      <c r="A259" s="101" t="s">
        <v>8399</v>
      </c>
      <c r="B259" s="794" t="s">
        <v>10908</v>
      </c>
      <c r="D259" s="134" t="s">
        <v>10909</v>
      </c>
      <c r="E259" s="14" t="s">
        <v>10910</v>
      </c>
      <c r="F259" s="20" t="s">
        <v>10911</v>
      </c>
      <c r="G259" s="33" t="s">
        <v>10912</v>
      </c>
      <c r="H259" s="34" t="s">
        <v>9822</v>
      </c>
    </row>
    <row r="260" spans="1:13" ht="30" x14ac:dyDescent="0.5">
      <c r="A260" s="101" t="s">
        <v>8399</v>
      </c>
      <c r="B260" s="794" t="s">
        <v>10913</v>
      </c>
      <c r="D260" s="134" t="s">
        <v>10914</v>
      </c>
      <c r="E260" s="14" t="s">
        <v>10915</v>
      </c>
      <c r="F260" s="20" t="s">
        <v>10916</v>
      </c>
      <c r="G260" s="33" t="s">
        <v>10917</v>
      </c>
      <c r="H260" s="34" t="s">
        <v>9822</v>
      </c>
    </row>
    <row r="261" spans="1:13" ht="30" x14ac:dyDescent="0.5">
      <c r="A261" s="101" t="s">
        <v>7708</v>
      </c>
      <c r="B261" s="794" t="s">
        <v>10918</v>
      </c>
      <c r="D261" s="134" t="s">
        <v>10919</v>
      </c>
      <c r="E261" s="14" t="s">
        <v>10920</v>
      </c>
      <c r="F261" s="20" t="s">
        <v>10921</v>
      </c>
      <c r="G261" s="33" t="s">
        <v>10922</v>
      </c>
      <c r="H261" s="34" t="s">
        <v>9822</v>
      </c>
    </row>
    <row r="262" spans="1:13" ht="30" x14ac:dyDescent="0.5">
      <c r="A262" s="101" t="s">
        <v>9714</v>
      </c>
      <c r="B262" s="794" t="s">
        <v>10923</v>
      </c>
      <c r="D262" s="134" t="s">
        <v>10924</v>
      </c>
      <c r="E262" s="14" t="s">
        <v>10925</v>
      </c>
      <c r="F262" s="20" t="s">
        <v>10926</v>
      </c>
      <c r="G262" s="33" t="s">
        <v>10927</v>
      </c>
      <c r="H262" s="47" t="s">
        <v>10928</v>
      </c>
      <c r="I262" s="39" t="s">
        <v>10929</v>
      </c>
    </row>
    <row r="263" spans="1:13" ht="30" x14ac:dyDescent="0.5">
      <c r="A263" s="101" t="s">
        <v>12</v>
      </c>
      <c r="B263" s="794" t="s">
        <v>10930</v>
      </c>
      <c r="D263" s="134" t="s">
        <v>10931</v>
      </c>
      <c r="E263" s="14" t="s">
        <v>10932</v>
      </c>
      <c r="F263" s="20" t="s">
        <v>10933</v>
      </c>
      <c r="G263" s="33" t="s">
        <v>10934</v>
      </c>
      <c r="H263" s="38" t="s">
        <v>415</v>
      </c>
    </row>
    <row r="264" spans="1:13" ht="30" x14ac:dyDescent="0.5">
      <c r="A264" s="101" t="s">
        <v>4962</v>
      </c>
      <c r="B264" s="794" t="s">
        <v>10935</v>
      </c>
      <c r="D264" s="134" t="s">
        <v>10936</v>
      </c>
      <c r="E264" s="14" t="s">
        <v>10937</v>
      </c>
      <c r="F264" s="20" t="s">
        <v>10938</v>
      </c>
      <c r="G264" s="33" t="s">
        <v>10939</v>
      </c>
      <c r="H264" s="47" t="s">
        <v>10940</v>
      </c>
    </row>
    <row r="265" spans="1:13" ht="30" x14ac:dyDescent="0.5">
      <c r="A265" s="101" t="s">
        <v>3742</v>
      </c>
      <c r="B265" s="794" t="s">
        <v>10941</v>
      </c>
      <c r="D265" s="134" t="s">
        <v>10942</v>
      </c>
      <c r="E265" s="14" t="s">
        <v>10943</v>
      </c>
      <c r="F265" s="20" t="s">
        <v>10944</v>
      </c>
      <c r="G265" s="33" t="s">
        <v>10945</v>
      </c>
      <c r="H265" s="38" t="s">
        <v>10946</v>
      </c>
      <c r="I265" s="39"/>
    </row>
    <row r="266" spans="1:13" ht="30" x14ac:dyDescent="0.5">
      <c r="A266" s="101" t="s">
        <v>10004</v>
      </c>
      <c r="B266" s="794" t="s">
        <v>10947</v>
      </c>
      <c r="D266" s="134" t="s">
        <v>10948</v>
      </c>
      <c r="E266" s="14" t="s">
        <v>10949</v>
      </c>
      <c r="F266" s="20" t="s">
        <v>10950</v>
      </c>
      <c r="G266" s="33" t="s">
        <v>10951</v>
      </c>
      <c r="H266" s="47" t="s">
        <v>10952</v>
      </c>
      <c r="I266" s="39" t="s">
        <v>2672</v>
      </c>
      <c r="M266" t="s">
        <v>10953</v>
      </c>
    </row>
    <row r="267" spans="1:13" ht="30" x14ac:dyDescent="0.5">
      <c r="A267" s="101" t="s">
        <v>8476</v>
      </c>
      <c r="B267" s="794" t="s">
        <v>10954</v>
      </c>
      <c r="D267" s="134" t="s">
        <v>10955</v>
      </c>
      <c r="E267" s="14" t="s">
        <v>10956</v>
      </c>
      <c r="F267" s="20" t="s">
        <v>10957</v>
      </c>
      <c r="G267" s="33" t="s">
        <v>10958</v>
      </c>
      <c r="H267" s="34" t="s">
        <v>10959</v>
      </c>
      <c r="I267" s="39" t="s">
        <v>2710</v>
      </c>
      <c r="M267" t="s">
        <v>10960</v>
      </c>
    </row>
    <row r="268" spans="1:13" ht="30" x14ac:dyDescent="0.5">
      <c r="A268" s="101" t="s">
        <v>8476</v>
      </c>
      <c r="B268" s="794" t="s">
        <v>10961</v>
      </c>
      <c r="D268" s="134" t="s">
        <v>10962</v>
      </c>
      <c r="E268" s="14" t="s">
        <v>5323</v>
      </c>
      <c r="F268" s="20" t="s">
        <v>10963</v>
      </c>
      <c r="G268" s="33" t="s">
        <v>10964</v>
      </c>
      <c r="H268" s="47" t="s">
        <v>5324</v>
      </c>
      <c r="I268" s="39" t="s">
        <v>10965</v>
      </c>
      <c r="M268" t="s">
        <v>4002</v>
      </c>
    </row>
    <row r="269" spans="1:13" ht="30" x14ac:dyDescent="0.5">
      <c r="A269" s="101" t="s">
        <v>121</v>
      </c>
      <c r="B269" s="794" t="s">
        <v>10966</v>
      </c>
      <c r="D269" s="134" t="s">
        <v>10967</v>
      </c>
      <c r="E269" s="14" t="s">
        <v>10968</v>
      </c>
      <c r="F269" s="20" t="s">
        <v>10969</v>
      </c>
      <c r="G269" s="33" t="s">
        <v>10970</v>
      </c>
      <c r="H269" s="47" t="s">
        <v>10971</v>
      </c>
    </row>
    <row r="270" spans="1:13" ht="30" x14ac:dyDescent="0.5">
      <c r="A270" s="101" t="s">
        <v>121</v>
      </c>
      <c r="B270" s="794" t="s">
        <v>10972</v>
      </c>
      <c r="D270" s="134" t="s">
        <v>10973</v>
      </c>
      <c r="E270" s="14" t="s">
        <v>10974</v>
      </c>
      <c r="F270" s="20" t="s">
        <v>10975</v>
      </c>
      <c r="G270" s="33" t="s">
        <v>10976</v>
      </c>
      <c r="H270" s="47" t="s">
        <v>10977</v>
      </c>
      <c r="I270" s="39"/>
    </row>
    <row r="271" spans="1:13" ht="30" x14ac:dyDescent="0.5">
      <c r="A271" s="101" t="s">
        <v>10479</v>
      </c>
      <c r="B271" s="794" t="s">
        <v>10978</v>
      </c>
      <c r="D271" s="134" t="s">
        <v>10979</v>
      </c>
      <c r="E271" s="14" t="s">
        <v>10980</v>
      </c>
      <c r="F271" s="20" t="s">
        <v>10981</v>
      </c>
      <c r="G271" s="33" t="s">
        <v>10982</v>
      </c>
      <c r="H271" s="47" t="s">
        <v>10983</v>
      </c>
      <c r="I271" s="39" t="s">
        <v>10984</v>
      </c>
    </row>
    <row r="272" spans="1:13" ht="30" x14ac:dyDescent="0.5">
      <c r="A272" s="101" t="s">
        <v>7708</v>
      </c>
      <c r="B272" s="794" t="s">
        <v>10985</v>
      </c>
      <c r="D272" s="134" t="s">
        <v>10986</v>
      </c>
      <c r="E272" s="14" t="s">
        <v>10987</v>
      </c>
      <c r="F272" s="20" t="s">
        <v>10988</v>
      </c>
      <c r="G272" s="33" t="s">
        <v>10989</v>
      </c>
      <c r="H272" s="34" t="s">
        <v>10990</v>
      </c>
    </row>
    <row r="273" spans="1:13" ht="30" x14ac:dyDescent="0.5">
      <c r="A273" s="101" t="s">
        <v>7708</v>
      </c>
      <c r="B273" s="794" t="s">
        <v>10991</v>
      </c>
      <c r="D273" s="134" t="s">
        <v>10992</v>
      </c>
      <c r="E273" s="14" t="s">
        <v>10993</v>
      </c>
      <c r="F273" s="20" t="s">
        <v>10994</v>
      </c>
      <c r="G273" s="33" t="s">
        <v>10995</v>
      </c>
      <c r="H273" s="34" t="s">
        <v>10990</v>
      </c>
    </row>
    <row r="274" spans="1:13" ht="30" x14ac:dyDescent="0.5">
      <c r="A274" s="101" t="s">
        <v>7708</v>
      </c>
      <c r="B274" s="794" t="s">
        <v>10996</v>
      </c>
      <c r="D274" s="134" t="s">
        <v>10997</v>
      </c>
      <c r="E274" s="14" t="s">
        <v>10998</v>
      </c>
      <c r="F274" s="20" t="s">
        <v>10999</v>
      </c>
      <c r="G274" s="33" t="s">
        <v>11000</v>
      </c>
      <c r="H274" s="34" t="s">
        <v>10990</v>
      </c>
    </row>
    <row r="275" spans="1:13" ht="30" x14ac:dyDescent="0.5">
      <c r="A275" s="101" t="s">
        <v>10479</v>
      </c>
      <c r="B275" s="794" t="s">
        <v>11001</v>
      </c>
      <c r="D275" s="134" t="s">
        <v>11002</v>
      </c>
      <c r="E275" s="14" t="s">
        <v>11003</v>
      </c>
      <c r="F275" s="20" t="s">
        <v>11004</v>
      </c>
      <c r="G275" s="33" t="s">
        <v>11005</v>
      </c>
      <c r="H275" s="47" t="s">
        <v>11006</v>
      </c>
      <c r="I275" s="39" t="s">
        <v>11007</v>
      </c>
    </row>
    <row r="276" spans="1:13" ht="30" x14ac:dyDescent="0.5">
      <c r="A276" s="101" t="s">
        <v>8209</v>
      </c>
      <c r="B276" s="794" t="s">
        <v>11008</v>
      </c>
      <c r="D276" s="134" t="s">
        <v>11009</v>
      </c>
      <c r="E276" s="14" t="s">
        <v>11010</v>
      </c>
      <c r="F276" s="20" t="s">
        <v>11011</v>
      </c>
      <c r="G276" s="33" t="s">
        <v>11012</v>
      </c>
      <c r="H276" s="47" t="s">
        <v>11013</v>
      </c>
      <c r="I276" s="39" t="s">
        <v>11014</v>
      </c>
    </row>
    <row r="277" spans="1:13" ht="30" x14ac:dyDescent="0.5">
      <c r="A277" s="101" t="s">
        <v>6697</v>
      </c>
      <c r="B277" s="794" t="s">
        <v>11015</v>
      </c>
      <c r="D277" s="134" t="s">
        <v>11016</v>
      </c>
      <c r="E277" s="14" t="s">
        <v>11017</v>
      </c>
      <c r="F277" s="20" t="s">
        <v>11018</v>
      </c>
      <c r="G277" s="33" t="s">
        <v>11019</v>
      </c>
      <c r="H277" s="47" t="s">
        <v>11020</v>
      </c>
      <c r="I277" s="39" t="s">
        <v>11021</v>
      </c>
    </row>
    <row r="278" spans="1:13" ht="30" x14ac:dyDescent="0.5">
      <c r="A278" s="101" t="s">
        <v>8476</v>
      </c>
      <c r="B278" s="794" t="s">
        <v>11022</v>
      </c>
      <c r="D278" s="134" t="s">
        <v>11023</v>
      </c>
      <c r="E278" s="14" t="s">
        <v>11024</v>
      </c>
      <c r="F278" s="20" t="s">
        <v>11025</v>
      </c>
      <c r="G278" s="33" t="s">
        <v>11026</v>
      </c>
      <c r="H278" s="38" t="s">
        <v>4965</v>
      </c>
      <c r="I278" s="39"/>
    </row>
    <row r="279" spans="1:13" ht="30" x14ac:dyDescent="0.5">
      <c r="A279" s="101" t="s">
        <v>121</v>
      </c>
      <c r="B279" s="794" t="s">
        <v>11027</v>
      </c>
      <c r="D279" s="134" t="s">
        <v>11028</v>
      </c>
      <c r="E279" s="14" t="s">
        <v>11029</v>
      </c>
      <c r="F279" s="20" t="s">
        <v>11030</v>
      </c>
      <c r="G279" s="33" t="s">
        <v>11031</v>
      </c>
      <c r="H279" s="47" t="s">
        <v>11032</v>
      </c>
      <c r="I279" s="39" t="s">
        <v>8291</v>
      </c>
    </row>
    <row r="280" spans="1:13" ht="30" x14ac:dyDescent="0.5">
      <c r="A280" s="101" t="s">
        <v>121</v>
      </c>
      <c r="B280" s="794" t="s">
        <v>11033</v>
      </c>
      <c r="D280" s="134" t="s">
        <v>11034</v>
      </c>
      <c r="E280" s="14" t="s">
        <v>11035</v>
      </c>
      <c r="F280" s="20" t="s">
        <v>11036</v>
      </c>
      <c r="G280" s="33" t="s">
        <v>11037</v>
      </c>
      <c r="H280" s="47" t="s">
        <v>11038</v>
      </c>
    </row>
    <row r="281" spans="1:13" ht="30" x14ac:dyDescent="0.5">
      <c r="A281" s="101" t="s">
        <v>121</v>
      </c>
      <c r="B281" s="794" t="s">
        <v>11039</v>
      </c>
      <c r="D281" s="134" t="s">
        <v>11040</v>
      </c>
      <c r="E281" s="14" t="s">
        <v>11041</v>
      </c>
      <c r="F281" s="20" t="s">
        <v>11042</v>
      </c>
      <c r="G281" s="33" t="s">
        <v>11043</v>
      </c>
      <c r="H281" s="47" t="s">
        <v>11044</v>
      </c>
    </row>
    <row r="282" spans="1:13" ht="30" x14ac:dyDescent="0.5">
      <c r="A282" s="101" t="s">
        <v>121</v>
      </c>
      <c r="B282" s="794" t="s">
        <v>11045</v>
      </c>
      <c r="D282" s="134" t="s">
        <v>11046</v>
      </c>
      <c r="E282" s="14" t="s">
        <v>11047</v>
      </c>
      <c r="F282" s="20" t="s">
        <v>11048</v>
      </c>
      <c r="G282" s="33" t="s">
        <v>11049</v>
      </c>
      <c r="H282" s="47" t="s">
        <v>11050</v>
      </c>
    </row>
    <row r="283" spans="1:13" ht="30" x14ac:dyDescent="0.5">
      <c r="A283" s="101" t="s">
        <v>9714</v>
      </c>
      <c r="B283" s="794" t="s">
        <v>11051</v>
      </c>
      <c r="D283" s="134" t="s">
        <v>11052</v>
      </c>
      <c r="E283" s="14" t="s">
        <v>11053</v>
      </c>
      <c r="F283" s="20" t="s">
        <v>11054</v>
      </c>
      <c r="G283" s="33" t="s">
        <v>11055</v>
      </c>
      <c r="H283" s="34" t="s">
        <v>11056</v>
      </c>
      <c r="I283" s="39" t="s">
        <v>3249</v>
      </c>
      <c r="M283" t="s">
        <v>11057</v>
      </c>
    </row>
    <row r="284" spans="1:13" ht="30" x14ac:dyDescent="0.5">
      <c r="A284" s="101" t="s">
        <v>121</v>
      </c>
      <c r="B284" s="794" t="s">
        <v>11058</v>
      </c>
      <c r="D284" s="134" t="s">
        <v>11059</v>
      </c>
      <c r="E284" s="14" t="s">
        <v>11060</v>
      </c>
      <c r="F284" s="20" t="s">
        <v>11061</v>
      </c>
      <c r="G284" s="33" t="s">
        <v>11062</v>
      </c>
      <c r="H284" s="47" t="s">
        <v>209</v>
      </c>
    </row>
    <row r="285" spans="1:13" ht="30" x14ac:dyDescent="0.5">
      <c r="A285" s="101" t="s">
        <v>8209</v>
      </c>
      <c r="B285" s="794" t="s">
        <v>11063</v>
      </c>
      <c r="D285" s="134" t="s">
        <v>11064</v>
      </c>
      <c r="E285" s="14" t="s">
        <v>11065</v>
      </c>
      <c r="F285" s="20" t="s">
        <v>11066</v>
      </c>
      <c r="G285" s="33" t="s">
        <v>11067</v>
      </c>
      <c r="H285" s="38" t="s">
        <v>10946</v>
      </c>
    </row>
    <row r="286" spans="1:13" ht="30" x14ac:dyDescent="0.5">
      <c r="A286" s="101" t="s">
        <v>10479</v>
      </c>
      <c r="B286" s="794" t="s">
        <v>11068</v>
      </c>
      <c r="D286" s="134" t="s">
        <v>11069</v>
      </c>
      <c r="E286" s="14" t="s">
        <v>11070</v>
      </c>
      <c r="F286" s="20" t="s">
        <v>11071</v>
      </c>
      <c r="G286" s="33" t="s">
        <v>11072</v>
      </c>
      <c r="H286" s="38" t="s">
        <v>10946</v>
      </c>
    </row>
    <row r="287" spans="1:13" ht="30" x14ac:dyDescent="0.5">
      <c r="A287" s="101" t="s">
        <v>10127</v>
      </c>
      <c r="B287" s="794" t="s">
        <v>11073</v>
      </c>
      <c r="C287" s="89"/>
      <c r="D287" s="134" t="s">
        <v>11074</v>
      </c>
      <c r="E287" s="14" t="s">
        <v>11075</v>
      </c>
      <c r="F287" s="20" t="s">
        <v>11076</v>
      </c>
      <c r="G287" s="33" t="s">
        <v>11077</v>
      </c>
      <c r="H287" s="38" t="s">
        <v>10946</v>
      </c>
      <c r="I287" s="39" t="s">
        <v>11078</v>
      </c>
    </row>
    <row r="288" spans="1:13" ht="30" x14ac:dyDescent="0.5">
      <c r="A288" s="101" t="s">
        <v>10479</v>
      </c>
      <c r="B288" s="794" t="s">
        <v>11079</v>
      </c>
      <c r="D288" s="134" t="s">
        <v>11080</v>
      </c>
      <c r="E288" s="14" t="s">
        <v>11081</v>
      </c>
      <c r="F288" s="20" t="s">
        <v>11082</v>
      </c>
      <c r="G288" s="33" t="s">
        <v>11083</v>
      </c>
      <c r="H288" s="47" t="s">
        <v>11084</v>
      </c>
      <c r="I288" s="39" t="s">
        <v>11085</v>
      </c>
    </row>
    <row r="289" spans="1:9" ht="30" x14ac:dyDescent="0.5">
      <c r="A289" s="101" t="s">
        <v>10479</v>
      </c>
      <c r="B289" s="794" t="s">
        <v>11086</v>
      </c>
      <c r="D289" s="134" t="s">
        <v>11087</v>
      </c>
      <c r="E289" s="14" t="s">
        <v>11088</v>
      </c>
      <c r="F289" s="20" t="s">
        <v>11089</v>
      </c>
      <c r="G289" s="33" t="s">
        <v>11090</v>
      </c>
      <c r="H289" s="38" t="s">
        <v>546</v>
      </c>
    </row>
    <row r="290" spans="1:9" ht="30" x14ac:dyDescent="0.5">
      <c r="A290" s="101" t="s">
        <v>7708</v>
      </c>
      <c r="B290" s="794" t="s">
        <v>11091</v>
      </c>
      <c r="D290" s="134" t="s">
        <v>11092</v>
      </c>
      <c r="E290" s="14" t="s">
        <v>11093</v>
      </c>
      <c r="F290" s="20" t="s">
        <v>11094</v>
      </c>
      <c r="G290" s="33" t="s">
        <v>11095</v>
      </c>
      <c r="H290" s="928" t="s">
        <v>9822</v>
      </c>
    </row>
    <row r="291" spans="1:9" ht="30" x14ac:dyDescent="0.5">
      <c r="A291" s="101" t="s">
        <v>10479</v>
      </c>
      <c r="B291" s="794" t="s">
        <v>11096</v>
      </c>
      <c r="D291" s="134" t="s">
        <v>11097</v>
      </c>
      <c r="E291" s="14" t="s">
        <v>11098</v>
      </c>
      <c r="F291" s="20" t="s">
        <v>11099</v>
      </c>
      <c r="G291" s="33" t="s">
        <v>11100</v>
      </c>
      <c r="H291" s="47" t="s">
        <v>11101</v>
      </c>
      <c r="I291" s="41">
        <v>489</v>
      </c>
    </row>
    <row r="292" spans="1:9" ht="30" x14ac:dyDescent="0.5">
      <c r="A292" s="101" t="s">
        <v>121</v>
      </c>
      <c r="B292" s="794" t="s">
        <v>11102</v>
      </c>
      <c r="D292" s="134" t="s">
        <v>11103</v>
      </c>
      <c r="E292" s="14" t="s">
        <v>11104</v>
      </c>
      <c r="F292" s="20" t="s">
        <v>11105</v>
      </c>
      <c r="G292" s="33" t="s">
        <v>11106</v>
      </c>
      <c r="H292" s="47" t="s">
        <v>11107</v>
      </c>
    </row>
    <row r="293" spans="1:9" ht="30" x14ac:dyDescent="0.5">
      <c r="A293" s="101" t="s">
        <v>8209</v>
      </c>
      <c r="B293" s="794" t="s">
        <v>11108</v>
      </c>
      <c r="D293" s="134" t="s">
        <v>11109</v>
      </c>
      <c r="E293" s="14" t="s">
        <v>11110</v>
      </c>
      <c r="F293" s="20" t="s">
        <v>11111</v>
      </c>
      <c r="G293" s="33" t="s">
        <v>10742</v>
      </c>
      <c r="H293" s="47" t="s">
        <v>11112</v>
      </c>
      <c r="I293" s="41">
        <v>480</v>
      </c>
    </row>
    <row r="294" spans="1:9" ht="30" x14ac:dyDescent="0.5">
      <c r="A294" s="101" t="s">
        <v>10479</v>
      </c>
      <c r="B294" s="794" t="s">
        <v>11113</v>
      </c>
      <c r="D294" s="134" t="s">
        <v>11114</v>
      </c>
      <c r="E294" s="14" t="s">
        <v>11115</v>
      </c>
      <c r="F294" s="20" t="s">
        <v>11116</v>
      </c>
      <c r="G294" s="33" t="s">
        <v>11117</v>
      </c>
      <c r="H294" s="47" t="s">
        <v>11118</v>
      </c>
      <c r="I294" s="41">
        <v>749</v>
      </c>
    </row>
    <row r="295" spans="1:9" ht="54.6" x14ac:dyDescent="0.5">
      <c r="A295" s="101" t="s">
        <v>9714</v>
      </c>
      <c r="B295" s="794" t="s">
        <v>11119</v>
      </c>
      <c r="D295" s="134" t="s">
        <v>11120</v>
      </c>
      <c r="E295" s="14" t="s">
        <v>11121</v>
      </c>
      <c r="F295" s="20" t="s">
        <v>11122</v>
      </c>
      <c r="G295" s="33" t="s">
        <v>11123</v>
      </c>
      <c r="H295" s="36" t="s">
        <v>11124</v>
      </c>
      <c r="I295" s="41">
        <v>998</v>
      </c>
    </row>
    <row r="296" spans="1:9" ht="30" x14ac:dyDescent="0.5">
      <c r="A296" s="101" t="s">
        <v>7708</v>
      </c>
      <c r="B296" s="794" t="s">
        <v>11125</v>
      </c>
      <c r="D296" s="134" t="s">
        <v>11126</v>
      </c>
      <c r="E296" s="14" t="s">
        <v>11127</v>
      </c>
      <c r="F296" s="20" t="s">
        <v>11128</v>
      </c>
      <c r="G296" s="33" t="s">
        <v>11129</v>
      </c>
      <c r="H296" s="34" t="s">
        <v>9822</v>
      </c>
      <c r="I296" s="41"/>
    </row>
    <row r="297" spans="1:9" ht="30" x14ac:dyDescent="0.5">
      <c r="A297" s="101" t="s">
        <v>8209</v>
      </c>
      <c r="B297" s="794" t="s">
        <v>11130</v>
      </c>
      <c r="D297" s="134" t="s">
        <v>11131</v>
      </c>
      <c r="E297" s="14" t="s">
        <v>11132</v>
      </c>
      <c r="F297" s="20" t="s">
        <v>11133</v>
      </c>
      <c r="G297" s="33" t="s">
        <v>11134</v>
      </c>
      <c r="H297" s="47" t="s">
        <v>11135</v>
      </c>
      <c r="I297" s="41">
        <v>497</v>
      </c>
    </row>
    <row r="298" spans="1:9" ht="30" x14ac:dyDescent="0.5">
      <c r="A298" s="101" t="s">
        <v>8209</v>
      </c>
      <c r="B298" s="794" t="s">
        <v>11136</v>
      </c>
      <c r="D298" s="134" t="s">
        <v>11137</v>
      </c>
      <c r="E298" s="14" t="s">
        <v>11138</v>
      </c>
      <c r="F298" s="20" t="s">
        <v>11139</v>
      </c>
      <c r="G298" s="33" t="s">
        <v>11140</v>
      </c>
      <c r="H298" s="47" t="s">
        <v>11141</v>
      </c>
      <c r="I298" s="41">
        <v>547</v>
      </c>
    </row>
    <row r="299" spans="1:9" ht="30" x14ac:dyDescent="0.5">
      <c r="A299" s="101" t="s">
        <v>10479</v>
      </c>
      <c r="B299" s="794" t="s">
        <v>11142</v>
      </c>
      <c r="D299" s="134" t="s">
        <v>11143</v>
      </c>
      <c r="E299" s="14" t="s">
        <v>11144</v>
      </c>
      <c r="F299" s="20" t="s">
        <v>11145</v>
      </c>
      <c r="G299" s="33" t="s">
        <v>11146</v>
      </c>
      <c r="H299" s="47" t="s">
        <v>11147</v>
      </c>
      <c r="I299" s="41">
        <v>500</v>
      </c>
    </row>
    <row r="300" spans="1:9" ht="30" x14ac:dyDescent="0.5">
      <c r="A300" s="101" t="s">
        <v>10479</v>
      </c>
      <c r="B300" s="794" t="s">
        <v>11148</v>
      </c>
      <c r="D300" s="134" t="s">
        <v>11149</v>
      </c>
      <c r="E300" s="14" t="s">
        <v>11150</v>
      </c>
      <c r="F300" s="20" t="s">
        <v>11151</v>
      </c>
      <c r="G300" s="33" t="s">
        <v>11152</v>
      </c>
      <c r="H300" s="47" t="s">
        <v>11153</v>
      </c>
      <c r="I300" s="41">
        <v>499</v>
      </c>
    </row>
    <row r="301" spans="1:9" ht="30" x14ac:dyDescent="0.5">
      <c r="A301" s="101" t="s">
        <v>10479</v>
      </c>
      <c r="B301" s="794" t="s">
        <v>11154</v>
      </c>
      <c r="D301" s="134" t="s">
        <v>11155</v>
      </c>
      <c r="E301" s="14" t="s">
        <v>11156</v>
      </c>
      <c r="F301" s="20" t="s">
        <v>11157</v>
      </c>
      <c r="G301" s="33" t="s">
        <v>11158</v>
      </c>
      <c r="H301" s="47" t="s">
        <v>11159</v>
      </c>
      <c r="I301" s="41">
        <v>575</v>
      </c>
    </row>
    <row r="302" spans="1:9" ht="30" x14ac:dyDescent="0.5">
      <c r="A302" s="101" t="s">
        <v>10479</v>
      </c>
      <c r="B302" s="794" t="s">
        <v>11160</v>
      </c>
      <c r="D302" s="134" t="s">
        <v>11161</v>
      </c>
      <c r="E302" s="14" t="s">
        <v>11162</v>
      </c>
      <c r="F302" s="20" t="s">
        <v>11163</v>
      </c>
      <c r="G302" s="33" t="s">
        <v>11164</v>
      </c>
      <c r="H302" s="47" t="s">
        <v>11165</v>
      </c>
      <c r="I302" s="97">
        <v>498</v>
      </c>
    </row>
    <row r="303" spans="1:9" ht="30" x14ac:dyDescent="0.5">
      <c r="A303" s="101" t="s">
        <v>8209</v>
      </c>
      <c r="B303" s="794" t="s">
        <v>11166</v>
      </c>
      <c r="D303" s="134" t="s">
        <v>11167</v>
      </c>
      <c r="E303" s="14" t="s">
        <v>11168</v>
      </c>
      <c r="F303" s="20" t="s">
        <v>11169</v>
      </c>
      <c r="G303" s="33" t="s">
        <v>11170</v>
      </c>
      <c r="H303" s="47" t="s">
        <v>11171</v>
      </c>
      <c r="I303" s="97">
        <v>508</v>
      </c>
    </row>
    <row r="304" spans="1:9" ht="30" x14ac:dyDescent="0.5">
      <c r="A304" s="101" t="s">
        <v>10479</v>
      </c>
      <c r="B304" s="794" t="s">
        <v>11172</v>
      </c>
      <c r="D304" s="134" t="s">
        <v>11173</v>
      </c>
      <c r="E304" s="14" t="s">
        <v>11174</v>
      </c>
      <c r="F304" s="20" t="s">
        <v>11175</v>
      </c>
      <c r="G304" s="33" t="s">
        <v>11176</v>
      </c>
      <c r="H304" s="38" t="s">
        <v>10946</v>
      </c>
    </row>
    <row r="305" spans="1:9" ht="30" x14ac:dyDescent="0.5">
      <c r="A305" s="101" t="s">
        <v>10597</v>
      </c>
      <c r="B305" s="794" t="s">
        <v>11177</v>
      </c>
      <c r="D305" s="134" t="s">
        <v>11173</v>
      </c>
      <c r="E305" s="14" t="s">
        <v>11178</v>
      </c>
      <c r="F305" s="20" t="s">
        <v>11179</v>
      </c>
      <c r="G305" s="33" t="s">
        <v>11180</v>
      </c>
      <c r="H305" s="38" t="s">
        <v>10946</v>
      </c>
    </row>
    <row r="306" spans="1:9" ht="30" x14ac:dyDescent="0.5">
      <c r="A306" s="101" t="s">
        <v>7538</v>
      </c>
      <c r="B306" s="794" t="s">
        <v>11181</v>
      </c>
      <c r="D306" s="134" t="s">
        <v>342</v>
      </c>
      <c r="E306" s="14" t="s">
        <v>343</v>
      </c>
      <c r="F306" s="20" t="s">
        <v>344</v>
      </c>
      <c r="G306" s="33" t="s">
        <v>11182</v>
      </c>
      <c r="H306" s="34" t="s">
        <v>11183</v>
      </c>
      <c r="I306" s="97">
        <v>625</v>
      </c>
    </row>
    <row r="307" spans="1:9" ht="30" x14ac:dyDescent="0.5">
      <c r="A307" s="101" t="s">
        <v>10127</v>
      </c>
      <c r="B307" s="794" t="s">
        <v>11184</v>
      </c>
      <c r="D307" s="134" t="s">
        <v>11185</v>
      </c>
      <c r="E307" s="14" t="s">
        <v>11186</v>
      </c>
      <c r="F307" s="20" t="s">
        <v>11187</v>
      </c>
      <c r="G307" s="33" t="s">
        <v>11188</v>
      </c>
      <c r="H307" s="34" t="s">
        <v>11189</v>
      </c>
    </row>
    <row r="308" spans="1:9" ht="30" x14ac:dyDescent="0.5">
      <c r="A308" s="101" t="s">
        <v>8209</v>
      </c>
      <c r="B308" s="794" t="s">
        <v>11190</v>
      </c>
      <c r="D308" s="134" t="s">
        <v>11191</v>
      </c>
      <c r="E308" s="14" t="s">
        <v>11192</v>
      </c>
      <c r="F308" s="20" t="s">
        <v>11193</v>
      </c>
      <c r="G308" s="33" t="s">
        <v>11194</v>
      </c>
      <c r="H308" s="47" t="s">
        <v>11195</v>
      </c>
      <c r="I308" s="97">
        <v>496</v>
      </c>
    </row>
    <row r="309" spans="1:9" ht="30" x14ac:dyDescent="0.5">
      <c r="A309" s="101" t="s">
        <v>7327</v>
      </c>
      <c r="B309" s="794" t="s">
        <v>11196</v>
      </c>
      <c r="D309" s="134" t="s">
        <v>11197</v>
      </c>
      <c r="E309" s="14" t="s">
        <v>11198</v>
      </c>
      <c r="F309" s="20" t="s">
        <v>11199</v>
      </c>
      <c r="G309" s="33" t="s">
        <v>11200</v>
      </c>
      <c r="H309" s="34" t="s">
        <v>11201</v>
      </c>
      <c r="I309" s="41">
        <v>626</v>
      </c>
    </row>
    <row r="310" spans="1:9" ht="30" x14ac:dyDescent="0.5">
      <c r="A310" s="101" t="s">
        <v>121</v>
      </c>
      <c r="B310" s="794" t="s">
        <v>11202</v>
      </c>
      <c r="D310" s="134" t="s">
        <v>11203</v>
      </c>
      <c r="E310" s="14" t="s">
        <v>11204</v>
      </c>
      <c r="F310" s="20" t="s">
        <v>11205</v>
      </c>
      <c r="G310" s="33" t="s">
        <v>11206</v>
      </c>
      <c r="H310" s="47" t="s">
        <v>11207</v>
      </c>
    </row>
    <row r="311" spans="1:9" ht="30" x14ac:dyDescent="0.5">
      <c r="A311" s="101" t="s">
        <v>121</v>
      </c>
      <c r="B311" s="794" t="s">
        <v>11208</v>
      </c>
      <c r="D311" s="134" t="s">
        <v>11209</v>
      </c>
      <c r="E311" s="14" t="s">
        <v>11210</v>
      </c>
      <c r="F311" s="20" t="s">
        <v>11211</v>
      </c>
      <c r="G311" s="33" t="s">
        <v>11212</v>
      </c>
      <c r="H311" s="47" t="s">
        <v>11213</v>
      </c>
      <c r="I311" s="41">
        <v>1002</v>
      </c>
    </row>
    <row r="312" spans="1:9" ht="30" x14ac:dyDescent="0.5">
      <c r="A312" s="101" t="s">
        <v>8399</v>
      </c>
      <c r="B312" s="794" t="s">
        <v>11214</v>
      </c>
      <c r="D312" s="134" t="s">
        <v>11215</v>
      </c>
      <c r="E312" s="14" t="s">
        <v>11216</v>
      </c>
      <c r="F312" s="20" t="s">
        <v>11217</v>
      </c>
      <c r="G312" s="33" t="s">
        <v>11218</v>
      </c>
      <c r="H312" s="34" t="s">
        <v>9822</v>
      </c>
    </row>
    <row r="313" spans="1:9" ht="30" x14ac:dyDescent="0.5">
      <c r="A313" s="101" t="s">
        <v>8209</v>
      </c>
      <c r="B313" s="794" t="s">
        <v>11219</v>
      </c>
      <c r="D313" s="134" t="s">
        <v>11220</v>
      </c>
      <c r="E313" s="14" t="s">
        <v>11221</v>
      </c>
      <c r="F313" s="20" t="s">
        <v>11222</v>
      </c>
      <c r="G313" s="33" t="s">
        <v>11223</v>
      </c>
      <c r="H313" s="47" t="s">
        <v>11224</v>
      </c>
      <c r="I313" s="41">
        <v>501</v>
      </c>
    </row>
    <row r="314" spans="1:9" ht="30" x14ac:dyDescent="0.5">
      <c r="A314" s="101" t="s">
        <v>10479</v>
      </c>
      <c r="B314" s="794" t="s">
        <v>11225</v>
      </c>
      <c r="D314" s="134" t="s">
        <v>11226</v>
      </c>
      <c r="E314" s="14" t="s">
        <v>11227</v>
      </c>
      <c r="F314" s="20" t="s">
        <v>11228</v>
      </c>
      <c r="G314" s="33" t="s">
        <v>11229</v>
      </c>
      <c r="H314" s="47" t="s">
        <v>11230</v>
      </c>
      <c r="I314" s="41">
        <v>506</v>
      </c>
    </row>
    <row r="315" spans="1:9" ht="30" x14ac:dyDescent="0.5">
      <c r="A315" s="101" t="s">
        <v>10479</v>
      </c>
      <c r="B315" s="794" t="s">
        <v>11231</v>
      </c>
      <c r="D315" s="134" t="s">
        <v>11232</v>
      </c>
      <c r="E315" s="14" t="s">
        <v>11233</v>
      </c>
      <c r="F315" s="20" t="s">
        <v>11234</v>
      </c>
      <c r="G315" s="33" t="s">
        <v>11235</v>
      </c>
      <c r="H315" s="47" t="s">
        <v>11236</v>
      </c>
      <c r="I315" s="41">
        <v>507</v>
      </c>
    </row>
    <row r="316" spans="1:9" ht="30" x14ac:dyDescent="0.5">
      <c r="A316" s="101" t="s">
        <v>7708</v>
      </c>
      <c r="B316" s="794" t="s">
        <v>11237</v>
      </c>
      <c r="D316" s="134" t="s">
        <v>11238</v>
      </c>
      <c r="E316" s="14" t="s">
        <v>11239</v>
      </c>
      <c r="F316" s="20" t="s">
        <v>11240</v>
      </c>
      <c r="G316" s="33" t="s">
        <v>11241</v>
      </c>
      <c r="H316" s="830" t="s">
        <v>9822</v>
      </c>
    </row>
    <row r="317" spans="1:9" ht="30" x14ac:dyDescent="0.5">
      <c r="A317" s="101" t="s">
        <v>8399</v>
      </c>
      <c r="B317" s="794" t="s">
        <v>11242</v>
      </c>
      <c r="D317" s="134" t="s">
        <v>11243</v>
      </c>
      <c r="E317" s="14" t="s">
        <v>11244</v>
      </c>
      <c r="F317" s="20" t="s">
        <v>11245</v>
      </c>
      <c r="G317" s="33" t="s">
        <v>11246</v>
      </c>
      <c r="H317" s="830" t="s">
        <v>9822</v>
      </c>
    </row>
    <row r="318" spans="1:9" ht="30" x14ac:dyDescent="0.5">
      <c r="A318" s="101" t="s">
        <v>4962</v>
      </c>
      <c r="B318" s="794" t="s">
        <v>11247</v>
      </c>
      <c r="D318" s="134" t="s">
        <v>11248</v>
      </c>
      <c r="E318" s="14" t="s">
        <v>11249</v>
      </c>
      <c r="F318" s="20" t="s">
        <v>11250</v>
      </c>
      <c r="G318" s="33" t="s">
        <v>11251</v>
      </c>
      <c r="H318" s="929" t="s">
        <v>408</v>
      </c>
    </row>
    <row r="319" spans="1:9" ht="30" x14ac:dyDescent="0.5">
      <c r="A319" s="101" t="s">
        <v>8209</v>
      </c>
      <c r="B319" s="794" t="s">
        <v>11252</v>
      </c>
      <c r="D319" s="134" t="s">
        <v>11253</v>
      </c>
      <c r="E319" s="14" t="s">
        <v>11254</v>
      </c>
      <c r="F319" s="20" t="s">
        <v>11255</v>
      </c>
      <c r="G319" s="33" t="s">
        <v>11256</v>
      </c>
      <c r="H319" s="930" t="s">
        <v>11013</v>
      </c>
      <c r="I319" s="41">
        <v>502</v>
      </c>
    </row>
    <row r="320" spans="1:9" ht="30" x14ac:dyDescent="0.5">
      <c r="A320" s="101" t="s">
        <v>8209</v>
      </c>
      <c r="B320" s="794" t="s">
        <v>11257</v>
      </c>
      <c r="D320" s="134" t="s">
        <v>11258</v>
      </c>
      <c r="E320" s="14" t="s">
        <v>11259</v>
      </c>
      <c r="F320" s="20" t="s">
        <v>11260</v>
      </c>
      <c r="G320" s="33" t="s">
        <v>11256</v>
      </c>
      <c r="H320" s="930" t="s">
        <v>11261</v>
      </c>
      <c r="I320" s="41">
        <v>503</v>
      </c>
    </row>
    <row r="321" spans="1:13" ht="30" x14ac:dyDescent="0.5">
      <c r="A321" s="101" t="s">
        <v>11262</v>
      </c>
      <c r="B321" s="794" t="s">
        <v>11263</v>
      </c>
      <c r="D321" s="134" t="s">
        <v>11264</v>
      </c>
      <c r="E321" s="14" t="s">
        <v>11265</v>
      </c>
      <c r="F321" s="20" t="s">
        <v>11266</v>
      </c>
      <c r="G321" s="33" t="s">
        <v>11256</v>
      </c>
      <c r="H321" s="930" t="s">
        <v>11267</v>
      </c>
      <c r="I321" s="41">
        <v>504</v>
      </c>
    </row>
    <row r="322" spans="1:13" ht="30" x14ac:dyDescent="0.5">
      <c r="A322" s="101" t="s">
        <v>10004</v>
      </c>
      <c r="B322" s="794" t="s">
        <v>11268</v>
      </c>
      <c r="D322" s="134" t="s">
        <v>11269</v>
      </c>
      <c r="E322" s="14" t="s">
        <v>11270</v>
      </c>
      <c r="F322" s="20" t="s">
        <v>11271</v>
      </c>
      <c r="G322" s="33" t="s">
        <v>11272</v>
      </c>
      <c r="H322" s="929" t="s">
        <v>408</v>
      </c>
    </row>
    <row r="323" spans="1:13" ht="30" x14ac:dyDescent="0.5">
      <c r="A323" s="101" t="s">
        <v>11273</v>
      </c>
      <c r="B323" s="794" t="s">
        <v>11274</v>
      </c>
      <c r="D323" s="134" t="s">
        <v>11275</v>
      </c>
      <c r="E323" s="14" t="s">
        <v>11276</v>
      </c>
      <c r="F323" s="20" t="s">
        <v>11277</v>
      </c>
      <c r="G323" s="33" t="s">
        <v>11278</v>
      </c>
      <c r="H323" s="930" t="s">
        <v>10983</v>
      </c>
      <c r="I323" s="41">
        <v>513</v>
      </c>
    </row>
    <row r="324" spans="1:13" ht="30" x14ac:dyDescent="0.5">
      <c r="A324" s="101" t="s">
        <v>8209</v>
      </c>
      <c r="B324" s="794" t="s">
        <v>11279</v>
      </c>
      <c r="D324" s="134" t="s">
        <v>11280</v>
      </c>
      <c r="E324" s="14" t="s">
        <v>11281</v>
      </c>
      <c r="F324" s="20" t="s">
        <v>11282</v>
      </c>
      <c r="G324" s="33" t="s">
        <v>11283</v>
      </c>
      <c r="H324" s="930" t="s">
        <v>7344</v>
      </c>
      <c r="I324" s="41">
        <v>514</v>
      </c>
    </row>
    <row r="325" spans="1:13" ht="30" x14ac:dyDescent="0.5">
      <c r="A325" s="101" t="s">
        <v>7538</v>
      </c>
      <c r="B325" s="794" t="s">
        <v>11284</v>
      </c>
      <c r="D325" s="134" t="s">
        <v>11285</v>
      </c>
      <c r="E325" s="14" t="s">
        <v>346</v>
      </c>
      <c r="F325" s="20" t="s">
        <v>347</v>
      </c>
      <c r="G325" s="33" t="s">
        <v>11286</v>
      </c>
      <c r="H325" s="930" t="s">
        <v>11287</v>
      </c>
      <c r="I325" s="41">
        <v>521</v>
      </c>
    </row>
    <row r="326" spans="1:13" ht="30" x14ac:dyDescent="0.5">
      <c r="A326" s="101" t="s">
        <v>7327</v>
      </c>
      <c r="B326" s="794" t="s">
        <v>11288</v>
      </c>
      <c r="D326" s="134" t="s">
        <v>11289</v>
      </c>
      <c r="E326" s="14" t="s">
        <v>11290</v>
      </c>
      <c r="F326" s="20" t="s">
        <v>11291</v>
      </c>
      <c r="G326" s="33" t="s">
        <v>11292</v>
      </c>
      <c r="H326" s="929" t="s">
        <v>408</v>
      </c>
    </row>
    <row r="327" spans="1:13" ht="30" x14ac:dyDescent="0.5">
      <c r="A327" s="101" t="s">
        <v>10479</v>
      </c>
      <c r="B327" s="794" t="s">
        <v>11293</v>
      </c>
      <c r="D327" s="134" t="s">
        <v>11294</v>
      </c>
      <c r="E327" s="14" t="s">
        <v>11295</v>
      </c>
      <c r="F327" s="20" t="s">
        <v>11296</v>
      </c>
      <c r="G327" s="33" t="s">
        <v>11297</v>
      </c>
      <c r="H327" s="930" t="s">
        <v>11298</v>
      </c>
      <c r="I327" s="41" t="s">
        <v>11299</v>
      </c>
    </row>
    <row r="328" spans="1:13" ht="30" x14ac:dyDescent="0.5">
      <c r="A328" s="101" t="s">
        <v>8209</v>
      </c>
      <c r="B328" s="794" t="s">
        <v>11300</v>
      </c>
      <c r="D328" s="134" t="s">
        <v>11301</v>
      </c>
      <c r="E328" s="15" t="s">
        <v>11302</v>
      </c>
      <c r="F328" s="20" t="s">
        <v>11303</v>
      </c>
      <c r="G328" s="33" t="s">
        <v>11256</v>
      </c>
      <c r="H328" s="831" t="s">
        <v>11304</v>
      </c>
      <c r="I328" s="647">
        <v>520</v>
      </c>
      <c r="L328" s="832"/>
    </row>
    <row r="329" spans="1:13" ht="30" x14ac:dyDescent="0.5">
      <c r="A329" s="101" t="s">
        <v>10479</v>
      </c>
      <c r="B329" s="794" t="s">
        <v>11305</v>
      </c>
      <c r="D329" s="134" t="s">
        <v>11306</v>
      </c>
      <c r="E329" s="15" t="s">
        <v>11307</v>
      </c>
      <c r="F329" s="20" t="s">
        <v>11308</v>
      </c>
      <c r="G329" s="33" t="s">
        <v>11309</v>
      </c>
      <c r="H329" s="124" t="s">
        <v>415</v>
      </c>
      <c r="I329" s="1229" t="s">
        <v>11310</v>
      </c>
      <c r="J329" s="1229"/>
      <c r="K329" s="1229"/>
      <c r="L329" s="1229"/>
      <c r="M329" s="1229"/>
    </row>
    <row r="330" spans="1:13" ht="30" x14ac:dyDescent="0.5">
      <c r="A330" s="141" t="s">
        <v>8209</v>
      </c>
      <c r="B330" s="838" t="s">
        <v>11311</v>
      </c>
      <c r="C330" s="931"/>
      <c r="D330" s="142" t="s">
        <v>11312</v>
      </c>
      <c r="E330" s="840" t="s">
        <v>11313</v>
      </c>
      <c r="F330" s="657" t="s">
        <v>11314</v>
      </c>
      <c r="G330" s="841" t="s">
        <v>11315</v>
      </c>
      <c r="H330" s="932" t="s">
        <v>11316</v>
      </c>
      <c r="I330" s="647" t="s">
        <v>11317</v>
      </c>
    </row>
  </sheetData>
  <mergeCells count="8">
    <mergeCell ref="I19:K19"/>
    <mergeCell ref="I22:L22"/>
    <mergeCell ref="I329:M329"/>
    <mergeCell ref="A1:A2"/>
    <mergeCell ref="B1:B2"/>
    <mergeCell ref="D1:H1"/>
    <mergeCell ref="I16:K16"/>
    <mergeCell ref="I18:K1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2"/>
  <sheetViews>
    <sheetView zoomScaleNormal="100" workbookViewId="0"/>
  </sheetViews>
  <sheetFormatPr defaultRowHeight="14.4" x14ac:dyDescent="0.3"/>
  <cols>
    <col min="1" max="1" width="8.6640625" customWidth="1"/>
    <col min="2" max="2" width="91.44140625" customWidth="1"/>
    <col min="3" max="3" width="26.6640625" customWidth="1"/>
    <col min="4" max="4" width="14.88671875" customWidth="1"/>
    <col min="5" max="1025" width="8.6640625" customWidth="1"/>
  </cols>
  <sheetData>
    <row r="1" spans="1:4" ht="28.2" x14ac:dyDescent="0.5">
      <c r="A1" s="1166" t="s">
        <v>9667</v>
      </c>
      <c r="B1" s="1166"/>
      <c r="C1" s="1166"/>
      <c r="D1" s="1166"/>
    </row>
    <row r="2" spans="1:4" ht="30" x14ac:dyDescent="0.5">
      <c r="A2" s="6" t="s">
        <v>0</v>
      </c>
      <c r="B2" s="19" t="s">
        <v>9668</v>
      </c>
      <c r="C2" s="14" t="s">
        <v>9669</v>
      </c>
      <c r="D2" s="20" t="s">
        <v>9670</v>
      </c>
    </row>
    <row r="3" spans="1:4" ht="30" x14ac:dyDescent="0.5">
      <c r="A3" s="6" t="s">
        <v>1</v>
      </c>
      <c r="B3" s="19" t="s">
        <v>9673</v>
      </c>
      <c r="C3" s="14" t="s">
        <v>9674</v>
      </c>
      <c r="D3" s="20" t="s">
        <v>9675</v>
      </c>
    </row>
    <row r="4" spans="1:4" ht="30" x14ac:dyDescent="0.5">
      <c r="A4" s="6" t="s">
        <v>2</v>
      </c>
      <c r="B4" s="21" t="s">
        <v>9678</v>
      </c>
      <c r="C4" s="22" t="s">
        <v>9679</v>
      </c>
      <c r="D4" s="20" t="s">
        <v>9680</v>
      </c>
    </row>
    <row r="5" spans="1:4" ht="30" x14ac:dyDescent="0.5">
      <c r="A5" s="6" t="s">
        <v>3</v>
      </c>
      <c r="B5" s="21" t="s">
        <v>9682</v>
      </c>
      <c r="C5" s="22" t="s">
        <v>9683</v>
      </c>
      <c r="D5" s="20" t="s">
        <v>9684</v>
      </c>
    </row>
    <row r="6" spans="1:4" ht="30" x14ac:dyDescent="0.5">
      <c r="A6" s="6" t="s">
        <v>4</v>
      </c>
      <c r="B6" s="21" t="s">
        <v>9686</v>
      </c>
      <c r="C6" s="22" t="s">
        <v>9687</v>
      </c>
      <c r="D6" s="20" t="s">
        <v>9688</v>
      </c>
    </row>
    <row r="7" spans="1:4" ht="30" x14ac:dyDescent="0.5">
      <c r="A7" s="6" t="s">
        <v>5</v>
      </c>
      <c r="B7" s="21" t="s">
        <v>9696</v>
      </c>
      <c r="C7" s="22" t="s">
        <v>9697</v>
      </c>
      <c r="D7" s="20" t="s">
        <v>9698</v>
      </c>
    </row>
    <row r="8" spans="1:4" ht="30" x14ac:dyDescent="0.5">
      <c r="A8" s="6" t="s">
        <v>6</v>
      </c>
      <c r="B8" s="21" t="s">
        <v>9705</v>
      </c>
      <c r="C8" s="22" t="s">
        <v>9706</v>
      </c>
      <c r="D8" s="20" t="s">
        <v>9707</v>
      </c>
    </row>
    <row r="9" spans="1:4" ht="30" x14ac:dyDescent="0.5">
      <c r="A9" s="6" t="s">
        <v>7</v>
      </c>
      <c r="B9" s="21" t="s">
        <v>9842</v>
      </c>
      <c r="C9" s="22" t="s">
        <v>9843</v>
      </c>
      <c r="D9" s="20" t="s">
        <v>9844</v>
      </c>
    </row>
    <row r="10" spans="1:4" ht="30" x14ac:dyDescent="0.5">
      <c r="A10" s="6" t="s">
        <v>8</v>
      </c>
      <c r="B10" s="19" t="s">
        <v>10278</v>
      </c>
      <c r="C10" s="14" t="s">
        <v>10279</v>
      </c>
      <c r="D10" s="20" t="s">
        <v>10280</v>
      </c>
    </row>
    <row r="11" spans="1:4" ht="30" x14ac:dyDescent="0.5">
      <c r="A11" s="6" t="s">
        <v>9</v>
      </c>
      <c r="B11" s="19" t="s">
        <v>10284</v>
      </c>
      <c r="C11" s="14" t="s">
        <v>10285</v>
      </c>
      <c r="D11" s="20" t="s">
        <v>10286</v>
      </c>
    </row>
    <row r="12" spans="1:4" ht="30" x14ac:dyDescent="0.5">
      <c r="A12" s="6" t="s">
        <v>10</v>
      </c>
      <c r="B12" s="19" t="s">
        <v>10288</v>
      </c>
      <c r="C12" s="14" t="s">
        <v>10289</v>
      </c>
      <c r="D12" s="20" t="s">
        <v>10290</v>
      </c>
    </row>
    <row r="13" spans="1:4" ht="30" x14ac:dyDescent="0.5">
      <c r="A13" s="6" t="s">
        <v>11</v>
      </c>
      <c r="B13" s="19" t="s">
        <v>10806</v>
      </c>
      <c r="C13" s="14" t="s">
        <v>10807</v>
      </c>
      <c r="D13" s="20" t="s">
        <v>10808</v>
      </c>
    </row>
    <row r="14" spans="1:4" ht="30" x14ac:dyDescent="0.5">
      <c r="A14" s="6" t="s">
        <v>13</v>
      </c>
      <c r="B14" s="19" t="s">
        <v>10813</v>
      </c>
      <c r="C14" s="14" t="s">
        <v>10814</v>
      </c>
      <c r="D14" s="20" t="s">
        <v>10815</v>
      </c>
    </row>
    <row r="15" spans="1:4" ht="30" x14ac:dyDescent="0.5">
      <c r="A15" s="6" t="s">
        <v>14</v>
      </c>
      <c r="B15" s="19" t="s">
        <v>10818</v>
      </c>
      <c r="C15" s="14" t="s">
        <v>10819</v>
      </c>
      <c r="D15" s="20" t="s">
        <v>10820</v>
      </c>
    </row>
    <row r="16" spans="1:4" ht="30" x14ac:dyDescent="0.5">
      <c r="A16" s="6" t="s">
        <v>15</v>
      </c>
      <c r="B16" s="19" t="s">
        <v>10822</v>
      </c>
      <c r="C16" s="14" t="s">
        <v>10823</v>
      </c>
      <c r="D16" s="20" t="s">
        <v>10824</v>
      </c>
    </row>
    <row r="17" spans="1:4" ht="30" x14ac:dyDescent="0.5">
      <c r="A17" s="6" t="s">
        <v>16</v>
      </c>
      <c r="B17" s="19" t="s">
        <v>10828</v>
      </c>
      <c r="C17" s="14" t="s">
        <v>10829</v>
      </c>
      <c r="D17" s="20" t="s">
        <v>10830</v>
      </c>
    </row>
    <row r="18" spans="1:4" ht="30" x14ac:dyDescent="0.5">
      <c r="A18" s="6" t="s">
        <v>17</v>
      </c>
      <c r="B18" s="19" t="s">
        <v>10833</v>
      </c>
      <c r="C18" s="14" t="s">
        <v>10834</v>
      </c>
      <c r="D18" s="20" t="s">
        <v>10835</v>
      </c>
    </row>
    <row r="19" spans="1:4" ht="30" x14ac:dyDescent="0.5">
      <c r="A19" s="6" t="s">
        <v>18</v>
      </c>
      <c r="B19" s="19" t="s">
        <v>10837</v>
      </c>
      <c r="C19" s="14" t="s">
        <v>10838</v>
      </c>
      <c r="D19" s="20" t="s">
        <v>10839</v>
      </c>
    </row>
    <row r="20" spans="1:4" ht="30" hidden="1" x14ac:dyDescent="0.5">
      <c r="A20" s="6"/>
      <c r="B20" s="19"/>
      <c r="C20" s="14"/>
      <c r="D20" s="20"/>
    </row>
    <row r="21" spans="1:4" ht="30" hidden="1" x14ac:dyDescent="0.5">
      <c r="A21" s="6"/>
      <c r="B21" s="19"/>
      <c r="C21" s="14"/>
      <c r="D21" s="20"/>
    </row>
    <row r="22" spans="1:4" ht="30" hidden="1" x14ac:dyDescent="0.5">
      <c r="A22" s="6"/>
      <c r="B22" s="19"/>
      <c r="C22" s="14"/>
      <c r="D22" s="20"/>
    </row>
    <row r="23" spans="1:4" ht="30" hidden="1" x14ac:dyDescent="0.5">
      <c r="A23" s="6"/>
      <c r="B23" s="19"/>
      <c r="C23" s="14"/>
      <c r="D23" s="20"/>
    </row>
    <row r="24" spans="1:4" ht="30" hidden="1" x14ac:dyDescent="0.5">
      <c r="A24" s="6"/>
      <c r="B24" s="19"/>
      <c r="C24" s="14"/>
      <c r="D24" s="20"/>
    </row>
    <row r="25" spans="1:4" ht="30" hidden="1" x14ac:dyDescent="0.5">
      <c r="A25" s="6"/>
      <c r="B25" s="19"/>
      <c r="C25" s="14"/>
      <c r="D25" s="20"/>
    </row>
    <row r="26" spans="1:4" ht="30" hidden="1" x14ac:dyDescent="0.5">
      <c r="A26" s="6"/>
      <c r="B26" s="19"/>
      <c r="C26" s="14"/>
      <c r="D26" s="20"/>
    </row>
    <row r="27" spans="1:4" ht="30" hidden="1" x14ac:dyDescent="0.5">
      <c r="A27" s="6"/>
      <c r="B27" s="19"/>
      <c r="C27" s="14"/>
      <c r="D27" s="20"/>
    </row>
    <row r="28" spans="1:4" ht="30" hidden="1" x14ac:dyDescent="0.5">
      <c r="A28" s="6"/>
      <c r="B28" s="19"/>
      <c r="C28" s="14"/>
      <c r="D28" s="20"/>
    </row>
    <row r="29" spans="1:4" ht="30" hidden="1" x14ac:dyDescent="0.5">
      <c r="A29" s="6"/>
      <c r="B29" s="19"/>
      <c r="C29" s="14"/>
      <c r="D29" s="20"/>
    </row>
    <row r="30" spans="1:4" ht="30" hidden="1" x14ac:dyDescent="0.5">
      <c r="A30" s="6"/>
      <c r="B30" s="19"/>
      <c r="C30" s="14"/>
      <c r="D30" s="20"/>
    </row>
    <row r="31" spans="1:4" ht="30" hidden="1" x14ac:dyDescent="0.5">
      <c r="A31" s="6"/>
      <c r="B31" s="19"/>
      <c r="C31" s="14"/>
      <c r="D31" s="20"/>
    </row>
    <row r="32" spans="1:4" ht="30" hidden="1" x14ac:dyDescent="0.5">
      <c r="A32" s="6"/>
      <c r="B32" s="19"/>
      <c r="C32" s="14"/>
      <c r="D32" s="20"/>
    </row>
    <row r="33" spans="1:4" ht="30" hidden="1" x14ac:dyDescent="0.5">
      <c r="A33" s="6"/>
      <c r="B33" s="19"/>
      <c r="C33" s="14"/>
      <c r="D33" s="711"/>
    </row>
    <row r="34" spans="1:4" ht="30" hidden="1" x14ac:dyDescent="0.5">
      <c r="A34" s="6"/>
      <c r="B34" s="19"/>
      <c r="C34" s="14"/>
      <c r="D34" s="20"/>
    </row>
    <row r="35" spans="1:4" ht="30" hidden="1" x14ac:dyDescent="0.5">
      <c r="A35" s="6"/>
      <c r="B35" s="19"/>
      <c r="C35" s="14"/>
      <c r="D35" s="20"/>
    </row>
    <row r="36" spans="1:4" ht="30" hidden="1" x14ac:dyDescent="0.5">
      <c r="A36" s="6"/>
      <c r="B36" s="19"/>
      <c r="C36" s="14"/>
      <c r="D36" s="20"/>
    </row>
    <row r="37" spans="1:4" ht="30" hidden="1" x14ac:dyDescent="0.5">
      <c r="A37" s="6"/>
      <c r="B37" s="19"/>
      <c r="C37" s="15"/>
      <c r="D37" s="20"/>
    </row>
    <row r="38" spans="1:4" ht="30" hidden="1" x14ac:dyDescent="0.5">
      <c r="A38" s="6"/>
      <c r="B38" s="19"/>
      <c r="C38" s="15"/>
      <c r="D38" s="20"/>
    </row>
    <row r="39" spans="1:4" ht="30" hidden="1" x14ac:dyDescent="0.5">
      <c r="A39" s="6"/>
      <c r="B39" s="19"/>
      <c r="C39" s="15"/>
      <c r="D39" s="20"/>
    </row>
    <row r="40" spans="1:4" ht="30" hidden="1" x14ac:dyDescent="0.5">
      <c r="A40" s="6"/>
      <c r="B40" s="19"/>
      <c r="C40" s="15"/>
      <c r="D40" s="20"/>
    </row>
    <row r="41" spans="1:4" ht="30" hidden="1" x14ac:dyDescent="0.5">
      <c r="A41" s="6"/>
      <c r="B41" s="19"/>
      <c r="C41" s="15"/>
      <c r="D41" s="20"/>
    </row>
    <row r="42" spans="1:4" ht="30" hidden="1" x14ac:dyDescent="0.5">
      <c r="A42" s="6"/>
      <c r="B42" s="19"/>
      <c r="C42" s="15"/>
      <c r="D42" s="20"/>
    </row>
    <row r="43" spans="1:4" ht="30" hidden="1" x14ac:dyDescent="0.5">
      <c r="A43" s="6"/>
      <c r="B43" s="19"/>
      <c r="C43" s="15"/>
      <c r="D43" s="20"/>
    </row>
    <row r="44" spans="1:4" ht="30" hidden="1" x14ac:dyDescent="0.5">
      <c r="A44" s="6"/>
      <c r="B44" s="19"/>
      <c r="C44" s="15"/>
      <c r="D44" s="20"/>
    </row>
    <row r="45" spans="1:4" ht="30" hidden="1" x14ac:dyDescent="0.5">
      <c r="A45" s="6"/>
      <c r="B45" s="19"/>
      <c r="C45" s="15"/>
      <c r="D45" s="20"/>
    </row>
    <row r="46" spans="1:4" ht="30" hidden="1" x14ac:dyDescent="0.5">
      <c r="A46" s="6"/>
      <c r="B46" s="19"/>
      <c r="C46" s="15"/>
      <c r="D46" s="20"/>
    </row>
    <row r="48" spans="1:4" ht="28.2" x14ac:dyDescent="0.5">
      <c r="A48" s="1217" t="s">
        <v>121</v>
      </c>
      <c r="B48" s="1217"/>
      <c r="C48" s="1217"/>
      <c r="D48" s="1217"/>
    </row>
    <row r="49" spans="1:4" ht="30" x14ac:dyDescent="0.5">
      <c r="A49" s="843" t="s">
        <v>0</v>
      </c>
      <c r="B49" s="844" t="s">
        <v>9691</v>
      </c>
      <c r="C49" s="845" t="s">
        <v>9692</v>
      </c>
      <c r="D49" s="846" t="s">
        <v>9693</v>
      </c>
    </row>
    <row r="50" spans="1:4" ht="30" x14ac:dyDescent="0.5">
      <c r="A50" s="843" t="s">
        <v>1</v>
      </c>
      <c r="B50" s="844" t="s">
        <v>9701</v>
      </c>
      <c r="C50" s="845" t="s">
        <v>9702</v>
      </c>
      <c r="D50" s="846" t="s">
        <v>9703</v>
      </c>
    </row>
    <row r="51" spans="1:4" ht="30" x14ac:dyDescent="0.5">
      <c r="A51" s="843" t="s">
        <v>2</v>
      </c>
      <c r="B51" s="844" t="s">
        <v>9709</v>
      </c>
      <c r="C51" s="845" t="s">
        <v>9710</v>
      </c>
      <c r="D51" s="846" t="s">
        <v>9711</v>
      </c>
    </row>
    <row r="52" spans="1:4" ht="30" x14ac:dyDescent="0.5">
      <c r="A52" s="843" t="s">
        <v>3</v>
      </c>
      <c r="B52" s="844" t="s">
        <v>11318</v>
      </c>
      <c r="C52" s="845" t="s">
        <v>9721</v>
      </c>
      <c r="D52" s="846" t="s">
        <v>9722</v>
      </c>
    </row>
    <row r="53" spans="1:4" ht="30" x14ac:dyDescent="0.5">
      <c r="A53" s="843" t="s">
        <v>4</v>
      </c>
      <c r="B53" s="844" t="s">
        <v>9729</v>
      </c>
      <c r="C53" s="845" t="s">
        <v>9730</v>
      </c>
      <c r="D53" s="846" t="s">
        <v>9731</v>
      </c>
    </row>
    <row r="54" spans="1:4" ht="30" x14ac:dyDescent="0.5">
      <c r="A54" s="843" t="s">
        <v>5</v>
      </c>
      <c r="B54" s="844" t="s">
        <v>9734</v>
      </c>
      <c r="C54" s="845" t="s">
        <v>9735</v>
      </c>
      <c r="D54" s="846" t="s">
        <v>9736</v>
      </c>
    </row>
    <row r="55" spans="1:4" ht="30" x14ac:dyDescent="0.5">
      <c r="A55" s="843" t="s">
        <v>6</v>
      </c>
      <c r="B55" s="844" t="s">
        <v>9739</v>
      </c>
      <c r="C55" s="845" t="s">
        <v>9740</v>
      </c>
      <c r="D55" s="846" t="s">
        <v>9741</v>
      </c>
    </row>
    <row r="56" spans="1:4" ht="30" x14ac:dyDescent="0.5">
      <c r="A56" s="843" t="s">
        <v>7</v>
      </c>
      <c r="B56" s="844" t="s">
        <v>11319</v>
      </c>
      <c r="C56" s="845" t="s">
        <v>9744</v>
      </c>
      <c r="D56" s="846" t="s">
        <v>9745</v>
      </c>
    </row>
    <row r="57" spans="1:4" ht="30" x14ac:dyDescent="0.5">
      <c r="A57" s="843" t="s">
        <v>8</v>
      </c>
      <c r="B57" s="844" t="s">
        <v>9764</v>
      </c>
      <c r="C57" s="845" t="s">
        <v>9765</v>
      </c>
      <c r="D57" s="846" t="s">
        <v>9766</v>
      </c>
    </row>
    <row r="58" spans="1:4" ht="30" x14ac:dyDescent="0.5">
      <c r="A58" s="843" t="s">
        <v>9</v>
      </c>
      <c r="B58" s="844" t="s">
        <v>9769</v>
      </c>
      <c r="C58" s="845" t="s">
        <v>9770</v>
      </c>
      <c r="D58" s="846" t="s">
        <v>9771</v>
      </c>
    </row>
    <row r="59" spans="1:4" ht="30" x14ac:dyDescent="0.5">
      <c r="A59" s="843" t="s">
        <v>10</v>
      </c>
      <c r="B59" s="844" t="s">
        <v>9773</v>
      </c>
      <c r="C59" s="845" t="s">
        <v>9774</v>
      </c>
      <c r="D59" s="846" t="s">
        <v>9775</v>
      </c>
    </row>
    <row r="60" spans="1:4" ht="30" x14ac:dyDescent="0.5">
      <c r="A60" s="843" t="s">
        <v>11</v>
      </c>
      <c r="B60" s="844" t="s">
        <v>9777</v>
      </c>
      <c r="C60" s="845" t="s">
        <v>9778</v>
      </c>
      <c r="D60" s="846" t="s">
        <v>9779</v>
      </c>
    </row>
    <row r="61" spans="1:4" ht="30" x14ac:dyDescent="0.5">
      <c r="A61" s="843" t="s">
        <v>13</v>
      </c>
      <c r="B61" s="844" t="s">
        <v>9782</v>
      </c>
      <c r="C61" s="845" t="s">
        <v>9783</v>
      </c>
      <c r="D61" s="846" t="s">
        <v>9784</v>
      </c>
    </row>
    <row r="62" spans="1:4" ht="30" x14ac:dyDescent="0.5">
      <c r="A62" s="843" t="s">
        <v>14</v>
      </c>
      <c r="B62" s="844" t="s">
        <v>9787</v>
      </c>
      <c r="C62" s="845" t="s">
        <v>9788</v>
      </c>
      <c r="D62" s="846" t="s">
        <v>9789</v>
      </c>
    </row>
    <row r="63" spans="1:4" ht="30" x14ac:dyDescent="0.5">
      <c r="A63" s="843" t="s">
        <v>15</v>
      </c>
      <c r="B63" s="844" t="s">
        <v>9792</v>
      </c>
      <c r="C63" s="845" t="s">
        <v>9793</v>
      </c>
      <c r="D63" s="846" t="s">
        <v>9794</v>
      </c>
    </row>
    <row r="64" spans="1:4" ht="30" x14ac:dyDescent="0.5">
      <c r="A64" s="843" t="s">
        <v>16</v>
      </c>
      <c r="B64" s="847" t="s">
        <v>9994</v>
      </c>
      <c r="C64" s="848" t="s">
        <v>9995</v>
      </c>
      <c r="D64" s="846" t="s">
        <v>9996</v>
      </c>
    </row>
    <row r="65" spans="1:4" ht="30" x14ac:dyDescent="0.5">
      <c r="A65" s="843" t="s">
        <v>17</v>
      </c>
      <c r="B65" s="847" t="s">
        <v>9999</v>
      </c>
      <c r="C65" s="848" t="s">
        <v>10000</v>
      </c>
      <c r="D65" s="846" t="s">
        <v>10001</v>
      </c>
    </row>
    <row r="66" spans="1:4" ht="30" x14ac:dyDescent="0.5">
      <c r="A66" s="843" t="s">
        <v>18</v>
      </c>
      <c r="B66" s="847" t="s">
        <v>10160</v>
      </c>
      <c r="C66" s="848" t="s">
        <v>10161</v>
      </c>
      <c r="D66" s="846" t="s">
        <v>10162</v>
      </c>
    </row>
    <row r="67" spans="1:4" ht="30" x14ac:dyDescent="0.5">
      <c r="A67" s="843" t="s">
        <v>20</v>
      </c>
      <c r="B67" s="847" t="s">
        <v>11320</v>
      </c>
      <c r="C67" s="848" t="s">
        <v>10464</v>
      </c>
      <c r="D67" s="846" t="s">
        <v>10465</v>
      </c>
    </row>
    <row r="68" spans="1:4" ht="30" x14ac:dyDescent="0.5">
      <c r="A68" s="843" t="s">
        <v>21</v>
      </c>
      <c r="B68" s="847" t="s">
        <v>11321</v>
      </c>
      <c r="C68" s="848" t="s">
        <v>10496</v>
      </c>
      <c r="D68" s="846" t="s">
        <v>10497</v>
      </c>
    </row>
    <row r="69" spans="1:4" ht="30" x14ac:dyDescent="0.5">
      <c r="A69" s="843" t="s">
        <v>22</v>
      </c>
      <c r="B69" s="847" t="s">
        <v>11322</v>
      </c>
      <c r="C69" s="848" t="s">
        <v>10501</v>
      </c>
      <c r="D69" s="846" t="s">
        <v>10502</v>
      </c>
    </row>
    <row r="70" spans="1:4" ht="30" x14ac:dyDescent="0.5">
      <c r="A70" s="843" t="s">
        <v>23</v>
      </c>
      <c r="B70" s="847" t="s">
        <v>11323</v>
      </c>
      <c r="C70" s="848" t="s">
        <v>10505</v>
      </c>
      <c r="D70" s="846" t="s">
        <v>10506</v>
      </c>
    </row>
    <row r="71" spans="1:4" ht="30" x14ac:dyDescent="0.5">
      <c r="A71" s="843" t="s">
        <v>24</v>
      </c>
      <c r="B71" s="847" t="s">
        <v>10675</v>
      </c>
      <c r="C71" s="848" t="s">
        <v>10676</v>
      </c>
      <c r="D71" s="846" t="s">
        <v>10677</v>
      </c>
    </row>
    <row r="72" spans="1:4" ht="30" x14ac:dyDescent="0.5">
      <c r="A72" s="843" t="s">
        <v>25</v>
      </c>
      <c r="B72" s="847" t="s">
        <v>10680</v>
      </c>
      <c r="C72" s="848" t="s">
        <v>10681</v>
      </c>
      <c r="D72" s="846" t="s">
        <v>10682</v>
      </c>
    </row>
    <row r="73" spans="1:4" ht="30" x14ac:dyDescent="0.5">
      <c r="A73" s="843" t="s">
        <v>26</v>
      </c>
      <c r="B73" s="847" t="s">
        <v>10685</v>
      </c>
      <c r="C73" s="848" t="s">
        <v>10686</v>
      </c>
      <c r="D73" s="846" t="s">
        <v>10687</v>
      </c>
    </row>
    <row r="74" spans="1:4" ht="30" x14ac:dyDescent="0.5">
      <c r="A74" s="843" t="s">
        <v>27</v>
      </c>
      <c r="B74" s="847" t="s">
        <v>10967</v>
      </c>
      <c r="C74" s="848" t="s">
        <v>10968</v>
      </c>
      <c r="D74" s="846" t="s">
        <v>10969</v>
      </c>
    </row>
    <row r="75" spans="1:4" ht="30" x14ac:dyDescent="0.5">
      <c r="A75" s="843" t="s">
        <v>28</v>
      </c>
      <c r="B75" s="847" t="s">
        <v>11324</v>
      </c>
      <c r="C75" s="848" t="s">
        <v>10974</v>
      </c>
      <c r="D75" s="846" t="s">
        <v>10975</v>
      </c>
    </row>
    <row r="76" spans="1:4" ht="30" x14ac:dyDescent="0.5">
      <c r="A76" s="843" t="s">
        <v>29</v>
      </c>
      <c r="B76" s="847" t="s">
        <v>11028</v>
      </c>
      <c r="C76" s="848" t="s">
        <v>11029</v>
      </c>
      <c r="D76" s="846" t="s">
        <v>11030</v>
      </c>
    </row>
    <row r="77" spans="1:4" ht="30" x14ac:dyDescent="0.5">
      <c r="A77" s="843" t="s">
        <v>30</v>
      </c>
      <c r="B77" s="847" t="s">
        <v>11034</v>
      </c>
      <c r="C77" s="848" t="s">
        <v>11035</v>
      </c>
      <c r="D77" s="846" t="s">
        <v>11036</v>
      </c>
    </row>
    <row r="78" spans="1:4" ht="30" x14ac:dyDescent="0.5">
      <c r="A78" s="843" t="s">
        <v>31</v>
      </c>
      <c r="B78" s="847" t="s">
        <v>11040</v>
      </c>
      <c r="C78" s="848" t="s">
        <v>11041</v>
      </c>
      <c r="D78" s="846" t="s">
        <v>11042</v>
      </c>
    </row>
    <row r="79" spans="1:4" ht="30" x14ac:dyDescent="0.5">
      <c r="A79" s="843" t="s">
        <v>32</v>
      </c>
      <c r="B79" s="847" t="s">
        <v>11046</v>
      </c>
      <c r="C79" s="848" t="s">
        <v>11047</v>
      </c>
      <c r="D79" s="846" t="s">
        <v>11048</v>
      </c>
    </row>
    <row r="80" spans="1:4" ht="30" x14ac:dyDescent="0.5">
      <c r="A80" s="843" t="s">
        <v>33</v>
      </c>
      <c r="B80" s="847" t="s">
        <v>11059</v>
      </c>
      <c r="C80" s="848" t="s">
        <v>11060</v>
      </c>
      <c r="D80" s="846" t="s">
        <v>11061</v>
      </c>
    </row>
    <row r="81" spans="1:4" ht="30" x14ac:dyDescent="0.5">
      <c r="A81" s="843" t="s">
        <v>34</v>
      </c>
      <c r="B81" s="847" t="s">
        <v>11103</v>
      </c>
      <c r="C81" s="848" t="s">
        <v>11104</v>
      </c>
      <c r="D81" s="846" t="s">
        <v>11105</v>
      </c>
    </row>
    <row r="82" spans="1:4" ht="30" x14ac:dyDescent="0.5">
      <c r="A82" s="843" t="s">
        <v>35</v>
      </c>
      <c r="B82" s="847" t="s">
        <v>11203</v>
      </c>
      <c r="C82" s="848" t="s">
        <v>11204</v>
      </c>
      <c r="D82" s="846" t="s">
        <v>11205</v>
      </c>
    </row>
    <row r="83" spans="1:4" ht="30" x14ac:dyDescent="0.5">
      <c r="A83" s="843" t="s">
        <v>36</v>
      </c>
      <c r="B83" s="847" t="s">
        <v>11209</v>
      </c>
      <c r="C83" s="848" t="s">
        <v>11210</v>
      </c>
      <c r="D83" s="846" t="s">
        <v>11211</v>
      </c>
    </row>
    <row r="85" spans="1:4" ht="28.2" x14ac:dyDescent="0.5">
      <c r="A85" s="1218" t="s">
        <v>3742</v>
      </c>
      <c r="B85" s="1218"/>
      <c r="C85" s="1218"/>
      <c r="D85" s="1218"/>
    </row>
    <row r="86" spans="1:4" ht="30" x14ac:dyDescent="0.5">
      <c r="A86" s="676" t="s">
        <v>0</v>
      </c>
      <c r="B86" s="752" t="s">
        <v>9715</v>
      </c>
      <c r="C86" s="753" t="s">
        <v>9716</v>
      </c>
      <c r="D86" s="664" t="s">
        <v>9717</v>
      </c>
    </row>
    <row r="87" spans="1:4" ht="30" x14ac:dyDescent="0.5">
      <c r="A87" s="676" t="s">
        <v>1</v>
      </c>
      <c r="B87" s="124" t="s">
        <v>9989</v>
      </c>
      <c r="C87" s="663" t="s">
        <v>9990</v>
      </c>
      <c r="D87" s="664" t="s">
        <v>9991</v>
      </c>
    </row>
    <row r="88" spans="1:4" ht="30" x14ac:dyDescent="0.5">
      <c r="A88" s="676" t="s">
        <v>2</v>
      </c>
      <c r="B88" s="124" t="s">
        <v>10098</v>
      </c>
      <c r="C88" s="663" t="s">
        <v>10099</v>
      </c>
      <c r="D88" s="664" t="s">
        <v>10100</v>
      </c>
    </row>
    <row r="89" spans="1:4" ht="30" x14ac:dyDescent="0.5">
      <c r="A89" s="676" t="s">
        <v>3</v>
      </c>
      <c r="B89" s="124" t="s">
        <v>10178</v>
      </c>
      <c r="C89" s="663" t="s">
        <v>10179</v>
      </c>
      <c r="D89" s="664" t="s">
        <v>10180</v>
      </c>
    </row>
    <row r="90" spans="1:4" ht="30" x14ac:dyDescent="0.5">
      <c r="A90" s="676" t="s">
        <v>4</v>
      </c>
      <c r="B90" s="124" t="s">
        <v>11325</v>
      </c>
      <c r="C90" s="663" t="s">
        <v>10194</v>
      </c>
      <c r="D90" s="664" t="s">
        <v>10195</v>
      </c>
    </row>
    <row r="91" spans="1:4" ht="30" x14ac:dyDescent="0.5">
      <c r="A91" s="676" t="s">
        <v>5</v>
      </c>
      <c r="B91" s="124" t="s">
        <v>10299</v>
      </c>
      <c r="C91" s="663" t="s">
        <v>10300</v>
      </c>
      <c r="D91" s="664" t="s">
        <v>10301</v>
      </c>
    </row>
    <row r="92" spans="1:4" ht="30" x14ac:dyDescent="0.5">
      <c r="A92" s="676" t="s">
        <v>6</v>
      </c>
      <c r="B92" s="124" t="s">
        <v>10346</v>
      </c>
      <c r="C92" s="663" t="s">
        <v>10347</v>
      </c>
      <c r="D92" s="664" t="s">
        <v>10348</v>
      </c>
    </row>
    <row r="93" spans="1:4" ht="30" x14ac:dyDescent="0.5">
      <c r="A93" s="676" t="s">
        <v>7</v>
      </c>
      <c r="B93" s="124" t="s">
        <v>10352</v>
      </c>
      <c r="C93" s="663" t="s">
        <v>10353</v>
      </c>
      <c r="D93" s="664" t="s">
        <v>10354</v>
      </c>
    </row>
    <row r="94" spans="1:4" ht="30" x14ac:dyDescent="0.5">
      <c r="A94" s="676" t="s">
        <v>8</v>
      </c>
      <c r="B94" s="124" t="s">
        <v>10469</v>
      </c>
      <c r="C94" s="663" t="s">
        <v>11326</v>
      </c>
      <c r="D94" s="664" t="s">
        <v>10471</v>
      </c>
    </row>
    <row r="95" spans="1:4" ht="30" x14ac:dyDescent="0.5">
      <c r="A95" s="676" t="s">
        <v>9</v>
      </c>
      <c r="B95" s="124" t="s">
        <v>10537</v>
      </c>
      <c r="C95" s="663" t="s">
        <v>10538</v>
      </c>
      <c r="D95" s="664" t="s">
        <v>10539</v>
      </c>
    </row>
    <row r="96" spans="1:4" ht="30" x14ac:dyDescent="0.5">
      <c r="A96" s="676" t="s">
        <v>10</v>
      </c>
      <c r="B96" s="124" t="s">
        <v>10924</v>
      </c>
      <c r="C96" s="663" t="s">
        <v>10925</v>
      </c>
      <c r="D96" s="664" t="s">
        <v>10926</v>
      </c>
    </row>
    <row r="97" spans="1:4" ht="30" x14ac:dyDescent="0.5">
      <c r="A97" s="676" t="s">
        <v>11</v>
      </c>
      <c r="B97" s="124" t="s">
        <v>10942</v>
      </c>
      <c r="C97" s="663" t="s">
        <v>10943</v>
      </c>
      <c r="D97" s="664" t="s">
        <v>10944</v>
      </c>
    </row>
    <row r="98" spans="1:4" ht="30" x14ac:dyDescent="0.5">
      <c r="A98" s="676" t="s">
        <v>13</v>
      </c>
      <c r="B98" s="124" t="s">
        <v>11052</v>
      </c>
      <c r="C98" s="663" t="s">
        <v>11053</v>
      </c>
      <c r="D98" s="664" t="s">
        <v>11054</v>
      </c>
    </row>
    <row r="99" spans="1:4" ht="30" x14ac:dyDescent="0.5">
      <c r="A99" s="676" t="s">
        <v>14</v>
      </c>
      <c r="B99" s="124" t="s">
        <v>11327</v>
      </c>
      <c r="C99" s="663" t="s">
        <v>11121</v>
      </c>
      <c r="D99" s="664" t="s">
        <v>11122</v>
      </c>
    </row>
    <row r="100" spans="1:4" ht="30" hidden="1" x14ac:dyDescent="0.5">
      <c r="A100" s="676"/>
      <c r="B100" s="124"/>
      <c r="C100" s="663"/>
      <c r="D100" s="664"/>
    </row>
    <row r="101" spans="1:4" ht="30" hidden="1" x14ac:dyDescent="0.5">
      <c r="A101" s="676"/>
      <c r="B101" s="124"/>
      <c r="C101" s="663"/>
      <c r="D101" s="664"/>
    </row>
    <row r="102" spans="1:4" ht="30" hidden="1" x14ac:dyDescent="0.5">
      <c r="A102" s="676"/>
      <c r="B102" s="124"/>
      <c r="C102" s="663"/>
      <c r="D102" s="664"/>
    </row>
    <row r="103" spans="1:4" ht="30" hidden="1" x14ac:dyDescent="0.5">
      <c r="A103" s="676"/>
      <c r="B103" s="124"/>
      <c r="C103" s="663"/>
      <c r="D103" s="664"/>
    </row>
    <row r="104" spans="1:4" ht="30" hidden="1" x14ac:dyDescent="0.5">
      <c r="A104" s="676"/>
      <c r="B104" s="124"/>
      <c r="C104" s="663"/>
      <c r="D104" s="664"/>
    </row>
    <row r="105" spans="1:4" ht="30" hidden="1" x14ac:dyDescent="0.5">
      <c r="A105" s="676"/>
      <c r="B105" s="124"/>
      <c r="C105" s="663"/>
      <c r="D105" s="664"/>
    </row>
    <row r="106" spans="1:4" ht="30" hidden="1" x14ac:dyDescent="0.5">
      <c r="A106" s="676"/>
      <c r="B106" s="124"/>
      <c r="C106" s="663"/>
      <c r="D106" s="664"/>
    </row>
    <row r="107" spans="1:4" ht="30" hidden="1" x14ac:dyDescent="0.5">
      <c r="A107" s="676"/>
      <c r="B107" s="124"/>
      <c r="C107" s="663"/>
      <c r="D107" s="664"/>
    </row>
    <row r="108" spans="1:4" ht="30" hidden="1" x14ac:dyDescent="0.5">
      <c r="A108" s="676"/>
      <c r="B108" s="124"/>
      <c r="C108" s="663"/>
      <c r="D108" s="664"/>
    </row>
    <row r="109" spans="1:4" ht="30" hidden="1" x14ac:dyDescent="0.5">
      <c r="A109" s="676"/>
      <c r="B109" s="124"/>
      <c r="C109" s="663"/>
      <c r="D109" s="664"/>
    </row>
    <row r="110" spans="1:4" ht="30" hidden="1" x14ac:dyDescent="0.5">
      <c r="A110" s="676"/>
      <c r="B110" s="124"/>
      <c r="C110" s="663"/>
      <c r="D110" s="664"/>
    </row>
    <row r="111" spans="1:4" ht="30" hidden="1" x14ac:dyDescent="0.5">
      <c r="A111" s="676"/>
      <c r="B111" s="124"/>
      <c r="C111" s="663"/>
      <c r="D111" s="664"/>
    </row>
    <row r="112" spans="1:4" ht="30" hidden="1" x14ac:dyDescent="0.5">
      <c r="A112" s="676"/>
      <c r="B112" s="124"/>
      <c r="C112" s="663"/>
      <c r="D112" s="664"/>
    </row>
    <row r="113" spans="1:4" ht="30" hidden="1" x14ac:dyDescent="0.5">
      <c r="A113" s="676"/>
      <c r="B113" s="124"/>
      <c r="C113" s="663"/>
      <c r="D113" s="664"/>
    </row>
    <row r="114" spans="1:4" ht="30" hidden="1" x14ac:dyDescent="0.5">
      <c r="A114" s="676"/>
      <c r="B114" s="124"/>
      <c r="C114" s="663"/>
      <c r="D114" s="664"/>
    </row>
    <row r="116" spans="1:4" ht="28.2" x14ac:dyDescent="0.5">
      <c r="A116" s="1219" t="s">
        <v>5825</v>
      </c>
      <c r="B116" s="1219"/>
      <c r="C116" s="1219"/>
      <c r="D116" s="1219"/>
    </row>
    <row r="117" spans="1:4" ht="30" x14ac:dyDescent="0.5">
      <c r="A117" s="789" t="s">
        <v>0</v>
      </c>
      <c r="B117" s="850" t="s">
        <v>9725</v>
      </c>
      <c r="C117" s="851" t="s">
        <v>9726</v>
      </c>
      <c r="D117" s="790" t="s">
        <v>9727</v>
      </c>
    </row>
    <row r="118" spans="1:4" ht="30" x14ac:dyDescent="0.5">
      <c r="A118" s="789" t="s">
        <v>1</v>
      </c>
      <c r="B118" s="850" t="s">
        <v>9759</v>
      </c>
      <c r="C118" s="851" t="s">
        <v>9760</v>
      </c>
      <c r="D118" s="790" t="s">
        <v>9761</v>
      </c>
    </row>
    <row r="119" spans="1:4" ht="30" x14ac:dyDescent="0.5">
      <c r="A119" s="789" t="s">
        <v>2</v>
      </c>
      <c r="B119" s="850" t="s">
        <v>9802</v>
      </c>
      <c r="C119" s="851" t="s">
        <v>9803</v>
      </c>
      <c r="D119" s="790" t="s">
        <v>9804</v>
      </c>
    </row>
    <row r="120" spans="1:4" ht="30" x14ac:dyDescent="0.5">
      <c r="A120" s="789" t="s">
        <v>3</v>
      </c>
      <c r="B120" s="850" t="s">
        <v>9831</v>
      </c>
      <c r="C120" s="851" t="s">
        <v>9832</v>
      </c>
      <c r="D120" s="790" t="s">
        <v>9833</v>
      </c>
    </row>
    <row r="121" spans="1:4" ht="30" x14ac:dyDescent="0.5">
      <c r="A121" s="789" t="s">
        <v>4</v>
      </c>
      <c r="B121" s="587" t="s">
        <v>9968</v>
      </c>
      <c r="C121" s="588" t="s">
        <v>9969</v>
      </c>
      <c r="D121" s="790" t="s">
        <v>9970</v>
      </c>
    </row>
    <row r="122" spans="1:4" ht="30" x14ac:dyDescent="0.5">
      <c r="A122" s="789" t="s">
        <v>5</v>
      </c>
      <c r="B122" s="587" t="s">
        <v>10421</v>
      </c>
      <c r="C122" s="588" t="s">
        <v>10129</v>
      </c>
      <c r="D122" s="790" t="s">
        <v>10130</v>
      </c>
    </row>
    <row r="123" spans="1:4" ht="30" x14ac:dyDescent="0.5">
      <c r="A123" s="789" t="s">
        <v>6</v>
      </c>
      <c r="B123" s="587" t="s">
        <v>10147</v>
      </c>
      <c r="C123" s="588" t="s">
        <v>10148</v>
      </c>
      <c r="D123" s="790" t="s">
        <v>10149</v>
      </c>
    </row>
    <row r="124" spans="1:4" ht="30" x14ac:dyDescent="0.5">
      <c r="A124" s="789" t="s">
        <v>7</v>
      </c>
      <c r="B124" s="587" t="s">
        <v>11328</v>
      </c>
      <c r="C124" s="588" t="s">
        <v>11329</v>
      </c>
      <c r="D124" s="790" t="s">
        <v>10153</v>
      </c>
    </row>
    <row r="125" spans="1:4" ht="30" x14ac:dyDescent="0.5">
      <c r="A125" s="789" t="s">
        <v>8</v>
      </c>
      <c r="B125" s="587" t="s">
        <v>10156</v>
      </c>
      <c r="C125" s="588" t="s">
        <v>10157</v>
      </c>
      <c r="D125" s="790" t="s">
        <v>10158</v>
      </c>
    </row>
    <row r="126" spans="1:4" ht="30" x14ac:dyDescent="0.5">
      <c r="A126" s="789" t="s">
        <v>9</v>
      </c>
      <c r="B126" s="587" t="s">
        <v>10166</v>
      </c>
      <c r="C126" s="588" t="s">
        <v>10167</v>
      </c>
      <c r="D126" s="790" t="s">
        <v>10168</v>
      </c>
    </row>
    <row r="127" spans="1:4" ht="30" x14ac:dyDescent="0.5">
      <c r="A127" s="789" t="s">
        <v>10</v>
      </c>
      <c r="B127" s="587" t="s">
        <v>10171</v>
      </c>
      <c r="C127" s="588" t="s">
        <v>10172</v>
      </c>
      <c r="D127" s="790" t="s">
        <v>10173</v>
      </c>
    </row>
    <row r="128" spans="1:4" ht="30" x14ac:dyDescent="0.5">
      <c r="A128" s="789" t="s">
        <v>11</v>
      </c>
      <c r="B128" s="587" t="s">
        <v>10213</v>
      </c>
      <c r="C128" s="588" t="s">
        <v>10214</v>
      </c>
      <c r="D128" s="790" t="s">
        <v>10215</v>
      </c>
    </row>
    <row r="129" spans="1:4" ht="30" x14ac:dyDescent="0.5">
      <c r="A129" s="789" t="s">
        <v>13</v>
      </c>
      <c r="B129" s="587" t="s">
        <v>10236</v>
      </c>
      <c r="C129" s="588" t="s">
        <v>10237</v>
      </c>
      <c r="D129" s="790" t="s">
        <v>10238</v>
      </c>
    </row>
    <row r="130" spans="1:4" ht="30" x14ac:dyDescent="0.5">
      <c r="A130" s="789" t="s">
        <v>14</v>
      </c>
      <c r="B130" s="587" t="s">
        <v>10249</v>
      </c>
      <c r="C130" s="588" t="s">
        <v>10250</v>
      </c>
      <c r="D130" s="790" t="s">
        <v>10251</v>
      </c>
    </row>
    <row r="131" spans="1:4" ht="30" x14ac:dyDescent="0.5">
      <c r="A131" s="789" t="s">
        <v>15</v>
      </c>
      <c r="B131" s="587" t="s">
        <v>10386</v>
      </c>
      <c r="C131" s="588" t="s">
        <v>10387</v>
      </c>
      <c r="D131" s="790" t="s">
        <v>10388</v>
      </c>
    </row>
    <row r="132" spans="1:4" ht="30" x14ac:dyDescent="0.5">
      <c r="A132" s="789" t="s">
        <v>16</v>
      </c>
      <c r="B132" s="587" t="s">
        <v>10391</v>
      </c>
      <c r="C132" s="588" t="s">
        <v>10392</v>
      </c>
      <c r="D132" s="790" t="s">
        <v>10393</v>
      </c>
    </row>
    <row r="133" spans="1:4" ht="30" x14ac:dyDescent="0.5">
      <c r="A133" s="789" t="s">
        <v>17</v>
      </c>
      <c r="B133" s="587" t="s">
        <v>10413</v>
      </c>
      <c r="C133" s="588" t="s">
        <v>10414</v>
      </c>
      <c r="D133" s="790" t="s">
        <v>10415</v>
      </c>
    </row>
    <row r="134" spans="1:4" ht="30" x14ac:dyDescent="0.5">
      <c r="A134" s="789" t="s">
        <v>18</v>
      </c>
      <c r="B134" s="587" t="s">
        <v>10421</v>
      </c>
      <c r="C134" s="588" t="s">
        <v>10422</v>
      </c>
      <c r="D134" s="790" t="s">
        <v>10423</v>
      </c>
    </row>
    <row r="135" spans="1:4" ht="30" x14ac:dyDescent="0.5">
      <c r="A135" s="789" t="s">
        <v>20</v>
      </c>
      <c r="B135" s="587" t="s">
        <v>10459</v>
      </c>
      <c r="C135" s="588" t="s">
        <v>10460</v>
      </c>
      <c r="D135" s="790" t="s">
        <v>10461</v>
      </c>
    </row>
    <row r="136" spans="1:4" ht="30" x14ac:dyDescent="0.5">
      <c r="A136" s="789" t="s">
        <v>21</v>
      </c>
      <c r="B136" s="587" t="s">
        <v>10480</v>
      </c>
      <c r="C136" s="588" t="s">
        <v>10481</v>
      </c>
      <c r="D136" s="790" t="s">
        <v>10482</v>
      </c>
    </row>
    <row r="137" spans="1:4" ht="30" x14ac:dyDescent="0.5">
      <c r="A137" s="789" t="s">
        <v>22</v>
      </c>
      <c r="B137" s="587" t="s">
        <v>10528</v>
      </c>
      <c r="C137" s="588" t="s">
        <v>10529</v>
      </c>
      <c r="D137" s="790" t="s">
        <v>10530</v>
      </c>
    </row>
    <row r="138" spans="1:4" ht="30" x14ac:dyDescent="0.5">
      <c r="A138" s="789" t="s">
        <v>23</v>
      </c>
      <c r="B138" s="587" t="s">
        <v>10614</v>
      </c>
      <c r="C138" s="588" t="s">
        <v>10615</v>
      </c>
      <c r="D138" s="790" t="s">
        <v>10616</v>
      </c>
    </row>
    <row r="139" spans="1:4" ht="30" hidden="1" x14ac:dyDescent="0.5">
      <c r="A139" s="789"/>
      <c r="B139" s="587"/>
      <c r="C139" s="588"/>
      <c r="D139" s="790"/>
    </row>
    <row r="140" spans="1:4" ht="30" x14ac:dyDescent="0.5">
      <c r="A140" s="789" t="s">
        <v>25</v>
      </c>
      <c r="B140" s="587" t="s">
        <v>10651</v>
      </c>
      <c r="C140" s="588" t="s">
        <v>10652</v>
      </c>
      <c r="D140" s="790" t="s">
        <v>10653</v>
      </c>
    </row>
    <row r="141" spans="1:4" ht="30" x14ac:dyDescent="0.5">
      <c r="A141" s="789" t="s">
        <v>26</v>
      </c>
      <c r="B141" s="587" t="s">
        <v>10657</v>
      </c>
      <c r="C141" s="588" t="s">
        <v>10658</v>
      </c>
      <c r="D141" s="790" t="s">
        <v>10659</v>
      </c>
    </row>
    <row r="142" spans="1:4" ht="30" x14ac:dyDescent="0.5">
      <c r="A142" s="789" t="s">
        <v>27</v>
      </c>
      <c r="B142" s="587" t="s">
        <v>11330</v>
      </c>
      <c r="C142" s="588" t="s">
        <v>10691</v>
      </c>
      <c r="D142" s="790" t="s">
        <v>10692</v>
      </c>
    </row>
    <row r="143" spans="1:4" ht="30" x14ac:dyDescent="0.5">
      <c r="A143" s="789" t="s">
        <v>28</v>
      </c>
      <c r="B143" s="587" t="s">
        <v>10936</v>
      </c>
      <c r="C143" s="588" t="s">
        <v>10937</v>
      </c>
      <c r="D143" s="790" t="s">
        <v>10938</v>
      </c>
    </row>
    <row r="144" spans="1:4" ht="30" x14ac:dyDescent="0.5">
      <c r="A144" s="789" t="s">
        <v>29</v>
      </c>
      <c r="B144" s="587" t="s">
        <v>11016</v>
      </c>
      <c r="C144" s="588" t="s">
        <v>11017</v>
      </c>
      <c r="D144" s="790" t="s">
        <v>11018</v>
      </c>
    </row>
    <row r="145" spans="1:4" ht="30" x14ac:dyDescent="0.5">
      <c r="A145" s="789" t="s">
        <v>30</v>
      </c>
      <c r="B145" s="587" t="s">
        <v>11331</v>
      </c>
      <c r="C145" s="588" t="s">
        <v>11075</v>
      </c>
      <c r="D145" s="790" t="s">
        <v>11076</v>
      </c>
    </row>
    <row r="146" spans="1:4" ht="30" x14ac:dyDescent="0.5">
      <c r="A146" s="789" t="s">
        <v>31</v>
      </c>
      <c r="B146" s="587" t="s">
        <v>11185</v>
      </c>
      <c r="C146" s="588" t="s">
        <v>11186</v>
      </c>
      <c r="D146" s="790" t="s">
        <v>11187</v>
      </c>
    </row>
    <row r="147" spans="1:4" ht="30" x14ac:dyDescent="0.5">
      <c r="A147" s="789" t="s">
        <v>32</v>
      </c>
      <c r="B147" s="587" t="s">
        <v>11197</v>
      </c>
      <c r="C147" s="588" t="s">
        <v>11198</v>
      </c>
      <c r="D147" s="790" t="s">
        <v>11199</v>
      </c>
    </row>
    <row r="148" spans="1:4" ht="30" x14ac:dyDescent="0.5">
      <c r="A148" s="789" t="s">
        <v>33</v>
      </c>
      <c r="B148" s="587" t="s">
        <v>11248</v>
      </c>
      <c r="C148" s="588" t="s">
        <v>11249</v>
      </c>
      <c r="D148" s="790" t="s">
        <v>11250</v>
      </c>
    </row>
    <row r="149" spans="1:4" ht="30" x14ac:dyDescent="0.5">
      <c r="A149" s="789" t="s">
        <v>34</v>
      </c>
      <c r="B149" s="587" t="s">
        <v>11289</v>
      </c>
      <c r="C149" s="588" t="s">
        <v>11290</v>
      </c>
      <c r="D149" s="790" t="s">
        <v>11291</v>
      </c>
    </row>
    <row r="150" spans="1:4" ht="30" hidden="1" x14ac:dyDescent="0.5">
      <c r="A150" s="789"/>
      <c r="B150" s="587"/>
      <c r="C150" s="588"/>
      <c r="D150" s="790"/>
    </row>
    <row r="151" spans="1:4" ht="30" hidden="1" x14ac:dyDescent="0.5">
      <c r="A151" s="789"/>
      <c r="B151" s="587"/>
      <c r="C151" s="588"/>
      <c r="D151" s="790"/>
    </row>
    <row r="152" spans="1:4" ht="30" hidden="1" x14ac:dyDescent="0.5">
      <c r="A152" s="789"/>
      <c r="B152" s="587"/>
      <c r="C152" s="588"/>
      <c r="D152" s="790"/>
    </row>
    <row r="153" spans="1:4" ht="30" hidden="1" x14ac:dyDescent="0.5">
      <c r="A153" s="789"/>
      <c r="B153" s="587"/>
      <c r="C153" s="588"/>
      <c r="D153" s="790"/>
    </row>
    <row r="154" spans="1:4" ht="30" hidden="1" x14ac:dyDescent="0.5">
      <c r="A154" s="789"/>
      <c r="B154" s="587"/>
      <c r="C154" s="588"/>
      <c r="D154" s="790"/>
    </row>
    <row r="155" spans="1:4" ht="30" hidden="1" x14ac:dyDescent="0.5">
      <c r="A155" s="789"/>
      <c r="B155" s="587"/>
      <c r="C155" s="588"/>
      <c r="D155" s="790"/>
    </row>
    <row r="156" spans="1:4" ht="30" hidden="1" x14ac:dyDescent="0.5">
      <c r="A156" s="789"/>
      <c r="B156" s="587"/>
      <c r="C156" s="588"/>
      <c r="D156" s="790"/>
    </row>
    <row r="157" spans="1:4" ht="30" hidden="1" x14ac:dyDescent="0.5">
      <c r="A157" s="789"/>
      <c r="B157" s="587"/>
      <c r="C157" s="588"/>
      <c r="D157" s="790"/>
    </row>
    <row r="158" spans="1:4" ht="30" hidden="1" x14ac:dyDescent="0.5">
      <c r="A158" s="789"/>
      <c r="B158" s="587"/>
      <c r="C158" s="588"/>
      <c r="D158" s="790"/>
    </row>
    <row r="159" spans="1:4" ht="30" hidden="1" x14ac:dyDescent="0.5">
      <c r="A159" s="789"/>
      <c r="B159" s="587"/>
      <c r="C159" s="588"/>
      <c r="D159" s="790"/>
    </row>
    <row r="160" spans="1:4" ht="30" hidden="1" x14ac:dyDescent="0.5">
      <c r="A160" s="789"/>
      <c r="B160" s="587"/>
      <c r="C160" s="588"/>
      <c r="D160" s="790"/>
    </row>
    <row r="161" spans="1:4" ht="30" hidden="1" x14ac:dyDescent="0.5">
      <c r="A161" s="789"/>
      <c r="B161" s="587"/>
      <c r="C161" s="589"/>
      <c r="D161" s="790"/>
    </row>
    <row r="162" spans="1:4" ht="30" hidden="1" x14ac:dyDescent="0.5">
      <c r="A162" s="789"/>
      <c r="B162" s="587"/>
      <c r="C162" s="589"/>
      <c r="D162" s="790"/>
    </row>
    <row r="163" spans="1:4" ht="17.399999999999999" x14ac:dyDescent="0.3">
      <c r="A163" s="933"/>
    </row>
    <row r="164" spans="1:4" ht="28.2" x14ac:dyDescent="0.5">
      <c r="A164" s="1220" t="s">
        <v>7854</v>
      </c>
      <c r="B164" s="1220"/>
      <c r="C164" s="1220"/>
      <c r="D164" s="1220"/>
    </row>
    <row r="165" spans="1:4" ht="30" x14ac:dyDescent="0.5">
      <c r="A165" s="854" t="s">
        <v>0</v>
      </c>
      <c r="B165" s="855" t="s">
        <v>9753</v>
      </c>
      <c r="C165" s="856" t="s">
        <v>9754</v>
      </c>
      <c r="D165" s="857" t="s">
        <v>9755</v>
      </c>
    </row>
    <row r="166" spans="1:4" ht="30" x14ac:dyDescent="0.5">
      <c r="A166" s="854" t="s">
        <v>1</v>
      </c>
      <c r="B166" s="855" t="s">
        <v>11332</v>
      </c>
      <c r="C166" s="856" t="s">
        <v>9837</v>
      </c>
      <c r="D166" s="857" t="s">
        <v>9838</v>
      </c>
    </row>
    <row r="167" spans="1:4" ht="30" x14ac:dyDescent="0.5">
      <c r="A167" s="854" t="s">
        <v>2</v>
      </c>
      <c r="B167" s="858" t="s">
        <v>9939</v>
      </c>
      <c r="C167" s="859" t="s">
        <v>9940</v>
      </c>
      <c r="D167" s="857" t="s">
        <v>9941</v>
      </c>
    </row>
    <row r="168" spans="1:4" ht="30" x14ac:dyDescent="0.5">
      <c r="A168" s="854" t="s">
        <v>3</v>
      </c>
      <c r="B168" s="934" t="s">
        <v>9950</v>
      </c>
      <c r="C168" s="935" t="s">
        <v>9951</v>
      </c>
      <c r="D168" s="936" t="s">
        <v>9952</v>
      </c>
    </row>
    <row r="169" spans="1:4" ht="30" x14ac:dyDescent="0.5">
      <c r="A169" s="854" t="s">
        <v>4</v>
      </c>
      <c r="B169" s="934" t="s">
        <v>11333</v>
      </c>
      <c r="C169" s="935" t="s">
        <v>9956</v>
      </c>
      <c r="D169" s="936" t="s">
        <v>9957</v>
      </c>
    </row>
    <row r="170" spans="1:4" ht="30" x14ac:dyDescent="0.5">
      <c r="A170" s="854" t="s">
        <v>5</v>
      </c>
      <c r="B170" s="858" t="s">
        <v>9983</v>
      </c>
      <c r="C170" s="859" t="s">
        <v>9984</v>
      </c>
      <c r="D170" s="857" t="s">
        <v>9985</v>
      </c>
    </row>
    <row r="171" spans="1:4" ht="30" x14ac:dyDescent="0.5">
      <c r="A171" s="854" t="s">
        <v>6</v>
      </c>
      <c r="B171" s="858" t="s">
        <v>10203</v>
      </c>
      <c r="C171" s="859" t="s">
        <v>10204</v>
      </c>
      <c r="D171" s="857" t="s">
        <v>10205</v>
      </c>
    </row>
    <row r="172" spans="1:4" ht="30" x14ac:dyDescent="0.5">
      <c r="A172" s="854" t="s">
        <v>7</v>
      </c>
      <c r="B172" s="858" t="s">
        <v>10231</v>
      </c>
      <c r="C172" s="859" t="s">
        <v>10232</v>
      </c>
      <c r="D172" s="857" t="s">
        <v>10233</v>
      </c>
    </row>
    <row r="173" spans="1:4" ht="30" x14ac:dyDescent="0.5">
      <c r="A173" s="854" t="s">
        <v>8</v>
      </c>
      <c r="B173" s="858" t="s">
        <v>10310</v>
      </c>
      <c r="C173" s="859" t="s">
        <v>10311</v>
      </c>
      <c r="D173" s="857" t="s">
        <v>10312</v>
      </c>
    </row>
    <row r="174" spans="1:4" ht="30" x14ac:dyDescent="0.5">
      <c r="A174" s="854" t="s">
        <v>9</v>
      </c>
      <c r="B174" s="858" t="s">
        <v>10322</v>
      </c>
      <c r="C174" s="859" t="s">
        <v>10323</v>
      </c>
      <c r="D174" s="857" t="s">
        <v>10324</v>
      </c>
    </row>
    <row r="175" spans="1:4" ht="30" x14ac:dyDescent="0.5">
      <c r="A175" s="854" t="s">
        <v>10</v>
      </c>
      <c r="B175" s="858" t="s">
        <v>11334</v>
      </c>
      <c r="C175" s="859" t="s">
        <v>10364</v>
      </c>
      <c r="D175" s="857" t="s">
        <v>10365</v>
      </c>
    </row>
    <row r="176" spans="1:4" ht="30" x14ac:dyDescent="0.5">
      <c r="A176" s="854" t="s">
        <v>11</v>
      </c>
      <c r="B176" s="858" t="s">
        <v>10485</v>
      </c>
      <c r="C176" s="859" t="s">
        <v>10486</v>
      </c>
      <c r="D176" s="857" t="s">
        <v>10487</v>
      </c>
    </row>
    <row r="177" spans="1:5" ht="30" x14ac:dyDescent="0.5">
      <c r="A177" s="854" t="s">
        <v>13</v>
      </c>
      <c r="B177" s="858" t="s">
        <v>10491</v>
      </c>
      <c r="C177" s="859" t="s">
        <v>10492</v>
      </c>
      <c r="D177" s="857" t="s">
        <v>10493</v>
      </c>
    </row>
    <row r="178" spans="1:5" ht="30" x14ac:dyDescent="0.5">
      <c r="A178" s="854" t="s">
        <v>14</v>
      </c>
      <c r="B178" s="858" t="s">
        <v>10533</v>
      </c>
      <c r="C178" s="859" t="s">
        <v>10534</v>
      </c>
      <c r="D178" s="857" t="s">
        <v>10535</v>
      </c>
    </row>
    <row r="179" spans="1:5" ht="30" x14ac:dyDescent="0.5">
      <c r="A179" s="854" t="s">
        <v>15</v>
      </c>
      <c r="B179" s="858" t="s">
        <v>10549</v>
      </c>
      <c r="C179" s="859" t="s">
        <v>10550</v>
      </c>
      <c r="D179" s="857" t="s">
        <v>10551</v>
      </c>
    </row>
    <row r="180" spans="1:5" ht="30" x14ac:dyDescent="0.5">
      <c r="A180" s="854" t="s">
        <v>16</v>
      </c>
      <c r="B180" s="858" t="s">
        <v>10554</v>
      </c>
      <c r="C180" s="859" t="s">
        <v>10555</v>
      </c>
      <c r="D180" s="857" t="s">
        <v>10556</v>
      </c>
    </row>
    <row r="181" spans="1:5" ht="30" x14ac:dyDescent="0.5">
      <c r="A181" s="854" t="s">
        <v>17</v>
      </c>
      <c r="B181" s="858" t="s">
        <v>10566</v>
      </c>
      <c r="C181" s="859" t="s">
        <v>10567</v>
      </c>
      <c r="D181" s="857" t="s">
        <v>10568</v>
      </c>
      <c r="E181" s="25"/>
    </row>
    <row r="182" spans="1:5" ht="30" x14ac:dyDescent="0.5">
      <c r="A182" s="854" t="s">
        <v>18</v>
      </c>
      <c r="B182" s="858" t="s">
        <v>10572</v>
      </c>
      <c r="C182" s="859" t="s">
        <v>10573</v>
      </c>
      <c r="D182" s="857" t="s">
        <v>10574</v>
      </c>
      <c r="E182" s="25"/>
    </row>
    <row r="183" spans="1:5" ht="30" x14ac:dyDescent="0.5">
      <c r="A183" s="854" t="s">
        <v>20</v>
      </c>
      <c r="B183" s="858" t="s">
        <v>10583</v>
      </c>
      <c r="C183" s="859" t="s">
        <v>10584</v>
      </c>
      <c r="D183" s="857" t="s">
        <v>10585</v>
      </c>
    </row>
    <row r="184" spans="1:5" ht="30" x14ac:dyDescent="0.5">
      <c r="A184" s="854" t="s">
        <v>21</v>
      </c>
      <c r="B184" s="858" t="s">
        <v>10589</v>
      </c>
      <c r="C184" s="859" t="s">
        <v>10590</v>
      </c>
      <c r="D184" s="857" t="s">
        <v>10591</v>
      </c>
    </row>
    <row r="185" spans="1:5" ht="30" x14ac:dyDescent="0.5">
      <c r="A185" s="854" t="s">
        <v>22</v>
      </c>
      <c r="B185" s="858" t="s">
        <v>10593</v>
      </c>
      <c r="C185" s="859" t="s">
        <v>10594</v>
      </c>
      <c r="D185" s="857" t="s">
        <v>10595</v>
      </c>
    </row>
    <row r="186" spans="1:5" ht="30" x14ac:dyDescent="0.5">
      <c r="A186" s="854" t="s">
        <v>23</v>
      </c>
      <c r="B186" s="858" t="s">
        <v>10598</v>
      </c>
      <c r="C186" s="859" t="s">
        <v>10599</v>
      </c>
      <c r="D186" s="857" t="s">
        <v>10600</v>
      </c>
    </row>
    <row r="187" spans="1:5" ht="30" x14ac:dyDescent="0.5">
      <c r="A187" s="854" t="s">
        <v>24</v>
      </c>
      <c r="B187" s="858" t="s">
        <v>10608</v>
      </c>
      <c r="C187" s="859" t="s">
        <v>10609</v>
      </c>
      <c r="D187" s="857" t="s">
        <v>10610</v>
      </c>
    </row>
    <row r="188" spans="1:5" ht="30" x14ac:dyDescent="0.5">
      <c r="A188" s="854" t="s">
        <v>25</v>
      </c>
      <c r="B188" s="858" t="s">
        <v>10620</v>
      </c>
      <c r="C188" s="859" t="s">
        <v>10621</v>
      </c>
      <c r="D188" s="857" t="s">
        <v>10622</v>
      </c>
    </row>
    <row r="189" spans="1:5" ht="30" x14ac:dyDescent="0.5">
      <c r="A189" s="854" t="s">
        <v>26</v>
      </c>
      <c r="B189" s="858" t="s">
        <v>10625</v>
      </c>
      <c r="C189" s="859" t="s">
        <v>10626</v>
      </c>
      <c r="D189" s="857" t="s">
        <v>10627</v>
      </c>
    </row>
    <row r="190" spans="1:5" ht="30" x14ac:dyDescent="0.5">
      <c r="A190" s="854" t="s">
        <v>27</v>
      </c>
      <c r="B190" s="858" t="s">
        <v>10630</v>
      </c>
      <c r="C190" s="859" t="s">
        <v>10631</v>
      </c>
      <c r="D190" s="857" t="s">
        <v>10632</v>
      </c>
    </row>
    <row r="191" spans="1:5" ht="30" x14ac:dyDescent="0.5">
      <c r="A191" s="854" t="s">
        <v>28</v>
      </c>
      <c r="B191" s="858" t="s">
        <v>10636</v>
      </c>
      <c r="C191" s="859" t="s">
        <v>10637</v>
      </c>
      <c r="D191" s="857" t="s">
        <v>10638</v>
      </c>
    </row>
    <row r="192" spans="1:5" ht="30" x14ac:dyDescent="0.5">
      <c r="A192" s="854" t="s">
        <v>29</v>
      </c>
      <c r="B192" s="858" t="s">
        <v>10646</v>
      </c>
      <c r="C192" s="859" t="s">
        <v>10647</v>
      </c>
      <c r="D192" s="857" t="s">
        <v>10648</v>
      </c>
    </row>
    <row r="193" spans="1:4" ht="30" x14ac:dyDescent="0.5">
      <c r="A193" s="854" t="s">
        <v>30</v>
      </c>
      <c r="B193" s="858" t="s">
        <v>10768</v>
      </c>
      <c r="C193" s="859" t="s">
        <v>10769</v>
      </c>
      <c r="D193" s="857" t="s">
        <v>10770</v>
      </c>
    </row>
    <row r="194" spans="1:4" ht="30" x14ac:dyDescent="0.5">
      <c r="A194" s="854" t="s">
        <v>31</v>
      </c>
      <c r="B194" s="858" t="s">
        <v>10774</v>
      </c>
      <c r="C194" s="859" t="s">
        <v>10775</v>
      </c>
      <c r="D194" s="857" t="s">
        <v>10776</v>
      </c>
    </row>
    <row r="195" spans="1:4" ht="30" x14ac:dyDescent="0.5">
      <c r="A195" s="854" t="s">
        <v>32</v>
      </c>
      <c r="B195" s="858" t="s">
        <v>11002</v>
      </c>
      <c r="C195" s="859" t="s">
        <v>11003</v>
      </c>
      <c r="D195" s="857" t="s">
        <v>11004</v>
      </c>
    </row>
    <row r="196" spans="1:4" ht="30" x14ac:dyDescent="0.5">
      <c r="A196" s="854" t="s">
        <v>33</v>
      </c>
      <c r="B196" s="858" t="s">
        <v>11069</v>
      </c>
      <c r="C196" s="859" t="s">
        <v>11070</v>
      </c>
      <c r="D196" s="857" t="s">
        <v>11071</v>
      </c>
    </row>
    <row r="197" spans="1:4" ht="30" x14ac:dyDescent="0.5">
      <c r="A197" s="854" t="s">
        <v>34</v>
      </c>
      <c r="B197" s="858" t="s">
        <v>11097</v>
      </c>
      <c r="C197" s="859" t="s">
        <v>11098</v>
      </c>
      <c r="D197" s="857" t="s">
        <v>11099</v>
      </c>
    </row>
    <row r="198" spans="1:4" ht="30" x14ac:dyDescent="0.5">
      <c r="A198" s="854" t="s">
        <v>35</v>
      </c>
      <c r="B198" s="858" t="s">
        <v>11114</v>
      </c>
      <c r="C198" s="859" t="s">
        <v>11115</v>
      </c>
      <c r="D198" s="857" t="s">
        <v>11116</v>
      </c>
    </row>
    <row r="199" spans="1:4" ht="30" x14ac:dyDescent="0.5">
      <c r="A199" s="854" t="s">
        <v>36</v>
      </c>
      <c r="B199" s="858" t="s">
        <v>11143</v>
      </c>
      <c r="C199" s="859" t="s">
        <v>11144</v>
      </c>
      <c r="D199" s="857" t="s">
        <v>11145</v>
      </c>
    </row>
    <row r="200" spans="1:4" ht="30" x14ac:dyDescent="0.5">
      <c r="A200" s="854" t="s">
        <v>37</v>
      </c>
      <c r="B200" s="858" t="s">
        <v>11149</v>
      </c>
      <c r="C200" s="859" t="s">
        <v>11150</v>
      </c>
      <c r="D200" s="857" t="s">
        <v>11151</v>
      </c>
    </row>
    <row r="201" spans="1:4" ht="30" x14ac:dyDescent="0.5">
      <c r="A201" s="854" t="s">
        <v>38</v>
      </c>
      <c r="B201" s="858" t="s">
        <v>11155</v>
      </c>
      <c r="C201" s="859" t="s">
        <v>11156</v>
      </c>
      <c r="D201" s="857" t="s">
        <v>11157</v>
      </c>
    </row>
    <row r="202" spans="1:4" ht="30" x14ac:dyDescent="0.5">
      <c r="A202" s="854" t="s">
        <v>39</v>
      </c>
      <c r="B202" s="858" t="s">
        <v>11161</v>
      </c>
      <c r="C202" s="859" t="s">
        <v>11162</v>
      </c>
      <c r="D202" s="857" t="s">
        <v>11163</v>
      </c>
    </row>
    <row r="203" spans="1:4" ht="30" x14ac:dyDescent="0.5">
      <c r="A203" s="854" t="s">
        <v>40</v>
      </c>
      <c r="B203" s="858" t="s">
        <v>11173</v>
      </c>
      <c r="C203" s="859" t="s">
        <v>11174</v>
      </c>
      <c r="D203" s="857" t="s">
        <v>11175</v>
      </c>
    </row>
    <row r="204" spans="1:4" ht="30" x14ac:dyDescent="0.5">
      <c r="A204" s="854" t="s">
        <v>41</v>
      </c>
      <c r="B204" s="858" t="s">
        <v>11173</v>
      </c>
      <c r="C204" s="859" t="s">
        <v>11178</v>
      </c>
      <c r="D204" s="857" t="s">
        <v>11179</v>
      </c>
    </row>
    <row r="205" spans="1:4" ht="30" x14ac:dyDescent="0.5">
      <c r="A205" s="854" t="s">
        <v>42</v>
      </c>
      <c r="B205" s="858" t="s">
        <v>11226</v>
      </c>
      <c r="C205" s="859" t="s">
        <v>11227</v>
      </c>
      <c r="D205" s="857" t="s">
        <v>11228</v>
      </c>
    </row>
    <row r="206" spans="1:4" ht="30" x14ac:dyDescent="0.5">
      <c r="A206" s="854" t="s">
        <v>43</v>
      </c>
      <c r="B206" s="858" t="s">
        <v>11232</v>
      </c>
      <c r="C206" s="859" t="s">
        <v>11233</v>
      </c>
      <c r="D206" s="857" t="s">
        <v>11234</v>
      </c>
    </row>
    <row r="207" spans="1:4" ht="30" x14ac:dyDescent="0.5">
      <c r="A207" s="854" t="s">
        <v>44</v>
      </c>
      <c r="B207" s="858" t="s">
        <v>11275</v>
      </c>
      <c r="C207" s="859" t="s">
        <v>11276</v>
      </c>
      <c r="D207" s="857" t="s">
        <v>11277</v>
      </c>
    </row>
    <row r="208" spans="1:4" ht="30" x14ac:dyDescent="0.5">
      <c r="A208" s="854" t="s">
        <v>45</v>
      </c>
      <c r="B208" s="858" t="s">
        <v>11294</v>
      </c>
      <c r="C208" s="859" t="s">
        <v>11295</v>
      </c>
      <c r="D208" s="857" t="s">
        <v>11296</v>
      </c>
    </row>
    <row r="209" spans="1:4" ht="30" hidden="1" x14ac:dyDescent="0.5">
      <c r="A209" s="854"/>
      <c r="B209" s="858"/>
      <c r="C209" s="859"/>
      <c r="D209" s="857"/>
    </row>
    <row r="210" spans="1:4" ht="30" hidden="1" x14ac:dyDescent="0.5">
      <c r="A210" s="854"/>
      <c r="B210" s="858"/>
      <c r="C210" s="859"/>
      <c r="D210" s="857"/>
    </row>
    <row r="211" spans="1:4" ht="30" hidden="1" x14ac:dyDescent="0.5">
      <c r="A211" s="854"/>
      <c r="B211" s="858"/>
      <c r="C211" s="859"/>
      <c r="D211" s="857"/>
    </row>
    <row r="212" spans="1:4" ht="30" hidden="1" x14ac:dyDescent="0.5">
      <c r="A212" s="854"/>
      <c r="B212" s="858"/>
      <c r="C212" s="859"/>
      <c r="D212" s="857"/>
    </row>
    <row r="213" spans="1:4" ht="30" hidden="1" x14ac:dyDescent="0.5">
      <c r="A213" s="854"/>
      <c r="B213" s="858"/>
      <c r="C213" s="859"/>
      <c r="D213" s="857"/>
    </row>
    <row r="214" spans="1:4" ht="30" hidden="1" x14ac:dyDescent="0.5">
      <c r="A214" s="854"/>
      <c r="B214" s="858"/>
      <c r="C214" s="859"/>
      <c r="D214" s="857"/>
    </row>
    <row r="215" spans="1:4" ht="30" hidden="1" x14ac:dyDescent="0.5">
      <c r="A215" s="854"/>
      <c r="B215" s="858"/>
      <c r="C215" s="859"/>
      <c r="D215" s="857"/>
    </row>
    <row r="216" spans="1:4" ht="30" hidden="1" x14ac:dyDescent="0.5">
      <c r="A216" s="854"/>
      <c r="B216" s="858"/>
      <c r="C216" s="859"/>
      <c r="D216" s="857"/>
    </row>
    <row r="217" spans="1:4" ht="30" hidden="1" x14ac:dyDescent="0.5">
      <c r="A217" s="854"/>
      <c r="B217" s="858"/>
      <c r="C217" s="859"/>
      <c r="D217" s="857"/>
    </row>
    <row r="218" spans="1:4" ht="30" hidden="1" x14ac:dyDescent="0.5">
      <c r="A218" s="854"/>
      <c r="B218" s="858"/>
      <c r="C218" s="859"/>
      <c r="D218" s="857"/>
    </row>
    <row r="219" spans="1:4" ht="30" hidden="1" x14ac:dyDescent="0.5">
      <c r="A219" s="854"/>
      <c r="B219" s="858"/>
      <c r="C219" s="859"/>
      <c r="D219" s="857"/>
    </row>
    <row r="220" spans="1:4" ht="30" hidden="1" x14ac:dyDescent="0.5">
      <c r="A220" s="854"/>
      <c r="B220" s="858"/>
      <c r="C220" s="859"/>
      <c r="D220" s="857"/>
    </row>
    <row r="221" spans="1:4" ht="30" hidden="1" x14ac:dyDescent="0.5">
      <c r="A221" s="854"/>
      <c r="B221" s="858"/>
      <c r="C221" s="859"/>
      <c r="D221" s="857"/>
    </row>
    <row r="222" spans="1:4" ht="30" hidden="1" x14ac:dyDescent="0.5">
      <c r="A222" s="854"/>
      <c r="B222" s="858"/>
      <c r="C222" s="859"/>
      <c r="D222" s="857"/>
    </row>
    <row r="223" spans="1:4" ht="30" hidden="1" x14ac:dyDescent="0.5">
      <c r="A223" s="854"/>
      <c r="B223" s="858"/>
      <c r="C223" s="859"/>
      <c r="D223" s="857"/>
    </row>
    <row r="224" spans="1:4" ht="30" hidden="1" x14ac:dyDescent="0.5">
      <c r="A224" s="854"/>
      <c r="B224" s="858"/>
      <c r="C224" s="859"/>
      <c r="D224" s="857"/>
    </row>
    <row r="225" spans="1:4" ht="30" hidden="1" x14ac:dyDescent="0.5">
      <c r="A225" s="854"/>
      <c r="B225" s="858"/>
      <c r="C225" s="859"/>
      <c r="D225" s="857"/>
    </row>
    <row r="226" spans="1:4" ht="30" hidden="1" x14ac:dyDescent="0.5">
      <c r="A226" s="854"/>
      <c r="B226" s="858"/>
      <c r="C226" s="859"/>
      <c r="D226" s="857"/>
    </row>
    <row r="227" spans="1:4" ht="30" hidden="1" x14ac:dyDescent="0.5">
      <c r="A227" s="854"/>
      <c r="B227" s="858"/>
      <c r="C227" s="859"/>
      <c r="D227" s="857"/>
    </row>
    <row r="228" spans="1:4" ht="30" hidden="1" x14ac:dyDescent="0.5">
      <c r="A228" s="854"/>
      <c r="B228" s="858"/>
      <c r="C228" s="859"/>
      <c r="D228" s="857"/>
    </row>
    <row r="229" spans="1:4" ht="30" hidden="1" x14ac:dyDescent="0.5">
      <c r="A229" s="854"/>
      <c r="B229" s="858"/>
      <c r="C229" s="859"/>
      <c r="D229" s="857"/>
    </row>
    <row r="230" spans="1:4" ht="30" hidden="1" x14ac:dyDescent="0.5">
      <c r="A230" s="854"/>
      <c r="B230" s="858"/>
      <c r="C230" s="859"/>
      <c r="D230" s="857"/>
    </row>
    <row r="231" spans="1:4" ht="30" hidden="1" x14ac:dyDescent="0.5">
      <c r="A231" s="854"/>
      <c r="B231" s="858"/>
      <c r="C231" s="859"/>
      <c r="D231" s="857"/>
    </row>
    <row r="232" spans="1:4" ht="30" hidden="1" x14ac:dyDescent="0.5">
      <c r="A232" s="854"/>
      <c r="B232" s="858"/>
      <c r="C232" s="859"/>
      <c r="D232" s="857"/>
    </row>
    <row r="233" spans="1:4" ht="30" hidden="1" x14ac:dyDescent="0.5">
      <c r="A233" s="854"/>
      <c r="B233" s="858"/>
      <c r="C233" s="859"/>
      <c r="D233" s="857"/>
    </row>
    <row r="234" spans="1:4" ht="30" hidden="1" x14ac:dyDescent="0.5">
      <c r="A234" s="854"/>
      <c r="B234" s="858"/>
      <c r="C234" s="860"/>
      <c r="D234" s="857"/>
    </row>
    <row r="235" spans="1:4" ht="30" hidden="1" x14ac:dyDescent="0.5">
      <c r="A235" s="854"/>
      <c r="B235" s="858"/>
      <c r="C235" s="860"/>
      <c r="D235" s="857"/>
    </row>
    <row r="236" spans="1:4" ht="30" hidden="1" x14ac:dyDescent="0.5">
      <c r="A236" s="854"/>
      <c r="B236" s="858"/>
      <c r="C236" s="860"/>
      <c r="D236" s="857"/>
    </row>
    <row r="237" spans="1:4" ht="30" hidden="1" x14ac:dyDescent="0.5">
      <c r="A237" s="854"/>
      <c r="B237" s="858"/>
      <c r="C237" s="860"/>
      <c r="D237" s="857"/>
    </row>
    <row r="238" spans="1:4" ht="30" hidden="1" x14ac:dyDescent="0.5">
      <c r="A238" s="854"/>
      <c r="B238" s="858"/>
      <c r="C238" s="860"/>
      <c r="D238" s="857"/>
    </row>
    <row r="239" spans="1:4" ht="30" hidden="1" x14ac:dyDescent="0.5">
      <c r="A239" s="854"/>
      <c r="B239" s="858"/>
      <c r="C239" s="860"/>
      <c r="D239" s="857"/>
    </row>
    <row r="240" spans="1:4" ht="30" hidden="1" x14ac:dyDescent="0.5">
      <c r="A240" s="854"/>
      <c r="B240" s="858"/>
      <c r="C240" s="860"/>
      <c r="D240" s="857"/>
    </row>
    <row r="241" spans="1:4" ht="30" hidden="1" x14ac:dyDescent="0.5">
      <c r="A241" s="854"/>
      <c r="B241" s="858"/>
      <c r="C241" s="860"/>
      <c r="D241" s="857"/>
    </row>
    <row r="242" spans="1:4" ht="30" hidden="1" x14ac:dyDescent="0.5">
      <c r="A242" s="854"/>
      <c r="B242" s="858"/>
      <c r="C242" s="860"/>
      <c r="D242" s="857"/>
    </row>
    <row r="243" spans="1:4" ht="30" hidden="1" x14ac:dyDescent="0.5">
      <c r="A243" s="854"/>
      <c r="B243" s="858"/>
      <c r="C243" s="860"/>
      <c r="D243" s="857"/>
    </row>
    <row r="244" spans="1:4" ht="30" hidden="1" x14ac:dyDescent="0.5">
      <c r="A244" s="854"/>
      <c r="B244" s="858"/>
      <c r="C244" s="860"/>
      <c r="D244" s="857"/>
    </row>
    <row r="245" spans="1:4" ht="30" hidden="1" x14ac:dyDescent="0.5">
      <c r="A245" s="854"/>
      <c r="B245" s="858"/>
      <c r="C245" s="860"/>
      <c r="D245" s="857"/>
    </row>
    <row r="246" spans="1:4" ht="30" hidden="1" x14ac:dyDescent="0.5">
      <c r="A246" s="854"/>
      <c r="B246" s="858"/>
      <c r="C246" s="860"/>
      <c r="D246" s="857"/>
    </row>
    <row r="248" spans="1:4" ht="28.2" x14ac:dyDescent="0.5">
      <c r="A248" s="1221" t="s">
        <v>12</v>
      </c>
      <c r="B248" s="1221"/>
      <c r="C248" s="1221"/>
      <c r="D248" s="1221"/>
    </row>
    <row r="249" spans="1:4" ht="30" x14ac:dyDescent="0.5">
      <c r="A249" s="703" t="s">
        <v>0</v>
      </c>
      <c r="B249" s="861" t="s">
        <v>9748</v>
      </c>
      <c r="C249" s="937" t="s">
        <v>9749</v>
      </c>
      <c r="D249" s="705" t="s">
        <v>9750</v>
      </c>
    </row>
    <row r="250" spans="1:4" ht="30" x14ac:dyDescent="0.5">
      <c r="A250" s="703" t="s">
        <v>1</v>
      </c>
      <c r="B250" s="704" t="s">
        <v>11335</v>
      </c>
      <c r="C250" s="401" t="s">
        <v>10932</v>
      </c>
      <c r="D250" s="705" t="s">
        <v>10933</v>
      </c>
    </row>
    <row r="251" spans="1:4" ht="30" hidden="1" x14ac:dyDescent="0.5">
      <c r="A251" s="703" t="s">
        <v>2</v>
      </c>
      <c r="B251" s="938"/>
      <c r="C251" s="939"/>
      <c r="D251" s="940"/>
    </row>
    <row r="253" spans="1:4" ht="28.2" x14ac:dyDescent="0.5">
      <c r="A253" s="1217" t="s">
        <v>11336</v>
      </c>
      <c r="B253" s="1217"/>
      <c r="C253" s="1217"/>
      <c r="D253" s="1217"/>
    </row>
    <row r="254" spans="1:4" ht="30" x14ac:dyDescent="0.5">
      <c r="A254" s="843" t="s">
        <v>0</v>
      </c>
      <c r="B254" s="847" t="s">
        <v>9945</v>
      </c>
      <c r="C254" s="848" t="s">
        <v>9946</v>
      </c>
      <c r="D254" s="846" t="s">
        <v>9947</v>
      </c>
    </row>
    <row r="255" spans="1:4" ht="30" hidden="1" x14ac:dyDescent="0.5">
      <c r="A255" s="843"/>
      <c r="B255" s="844"/>
      <c r="C255" s="845"/>
      <c r="D255" s="846"/>
    </row>
    <row r="257" spans="1:4" ht="28.2" x14ac:dyDescent="0.5">
      <c r="A257" s="1222" t="s">
        <v>7285</v>
      </c>
      <c r="B257" s="1222"/>
      <c r="C257" s="1222"/>
      <c r="D257" s="1222"/>
    </row>
    <row r="258" spans="1:4" ht="30" x14ac:dyDescent="0.5">
      <c r="A258" s="862" t="s">
        <v>0</v>
      </c>
      <c r="B258" s="863" t="s">
        <v>9797</v>
      </c>
      <c r="C258" s="864" t="s">
        <v>9798</v>
      </c>
      <c r="D258" s="865" t="s">
        <v>9799</v>
      </c>
    </row>
    <row r="259" spans="1:4" ht="30" x14ac:dyDescent="0.5">
      <c r="A259" s="862" t="s">
        <v>1</v>
      </c>
      <c r="B259" s="866" t="s">
        <v>9934</v>
      </c>
      <c r="C259" s="867" t="s">
        <v>11337</v>
      </c>
      <c r="D259" s="865" t="s">
        <v>9936</v>
      </c>
    </row>
    <row r="260" spans="1:4" ht="30" x14ac:dyDescent="0.5">
      <c r="A260" s="862" t="s">
        <v>2</v>
      </c>
      <c r="B260" s="866" t="s">
        <v>9972</v>
      </c>
      <c r="C260" s="867" t="s">
        <v>9973</v>
      </c>
      <c r="D260" s="865" t="s">
        <v>9974</v>
      </c>
    </row>
    <row r="261" spans="1:4" ht="30" x14ac:dyDescent="0.5">
      <c r="A261" s="862" t="s">
        <v>3</v>
      </c>
      <c r="B261" s="866" t="s">
        <v>10121</v>
      </c>
      <c r="C261" s="867" t="s">
        <v>10122</v>
      </c>
      <c r="D261" s="865" t="s">
        <v>10123</v>
      </c>
    </row>
    <row r="262" spans="1:4" ht="30" x14ac:dyDescent="0.5">
      <c r="A262" s="862" t="s">
        <v>4</v>
      </c>
      <c r="B262" s="866" t="s">
        <v>11338</v>
      </c>
      <c r="C262" s="867" t="s">
        <v>10142</v>
      </c>
      <c r="D262" s="865" t="s">
        <v>10143</v>
      </c>
    </row>
    <row r="263" spans="1:4" ht="30" x14ac:dyDescent="0.5">
      <c r="A263" s="862" t="s">
        <v>5</v>
      </c>
      <c r="B263" s="866" t="s">
        <v>10188</v>
      </c>
      <c r="C263" s="867" t="s">
        <v>10189</v>
      </c>
      <c r="D263" s="865" t="s">
        <v>10190</v>
      </c>
    </row>
    <row r="264" spans="1:4" ht="30" x14ac:dyDescent="0.5">
      <c r="A264" s="862" t="s">
        <v>6</v>
      </c>
      <c r="B264" s="866" t="s">
        <v>10240</v>
      </c>
      <c r="C264" s="867" t="s">
        <v>10241</v>
      </c>
      <c r="D264" s="865" t="s">
        <v>10242</v>
      </c>
    </row>
    <row r="265" spans="1:4" ht="30" x14ac:dyDescent="0.5">
      <c r="A265" s="862" t="s">
        <v>7</v>
      </c>
      <c r="B265" s="866" t="s">
        <v>10293</v>
      </c>
      <c r="C265" s="867" t="s">
        <v>10294</v>
      </c>
      <c r="D265" s="865" t="s">
        <v>10295</v>
      </c>
    </row>
    <row r="266" spans="1:4" ht="30" x14ac:dyDescent="0.5">
      <c r="A266" s="862" t="s">
        <v>8</v>
      </c>
      <c r="B266" s="866" t="s">
        <v>10305</v>
      </c>
      <c r="C266" s="867" t="s">
        <v>10306</v>
      </c>
      <c r="D266" s="865" t="s">
        <v>10307</v>
      </c>
    </row>
    <row r="267" spans="1:4" ht="30" x14ac:dyDescent="0.5">
      <c r="A267" s="862" t="s">
        <v>9</v>
      </c>
      <c r="B267" s="866" t="s">
        <v>10316</v>
      </c>
      <c r="C267" s="867" t="s">
        <v>10317</v>
      </c>
      <c r="D267" s="865" t="s">
        <v>10318</v>
      </c>
    </row>
    <row r="268" spans="1:4" ht="30" x14ac:dyDescent="0.5">
      <c r="A268" s="862" t="s">
        <v>10</v>
      </c>
      <c r="B268" s="866" t="s">
        <v>10340</v>
      </c>
      <c r="C268" s="867" t="s">
        <v>10341</v>
      </c>
      <c r="D268" s="865" t="s">
        <v>10342</v>
      </c>
    </row>
    <row r="269" spans="1:4" ht="30" x14ac:dyDescent="0.5">
      <c r="A269" s="862" t="s">
        <v>11</v>
      </c>
      <c r="B269" s="866" t="s">
        <v>10357</v>
      </c>
      <c r="C269" s="867" t="s">
        <v>10358</v>
      </c>
      <c r="D269" s="865" t="s">
        <v>10359</v>
      </c>
    </row>
    <row r="270" spans="1:4" ht="30" x14ac:dyDescent="0.5">
      <c r="A270" s="862" t="s">
        <v>13</v>
      </c>
      <c r="B270" s="866" t="s">
        <v>11339</v>
      </c>
      <c r="C270" s="867" t="s">
        <v>10378</v>
      </c>
      <c r="D270" s="865" t="s">
        <v>10379</v>
      </c>
    </row>
    <row r="271" spans="1:4" ht="30" x14ac:dyDescent="0.5">
      <c r="A271" s="862" t="s">
        <v>14</v>
      </c>
      <c r="B271" s="866" t="s">
        <v>10397</v>
      </c>
      <c r="C271" s="867" t="s">
        <v>10398</v>
      </c>
      <c r="D271" s="865" t="s">
        <v>10399</v>
      </c>
    </row>
    <row r="272" spans="1:4" ht="30" x14ac:dyDescent="0.5">
      <c r="A272" s="862" t="s">
        <v>15</v>
      </c>
      <c r="B272" s="866" t="s">
        <v>10541</v>
      </c>
      <c r="C272" s="867" t="s">
        <v>10542</v>
      </c>
      <c r="D272" s="865" t="s">
        <v>10543</v>
      </c>
    </row>
    <row r="273" spans="1:4" ht="30" x14ac:dyDescent="0.5">
      <c r="A273" s="862" t="s">
        <v>16</v>
      </c>
      <c r="B273" s="866" t="s">
        <v>10739</v>
      </c>
      <c r="C273" s="867" t="s">
        <v>10740</v>
      </c>
      <c r="D273" s="865" t="s">
        <v>10741</v>
      </c>
    </row>
    <row r="274" spans="1:4" ht="30" x14ac:dyDescent="0.5">
      <c r="A274" s="862" t="s">
        <v>17</v>
      </c>
      <c r="B274" s="866" t="s">
        <v>10795</v>
      </c>
      <c r="C274" s="867" t="s">
        <v>10796</v>
      </c>
      <c r="D274" s="865" t="s">
        <v>10797</v>
      </c>
    </row>
    <row r="275" spans="1:4" ht="30" x14ac:dyDescent="0.5">
      <c r="A275" s="862" t="s">
        <v>18</v>
      </c>
      <c r="B275" s="866" t="s">
        <v>10801</v>
      </c>
      <c r="C275" s="867" t="s">
        <v>10802</v>
      </c>
      <c r="D275" s="865" t="s">
        <v>10803</v>
      </c>
    </row>
    <row r="276" spans="1:4" ht="30" x14ac:dyDescent="0.5">
      <c r="A276" s="862" t="s">
        <v>20</v>
      </c>
      <c r="B276" s="866" t="s">
        <v>11009</v>
      </c>
      <c r="C276" s="867" t="s">
        <v>11010</v>
      </c>
      <c r="D276" s="865" t="s">
        <v>11011</v>
      </c>
    </row>
    <row r="277" spans="1:4" ht="30" x14ac:dyDescent="0.5">
      <c r="A277" s="862" t="s">
        <v>21</v>
      </c>
      <c r="B277" s="866" t="s">
        <v>11064</v>
      </c>
      <c r="C277" s="867" t="s">
        <v>11065</v>
      </c>
      <c r="D277" s="865" t="s">
        <v>11066</v>
      </c>
    </row>
    <row r="278" spans="1:4" ht="30" x14ac:dyDescent="0.5">
      <c r="A278" s="862" t="s">
        <v>22</v>
      </c>
      <c r="B278" s="866" t="s">
        <v>11109</v>
      </c>
      <c r="C278" s="867" t="s">
        <v>11110</v>
      </c>
      <c r="D278" s="865" t="s">
        <v>11111</v>
      </c>
    </row>
    <row r="279" spans="1:4" ht="30" x14ac:dyDescent="0.5">
      <c r="A279" s="862" t="s">
        <v>23</v>
      </c>
      <c r="B279" s="866" t="s">
        <v>11131</v>
      </c>
      <c r="C279" s="867" t="s">
        <v>11132</v>
      </c>
      <c r="D279" s="865" t="s">
        <v>11133</v>
      </c>
    </row>
    <row r="280" spans="1:4" ht="30" x14ac:dyDescent="0.5">
      <c r="A280" s="862" t="s">
        <v>24</v>
      </c>
      <c r="B280" s="866" t="s">
        <v>11137</v>
      </c>
      <c r="C280" s="867" t="s">
        <v>11138</v>
      </c>
      <c r="D280" s="865" t="s">
        <v>11139</v>
      </c>
    </row>
    <row r="281" spans="1:4" ht="30" x14ac:dyDescent="0.5">
      <c r="A281" s="862" t="s">
        <v>25</v>
      </c>
      <c r="B281" s="866" t="s">
        <v>11167</v>
      </c>
      <c r="C281" s="867" t="s">
        <v>11168</v>
      </c>
      <c r="D281" s="865" t="s">
        <v>11169</v>
      </c>
    </row>
    <row r="282" spans="1:4" ht="30" x14ac:dyDescent="0.5">
      <c r="A282" s="862" t="s">
        <v>26</v>
      </c>
      <c r="B282" s="866" t="s">
        <v>11191</v>
      </c>
      <c r="C282" s="867" t="s">
        <v>11192</v>
      </c>
      <c r="D282" s="865" t="s">
        <v>11193</v>
      </c>
    </row>
    <row r="283" spans="1:4" ht="30" x14ac:dyDescent="0.5">
      <c r="A283" s="862" t="s">
        <v>27</v>
      </c>
      <c r="B283" s="866" t="s">
        <v>11340</v>
      </c>
      <c r="C283" s="867" t="s">
        <v>11221</v>
      </c>
      <c r="D283" s="865" t="s">
        <v>11222</v>
      </c>
    </row>
    <row r="284" spans="1:4" ht="30" x14ac:dyDescent="0.5">
      <c r="A284" s="862" t="s">
        <v>28</v>
      </c>
      <c r="B284" s="866" t="s">
        <v>11253</v>
      </c>
      <c r="C284" s="867" t="s">
        <v>11254</v>
      </c>
      <c r="D284" s="865" t="s">
        <v>11255</v>
      </c>
    </row>
    <row r="285" spans="1:4" ht="30" x14ac:dyDescent="0.5">
      <c r="A285" s="862" t="s">
        <v>29</v>
      </c>
      <c r="B285" s="866" t="s">
        <v>11258</v>
      </c>
      <c r="C285" s="867" t="s">
        <v>11259</v>
      </c>
      <c r="D285" s="865" t="s">
        <v>11260</v>
      </c>
    </row>
    <row r="286" spans="1:4" ht="30" x14ac:dyDescent="0.5">
      <c r="A286" s="862" t="s">
        <v>30</v>
      </c>
      <c r="B286" s="866" t="s">
        <v>11264</v>
      </c>
      <c r="C286" s="867" t="s">
        <v>11265</v>
      </c>
      <c r="D286" s="865" t="s">
        <v>11266</v>
      </c>
    </row>
    <row r="287" spans="1:4" ht="30" x14ac:dyDescent="0.5">
      <c r="A287" s="862" t="s">
        <v>31</v>
      </c>
      <c r="B287" s="866" t="s">
        <v>11280</v>
      </c>
      <c r="C287" s="867" t="s">
        <v>11281</v>
      </c>
      <c r="D287" s="865" t="s">
        <v>11282</v>
      </c>
    </row>
    <row r="288" spans="1:4" ht="17.399999999999999" x14ac:dyDescent="0.3">
      <c r="B288" s="853" t="s">
        <v>11341</v>
      </c>
    </row>
    <row r="289" spans="1:4" ht="28.2" x14ac:dyDescent="0.5">
      <c r="A289" s="1223" t="s">
        <v>3832</v>
      </c>
      <c r="B289" s="1223"/>
      <c r="C289" s="1223"/>
      <c r="D289" s="1223"/>
    </row>
    <row r="290" spans="1:4" ht="30" x14ac:dyDescent="0.5">
      <c r="A290" s="869" t="s">
        <v>0</v>
      </c>
      <c r="B290" s="870" t="s">
        <v>11342</v>
      </c>
      <c r="C290" s="871" t="s">
        <v>9808</v>
      </c>
      <c r="D290" s="872" t="s">
        <v>9809</v>
      </c>
    </row>
    <row r="291" spans="1:4" ht="30" x14ac:dyDescent="0.5">
      <c r="A291" s="869" t="s">
        <v>1</v>
      </c>
      <c r="B291" s="870" t="s">
        <v>9812</v>
      </c>
      <c r="C291" s="871" t="s">
        <v>9813</v>
      </c>
      <c r="D291" s="872" t="s">
        <v>9814</v>
      </c>
    </row>
    <row r="292" spans="1:4" ht="30" x14ac:dyDescent="0.5">
      <c r="A292" s="869" t="s">
        <v>2</v>
      </c>
      <c r="B292" s="873" t="s">
        <v>10115</v>
      </c>
      <c r="C292" s="874" t="s">
        <v>10116</v>
      </c>
      <c r="D292" s="872" t="s">
        <v>10117</v>
      </c>
    </row>
    <row r="293" spans="1:4" ht="30" x14ac:dyDescent="0.5">
      <c r="A293" s="869" t="s">
        <v>3</v>
      </c>
      <c r="B293" s="873" t="s">
        <v>11343</v>
      </c>
      <c r="C293" s="874" t="s">
        <v>9978</v>
      </c>
      <c r="D293" s="872" t="s">
        <v>9979</v>
      </c>
    </row>
    <row r="294" spans="1:4" ht="30" x14ac:dyDescent="0.5">
      <c r="A294" s="869" t="s">
        <v>4</v>
      </c>
      <c r="B294" s="873" t="s">
        <v>10182</v>
      </c>
      <c r="C294" s="874" t="s">
        <v>10183</v>
      </c>
      <c r="D294" s="872" t="s">
        <v>10184</v>
      </c>
    </row>
    <row r="295" spans="1:4" ht="30" x14ac:dyDescent="0.5">
      <c r="A295" s="869" t="s">
        <v>5</v>
      </c>
      <c r="B295" s="873" t="s">
        <v>11344</v>
      </c>
      <c r="C295" s="874" t="s">
        <v>5322</v>
      </c>
      <c r="D295" s="872" t="s">
        <v>10228</v>
      </c>
    </row>
    <row r="296" spans="1:4" ht="30" x14ac:dyDescent="0.5">
      <c r="A296" s="869" t="s">
        <v>6</v>
      </c>
      <c r="B296" s="873" t="s">
        <v>10244</v>
      </c>
      <c r="C296" s="874" t="s">
        <v>10245</v>
      </c>
      <c r="D296" s="872" t="s">
        <v>10246</v>
      </c>
    </row>
    <row r="297" spans="1:4" ht="30" x14ac:dyDescent="0.5">
      <c r="A297" s="869" t="s">
        <v>7</v>
      </c>
      <c r="B297" s="873" t="s">
        <v>10274</v>
      </c>
      <c r="C297" s="874" t="s">
        <v>10275</v>
      </c>
      <c r="D297" s="872" t="s">
        <v>10276</v>
      </c>
    </row>
    <row r="298" spans="1:4" ht="30" x14ac:dyDescent="0.5">
      <c r="A298" s="869" t="s">
        <v>8</v>
      </c>
      <c r="B298" s="873" t="s">
        <v>11345</v>
      </c>
      <c r="C298" s="874" t="s">
        <v>10758</v>
      </c>
      <c r="D298" s="872" t="s">
        <v>10759</v>
      </c>
    </row>
    <row r="299" spans="1:4" ht="30" x14ac:dyDescent="0.5">
      <c r="A299" s="869" t="s">
        <v>9</v>
      </c>
      <c r="B299" s="873" t="s">
        <v>10763</v>
      </c>
      <c r="C299" s="874" t="s">
        <v>10764</v>
      </c>
      <c r="D299" s="872" t="s">
        <v>10765</v>
      </c>
    </row>
    <row r="300" spans="1:4" ht="30" x14ac:dyDescent="0.5">
      <c r="A300" s="869" t="s">
        <v>10</v>
      </c>
      <c r="B300" s="873" t="s">
        <v>10955</v>
      </c>
      <c r="C300" s="874" t="s">
        <v>10956</v>
      </c>
      <c r="D300" s="872" t="s">
        <v>10957</v>
      </c>
    </row>
    <row r="301" spans="1:4" ht="30" x14ac:dyDescent="0.5">
      <c r="A301" s="869" t="s">
        <v>11</v>
      </c>
      <c r="B301" s="873" t="s">
        <v>10962</v>
      </c>
      <c r="C301" s="874" t="s">
        <v>5323</v>
      </c>
      <c r="D301" s="872" t="s">
        <v>10963</v>
      </c>
    </row>
    <row r="302" spans="1:4" ht="30" x14ac:dyDescent="0.5">
      <c r="A302" s="869" t="s">
        <v>13</v>
      </c>
      <c r="B302" s="873" t="s">
        <v>11023</v>
      </c>
      <c r="C302" s="874" t="s">
        <v>11024</v>
      </c>
      <c r="D302" s="872" t="s">
        <v>11025</v>
      </c>
    </row>
    <row r="303" spans="1:4" ht="30" hidden="1" x14ac:dyDescent="0.5">
      <c r="A303" s="869"/>
      <c r="B303" s="873"/>
      <c r="C303" s="874"/>
      <c r="D303" s="872"/>
    </row>
    <row r="304" spans="1:4" ht="30" hidden="1" x14ac:dyDescent="0.5">
      <c r="A304" s="869"/>
      <c r="B304" s="873"/>
      <c r="C304" s="874"/>
      <c r="D304" s="872"/>
    </row>
    <row r="305" spans="1:4" ht="30" hidden="1" x14ac:dyDescent="0.5">
      <c r="A305" s="869"/>
      <c r="B305" s="873"/>
      <c r="C305" s="874"/>
      <c r="D305" s="872"/>
    </row>
    <row r="306" spans="1:4" ht="30" hidden="1" x14ac:dyDescent="0.5">
      <c r="A306" s="869"/>
      <c r="B306" s="873"/>
      <c r="C306" s="874"/>
      <c r="D306" s="872"/>
    </row>
    <row r="307" spans="1:4" ht="30" hidden="1" x14ac:dyDescent="0.5">
      <c r="A307" s="869"/>
      <c r="B307" s="873"/>
      <c r="C307" s="874"/>
      <c r="D307" s="872"/>
    </row>
    <row r="308" spans="1:4" ht="30" hidden="1" x14ac:dyDescent="0.5">
      <c r="A308" s="869"/>
      <c r="B308" s="873"/>
      <c r="C308" s="874"/>
      <c r="D308" s="872"/>
    </row>
    <row r="309" spans="1:4" ht="30" hidden="1" x14ac:dyDescent="0.5">
      <c r="A309" s="869"/>
      <c r="B309" s="873"/>
      <c r="C309" s="874"/>
      <c r="D309" s="872"/>
    </row>
    <row r="310" spans="1:4" ht="30" hidden="1" x14ac:dyDescent="0.5">
      <c r="A310" s="869"/>
      <c r="B310" s="873"/>
      <c r="C310" s="874"/>
      <c r="D310" s="872"/>
    </row>
    <row r="311" spans="1:4" ht="30" hidden="1" x14ac:dyDescent="0.5">
      <c r="A311" s="869"/>
      <c r="B311" s="873"/>
      <c r="C311" s="354"/>
      <c r="D311" s="872"/>
    </row>
    <row r="312" spans="1:4" ht="30" hidden="1" x14ac:dyDescent="0.5">
      <c r="A312" s="869"/>
      <c r="B312" s="873"/>
      <c r="C312" s="354"/>
      <c r="D312" s="872"/>
    </row>
    <row r="314" spans="1:4" ht="28.2" x14ac:dyDescent="0.5">
      <c r="A314" s="1217" t="s">
        <v>11346</v>
      </c>
      <c r="B314" s="1217"/>
      <c r="C314" s="1217"/>
      <c r="D314" s="1217"/>
    </row>
    <row r="315" spans="1:4" ht="30" x14ac:dyDescent="0.5">
      <c r="A315" s="843" t="s">
        <v>0</v>
      </c>
      <c r="B315" s="847" t="s">
        <v>9960</v>
      </c>
      <c r="C315" s="848" t="s">
        <v>9961</v>
      </c>
      <c r="D315" s="846" t="s">
        <v>9962</v>
      </c>
    </row>
    <row r="316" spans="1:4" ht="30" x14ac:dyDescent="0.5">
      <c r="A316" s="843" t="s">
        <v>1</v>
      </c>
      <c r="B316" s="847" t="s">
        <v>11347</v>
      </c>
      <c r="C316" s="848" t="s">
        <v>9965</v>
      </c>
      <c r="D316" s="846" t="s">
        <v>9966</v>
      </c>
    </row>
    <row r="317" spans="1:4" ht="30" x14ac:dyDescent="0.5">
      <c r="A317" s="843" t="s">
        <v>2</v>
      </c>
      <c r="B317" s="847" t="s">
        <v>10137</v>
      </c>
      <c r="C317" s="848" t="s">
        <v>10138</v>
      </c>
      <c r="D317" s="846" t="s">
        <v>10139</v>
      </c>
    </row>
    <row r="319" spans="1:4" ht="28.2" x14ac:dyDescent="0.5">
      <c r="A319" s="1226" t="s">
        <v>7708</v>
      </c>
      <c r="B319" s="1226"/>
      <c r="C319" s="1226"/>
      <c r="D319" s="1226"/>
    </row>
    <row r="320" spans="1:4" ht="30" x14ac:dyDescent="0.5">
      <c r="A320" s="768" t="s">
        <v>0</v>
      </c>
      <c r="B320" s="770" t="s">
        <v>9818</v>
      </c>
      <c r="C320" s="771" t="s">
        <v>9819</v>
      </c>
      <c r="D320" s="772" t="s">
        <v>9820</v>
      </c>
    </row>
    <row r="321" spans="1:4" ht="30" x14ac:dyDescent="0.5">
      <c r="A321" s="768" t="s">
        <v>1</v>
      </c>
      <c r="B321" s="770" t="s">
        <v>9823</v>
      </c>
      <c r="C321" s="771" t="s">
        <v>9824</v>
      </c>
      <c r="D321" s="772" t="s">
        <v>9825</v>
      </c>
    </row>
    <row r="322" spans="1:4" ht="30" x14ac:dyDescent="0.5">
      <c r="A322" s="768" t="s">
        <v>2</v>
      </c>
      <c r="B322" s="770" t="s">
        <v>9827</v>
      </c>
      <c r="C322" s="771" t="s">
        <v>9828</v>
      </c>
      <c r="D322" s="772" t="s">
        <v>9829</v>
      </c>
    </row>
    <row r="323" spans="1:4" ht="30" x14ac:dyDescent="0.5">
      <c r="A323" s="768" t="s">
        <v>3</v>
      </c>
      <c r="B323" s="770" t="s">
        <v>9846</v>
      </c>
      <c r="C323" s="771" t="s">
        <v>9847</v>
      </c>
      <c r="D323" s="772" t="s">
        <v>9848</v>
      </c>
    </row>
    <row r="324" spans="1:4" ht="30" x14ac:dyDescent="0.5">
      <c r="A324" s="768" t="s">
        <v>4</v>
      </c>
      <c r="B324" s="770" t="s">
        <v>9850</v>
      </c>
      <c r="C324" s="771" t="s">
        <v>9851</v>
      </c>
      <c r="D324" s="772" t="s">
        <v>9852</v>
      </c>
    </row>
    <row r="325" spans="1:4" ht="30" x14ac:dyDescent="0.5">
      <c r="A325" s="768" t="s">
        <v>5</v>
      </c>
      <c r="B325" s="770" t="s">
        <v>9854</v>
      </c>
      <c r="C325" s="771" t="s">
        <v>9855</v>
      </c>
      <c r="D325" s="772" t="s">
        <v>9856</v>
      </c>
    </row>
    <row r="326" spans="1:4" ht="30" x14ac:dyDescent="0.5">
      <c r="A326" s="768" t="s">
        <v>6</v>
      </c>
      <c r="B326" s="770" t="s">
        <v>9858</v>
      </c>
      <c r="C326" s="771" t="s">
        <v>9859</v>
      </c>
      <c r="D326" s="772" t="s">
        <v>9860</v>
      </c>
    </row>
    <row r="327" spans="1:4" ht="30" x14ac:dyDescent="0.5">
      <c r="A327" s="768" t="s">
        <v>7</v>
      </c>
      <c r="B327" s="770" t="s">
        <v>9862</v>
      </c>
      <c r="C327" s="771" t="s">
        <v>9863</v>
      </c>
      <c r="D327" s="772" t="s">
        <v>9864</v>
      </c>
    </row>
    <row r="328" spans="1:4" ht="30" x14ac:dyDescent="0.5">
      <c r="A328" s="768" t="s">
        <v>8</v>
      </c>
      <c r="B328" s="770" t="s">
        <v>9866</v>
      </c>
      <c r="C328" s="771" t="s">
        <v>9867</v>
      </c>
      <c r="D328" s="772" t="s">
        <v>9868</v>
      </c>
    </row>
    <row r="329" spans="1:4" ht="30" x14ac:dyDescent="0.5">
      <c r="A329" s="768" t="s">
        <v>9</v>
      </c>
      <c r="B329" s="770" t="s">
        <v>9870</v>
      </c>
      <c r="C329" s="771" t="s">
        <v>9871</v>
      </c>
      <c r="D329" s="772" t="s">
        <v>9872</v>
      </c>
    </row>
    <row r="330" spans="1:4" ht="30" x14ac:dyDescent="0.5">
      <c r="A330" s="768" t="s">
        <v>10</v>
      </c>
      <c r="B330" s="770" t="s">
        <v>9874</v>
      </c>
      <c r="C330" s="771" t="s">
        <v>9875</v>
      </c>
      <c r="D330" s="772" t="s">
        <v>9876</v>
      </c>
    </row>
    <row r="331" spans="1:4" ht="30" x14ac:dyDescent="0.5">
      <c r="A331" s="768" t="s">
        <v>11</v>
      </c>
      <c r="B331" s="770" t="s">
        <v>9878</v>
      </c>
      <c r="C331" s="771" t="s">
        <v>9879</v>
      </c>
      <c r="D331" s="772" t="s">
        <v>9880</v>
      </c>
    </row>
    <row r="332" spans="1:4" ht="30" x14ac:dyDescent="0.5">
      <c r="A332" s="768" t="s">
        <v>13</v>
      </c>
      <c r="B332" s="770" t="s">
        <v>9882</v>
      </c>
      <c r="C332" s="771" t="s">
        <v>9883</v>
      </c>
      <c r="D332" s="772" t="s">
        <v>9884</v>
      </c>
    </row>
    <row r="333" spans="1:4" ht="30" x14ac:dyDescent="0.5">
      <c r="A333" s="768" t="s">
        <v>14</v>
      </c>
      <c r="B333" s="770" t="s">
        <v>9886</v>
      </c>
      <c r="C333" s="771" t="s">
        <v>9887</v>
      </c>
      <c r="D333" s="772" t="s">
        <v>9888</v>
      </c>
    </row>
    <row r="334" spans="1:4" ht="30" x14ac:dyDescent="0.5">
      <c r="A334" s="768" t="s">
        <v>15</v>
      </c>
      <c r="B334" s="770" t="s">
        <v>9890</v>
      </c>
      <c r="C334" s="771" t="s">
        <v>9891</v>
      </c>
      <c r="D334" s="772" t="s">
        <v>9892</v>
      </c>
    </row>
    <row r="335" spans="1:4" ht="30" x14ac:dyDescent="0.5">
      <c r="A335" s="768" t="s">
        <v>16</v>
      </c>
      <c r="B335" s="770" t="s">
        <v>9894</v>
      </c>
      <c r="C335" s="771" t="s">
        <v>9895</v>
      </c>
      <c r="D335" s="772" t="s">
        <v>9896</v>
      </c>
    </row>
    <row r="336" spans="1:4" ht="30" x14ac:dyDescent="0.5">
      <c r="A336" s="768" t="s">
        <v>17</v>
      </c>
      <c r="B336" s="770" t="s">
        <v>9898</v>
      </c>
      <c r="C336" s="771" t="s">
        <v>9899</v>
      </c>
      <c r="D336" s="772" t="s">
        <v>9900</v>
      </c>
    </row>
    <row r="337" spans="1:4" ht="30" x14ac:dyDescent="0.5">
      <c r="A337" s="768" t="s">
        <v>18</v>
      </c>
      <c r="B337" s="770" t="s">
        <v>9902</v>
      </c>
      <c r="C337" s="771" t="s">
        <v>9903</v>
      </c>
      <c r="D337" s="772" t="s">
        <v>9904</v>
      </c>
    </row>
    <row r="338" spans="1:4" ht="30" x14ac:dyDescent="0.5">
      <c r="A338" s="768" t="s">
        <v>20</v>
      </c>
      <c r="B338" s="770" t="s">
        <v>9906</v>
      </c>
      <c r="C338" s="771" t="s">
        <v>9907</v>
      </c>
      <c r="D338" s="772" t="s">
        <v>9908</v>
      </c>
    </row>
    <row r="339" spans="1:4" ht="30" x14ac:dyDescent="0.5">
      <c r="A339" s="768" t="s">
        <v>21</v>
      </c>
      <c r="B339" s="770" t="s">
        <v>9910</v>
      </c>
      <c r="C339" s="771" t="s">
        <v>9911</v>
      </c>
      <c r="D339" s="772" t="s">
        <v>9912</v>
      </c>
    </row>
    <row r="340" spans="1:4" ht="30" x14ac:dyDescent="0.5">
      <c r="A340" s="768" t="s">
        <v>22</v>
      </c>
      <c r="B340" s="770" t="s">
        <v>9914</v>
      </c>
      <c r="C340" s="771" t="s">
        <v>9915</v>
      </c>
      <c r="D340" s="772" t="s">
        <v>9916</v>
      </c>
    </row>
    <row r="341" spans="1:4" ht="30" x14ac:dyDescent="0.5">
      <c r="A341" s="768" t="s">
        <v>23</v>
      </c>
      <c r="B341" s="770" t="s">
        <v>9918</v>
      </c>
      <c r="C341" s="771" t="s">
        <v>9919</v>
      </c>
      <c r="D341" s="772" t="s">
        <v>9920</v>
      </c>
    </row>
    <row r="342" spans="1:4" ht="30" x14ac:dyDescent="0.5">
      <c r="A342" s="768" t="s">
        <v>24</v>
      </c>
      <c r="B342" s="770" t="s">
        <v>9922</v>
      </c>
      <c r="C342" s="774" t="s">
        <v>9923</v>
      </c>
      <c r="D342" s="772" t="s">
        <v>9924</v>
      </c>
    </row>
    <row r="343" spans="1:4" ht="30" x14ac:dyDescent="0.5">
      <c r="A343" s="768" t="s">
        <v>25</v>
      </c>
      <c r="B343" s="770" t="s">
        <v>9926</v>
      </c>
      <c r="C343" s="774" t="s">
        <v>9927</v>
      </c>
      <c r="D343" s="772" t="s">
        <v>9928</v>
      </c>
    </row>
    <row r="344" spans="1:4" ht="30" x14ac:dyDescent="0.5">
      <c r="A344" s="768" t="s">
        <v>26</v>
      </c>
      <c r="B344" s="770" t="s">
        <v>9930</v>
      </c>
      <c r="C344" s="774" t="s">
        <v>9931</v>
      </c>
      <c r="D344" s="772" t="s">
        <v>9932</v>
      </c>
    </row>
    <row r="345" spans="1:4" ht="30" x14ac:dyDescent="0.5">
      <c r="A345" s="768" t="s">
        <v>27</v>
      </c>
      <c r="B345" s="773" t="s">
        <v>10062</v>
      </c>
      <c r="C345" s="774" t="s">
        <v>10063</v>
      </c>
      <c r="D345" s="772" t="s">
        <v>10064</v>
      </c>
    </row>
    <row r="346" spans="1:4" ht="30" x14ac:dyDescent="0.5">
      <c r="A346" s="768" t="s">
        <v>28</v>
      </c>
      <c r="B346" s="773" t="s">
        <v>10066</v>
      </c>
      <c r="C346" s="774" t="s">
        <v>10067</v>
      </c>
      <c r="D346" s="772" t="s">
        <v>10068</v>
      </c>
    </row>
    <row r="347" spans="1:4" ht="30" x14ac:dyDescent="0.5">
      <c r="A347" s="768" t="s">
        <v>29</v>
      </c>
      <c r="B347" s="773" t="s">
        <v>10070</v>
      </c>
      <c r="C347" s="774" t="s">
        <v>10071</v>
      </c>
      <c r="D347" s="772" t="s">
        <v>10072</v>
      </c>
    </row>
    <row r="348" spans="1:4" ht="30" x14ac:dyDescent="0.5">
      <c r="A348" s="768" t="s">
        <v>30</v>
      </c>
      <c r="B348" s="773" t="s">
        <v>10074</v>
      </c>
      <c r="C348" s="774" t="s">
        <v>10075</v>
      </c>
      <c r="D348" s="772" t="s">
        <v>10076</v>
      </c>
    </row>
    <row r="349" spans="1:4" ht="30" x14ac:dyDescent="0.5">
      <c r="A349" s="768" t="s">
        <v>31</v>
      </c>
      <c r="B349" s="773" t="s">
        <v>10078</v>
      </c>
      <c r="C349" s="774" t="s">
        <v>10079</v>
      </c>
      <c r="D349" s="772" t="s">
        <v>10080</v>
      </c>
    </row>
    <row r="350" spans="1:4" ht="30" x14ac:dyDescent="0.5">
      <c r="A350" s="768" t="s">
        <v>32</v>
      </c>
      <c r="B350" s="773" t="s">
        <v>10082</v>
      </c>
      <c r="C350" s="774" t="s">
        <v>10083</v>
      </c>
      <c r="D350" s="772" t="s">
        <v>10084</v>
      </c>
    </row>
    <row r="351" spans="1:4" ht="30" x14ac:dyDescent="0.5">
      <c r="A351" s="768" t="s">
        <v>33</v>
      </c>
      <c r="B351" s="773" t="s">
        <v>10086</v>
      </c>
      <c r="C351" s="774" t="s">
        <v>10087</v>
      </c>
      <c r="D351" s="772" t="s">
        <v>10088</v>
      </c>
    </row>
    <row r="352" spans="1:4" ht="30" x14ac:dyDescent="0.5">
      <c r="A352" s="768" t="s">
        <v>34</v>
      </c>
      <c r="B352" s="773" t="s">
        <v>10090</v>
      </c>
      <c r="C352" s="774" t="s">
        <v>10091</v>
      </c>
      <c r="D352" s="772" t="s">
        <v>10092</v>
      </c>
    </row>
    <row r="353" spans="1:4" ht="30" x14ac:dyDescent="0.5">
      <c r="A353" s="768" t="s">
        <v>35</v>
      </c>
      <c r="B353" s="773" t="s">
        <v>10094</v>
      </c>
      <c r="C353" s="774" t="s">
        <v>10095</v>
      </c>
      <c r="D353" s="772" t="s">
        <v>10096</v>
      </c>
    </row>
    <row r="354" spans="1:4" ht="30" x14ac:dyDescent="0.5">
      <c r="A354" s="768" t="s">
        <v>36</v>
      </c>
      <c r="B354" s="773" t="s">
        <v>10103</v>
      </c>
      <c r="C354" s="774" t="s">
        <v>10104</v>
      </c>
      <c r="D354" s="772" t="s">
        <v>10105</v>
      </c>
    </row>
    <row r="355" spans="1:4" ht="30" x14ac:dyDescent="0.5">
      <c r="A355" s="768" t="s">
        <v>37</v>
      </c>
      <c r="B355" s="773" t="s">
        <v>10107</v>
      </c>
      <c r="C355" s="774" t="s">
        <v>10108</v>
      </c>
      <c r="D355" s="772" t="s">
        <v>10109</v>
      </c>
    </row>
    <row r="356" spans="1:4" ht="30" x14ac:dyDescent="0.5">
      <c r="A356" s="768" t="s">
        <v>38</v>
      </c>
      <c r="B356" s="773" t="s">
        <v>10111</v>
      </c>
      <c r="C356" s="774" t="s">
        <v>10112</v>
      </c>
      <c r="D356" s="772" t="s">
        <v>10113</v>
      </c>
    </row>
    <row r="357" spans="1:4" ht="30" x14ac:dyDescent="0.5">
      <c r="A357" s="768" t="s">
        <v>39</v>
      </c>
      <c r="B357" s="773" t="s">
        <v>10133</v>
      </c>
      <c r="C357" s="774" t="s">
        <v>10134</v>
      </c>
      <c r="D357" s="772" t="s">
        <v>10135</v>
      </c>
    </row>
    <row r="358" spans="1:4" ht="30" x14ac:dyDescent="0.5">
      <c r="A358" s="768" t="s">
        <v>40</v>
      </c>
      <c r="B358" s="773" t="s">
        <v>11348</v>
      </c>
      <c r="C358" s="774" t="s">
        <v>10200</v>
      </c>
      <c r="D358" s="772" t="s">
        <v>10201</v>
      </c>
    </row>
    <row r="359" spans="1:4" ht="30" x14ac:dyDescent="0.5">
      <c r="A359" s="768" t="s">
        <v>41</v>
      </c>
      <c r="B359" s="773" t="s">
        <v>10209</v>
      </c>
      <c r="C359" s="774" t="s">
        <v>10210</v>
      </c>
      <c r="D359" s="772" t="s">
        <v>10211</v>
      </c>
    </row>
    <row r="360" spans="1:4" ht="30" x14ac:dyDescent="0.5">
      <c r="A360" s="768" t="s">
        <v>42</v>
      </c>
      <c r="B360" s="773" t="s">
        <v>10219</v>
      </c>
      <c r="C360" s="774" t="s">
        <v>10220</v>
      </c>
      <c r="D360" s="772" t="s">
        <v>10221</v>
      </c>
    </row>
    <row r="361" spans="1:4" ht="30" x14ac:dyDescent="0.5">
      <c r="A361" s="768" t="s">
        <v>43</v>
      </c>
      <c r="B361" s="773" t="s">
        <v>10223</v>
      </c>
      <c r="C361" s="774" t="s">
        <v>10224</v>
      </c>
      <c r="D361" s="772" t="s">
        <v>10225</v>
      </c>
    </row>
    <row r="362" spans="1:4" ht="30" x14ac:dyDescent="0.5">
      <c r="A362" s="768" t="s">
        <v>44</v>
      </c>
      <c r="B362" s="773" t="s">
        <v>10254</v>
      </c>
      <c r="C362" s="774" t="s">
        <v>10255</v>
      </c>
      <c r="D362" s="772" t="s">
        <v>10256</v>
      </c>
    </row>
    <row r="363" spans="1:4" ht="30" x14ac:dyDescent="0.5">
      <c r="A363" s="768" t="s">
        <v>45</v>
      </c>
      <c r="B363" s="773" t="s">
        <v>10258</v>
      </c>
      <c r="C363" s="774" t="s">
        <v>10259</v>
      </c>
      <c r="D363" s="772" t="s">
        <v>10260</v>
      </c>
    </row>
    <row r="364" spans="1:4" ht="30" x14ac:dyDescent="0.5">
      <c r="A364" s="768" t="s">
        <v>46</v>
      </c>
      <c r="B364" s="773" t="s">
        <v>10262</v>
      </c>
      <c r="C364" s="774" t="s">
        <v>10263</v>
      </c>
      <c r="D364" s="772" t="s">
        <v>10264</v>
      </c>
    </row>
    <row r="365" spans="1:4" ht="30" x14ac:dyDescent="0.5">
      <c r="A365" s="768" t="s">
        <v>47</v>
      </c>
      <c r="B365" s="773" t="s">
        <v>10266</v>
      </c>
      <c r="C365" s="774" t="s">
        <v>10267</v>
      </c>
      <c r="D365" s="772" t="s">
        <v>10268</v>
      </c>
    </row>
    <row r="366" spans="1:4" ht="30" x14ac:dyDescent="0.5">
      <c r="A366" s="768" t="s">
        <v>48</v>
      </c>
      <c r="B366" s="773" t="s">
        <v>10270</v>
      </c>
      <c r="C366" s="774" t="s">
        <v>10271</v>
      </c>
      <c r="D366" s="772" t="s">
        <v>10272</v>
      </c>
    </row>
    <row r="367" spans="1:4" ht="30" x14ac:dyDescent="0.5">
      <c r="A367" s="768" t="s">
        <v>49</v>
      </c>
      <c r="B367" s="773" t="s">
        <v>10369</v>
      </c>
      <c r="C367" s="774" t="s">
        <v>10370</v>
      </c>
      <c r="D367" s="772" t="s">
        <v>10371</v>
      </c>
    </row>
    <row r="368" spans="1:4" ht="30" x14ac:dyDescent="0.5">
      <c r="A368" s="768" t="s">
        <v>50</v>
      </c>
      <c r="B368" s="773" t="s">
        <v>10373</v>
      </c>
      <c r="C368" s="774" t="s">
        <v>10374</v>
      </c>
      <c r="D368" s="772" t="s">
        <v>10375</v>
      </c>
    </row>
    <row r="369" spans="1:4" ht="30" x14ac:dyDescent="0.5">
      <c r="A369" s="768" t="s">
        <v>51</v>
      </c>
      <c r="B369" s="773" t="s">
        <v>10382</v>
      </c>
      <c r="C369" s="774" t="s">
        <v>10383</v>
      </c>
      <c r="D369" s="772" t="s">
        <v>10384</v>
      </c>
    </row>
    <row r="370" spans="1:4" ht="30" x14ac:dyDescent="0.5">
      <c r="A370" s="768" t="s">
        <v>52</v>
      </c>
      <c r="B370" s="773" t="s">
        <v>10401</v>
      </c>
      <c r="C370" s="774" t="s">
        <v>10402</v>
      </c>
      <c r="D370" s="772" t="s">
        <v>10403</v>
      </c>
    </row>
    <row r="371" spans="1:4" ht="30" x14ac:dyDescent="0.5">
      <c r="A371" s="768" t="s">
        <v>53</v>
      </c>
      <c r="B371" s="773" t="s">
        <v>10405</v>
      </c>
      <c r="C371" s="774" t="s">
        <v>10406</v>
      </c>
      <c r="D371" s="772" t="s">
        <v>10407</v>
      </c>
    </row>
    <row r="372" spans="1:4" ht="30" x14ac:dyDescent="0.5">
      <c r="A372" s="768" t="s">
        <v>54</v>
      </c>
      <c r="B372" s="773" t="s">
        <v>10409</v>
      </c>
      <c r="C372" s="774" t="s">
        <v>10410</v>
      </c>
      <c r="D372" s="772" t="s">
        <v>10411</v>
      </c>
    </row>
    <row r="373" spans="1:4" ht="30" x14ac:dyDescent="0.5">
      <c r="A373" s="768" t="s">
        <v>55</v>
      </c>
      <c r="B373" s="773" t="s">
        <v>10475</v>
      </c>
      <c r="C373" s="774" t="s">
        <v>10476</v>
      </c>
      <c r="D373" s="772" t="s">
        <v>10477</v>
      </c>
    </row>
    <row r="374" spans="1:4" ht="30" x14ac:dyDescent="0.5">
      <c r="A374" s="768" t="s">
        <v>56</v>
      </c>
      <c r="B374" s="773" t="s">
        <v>10662</v>
      </c>
      <c r="C374" s="774" t="s">
        <v>10663</v>
      </c>
      <c r="D374" s="772" t="s">
        <v>10664</v>
      </c>
    </row>
    <row r="375" spans="1:4" ht="30" x14ac:dyDescent="0.5">
      <c r="A375" s="768" t="s">
        <v>57</v>
      </c>
      <c r="B375" s="773" t="s">
        <v>10671</v>
      </c>
      <c r="C375" s="774" t="s">
        <v>10672</v>
      </c>
      <c r="D375" s="772" t="s">
        <v>10673</v>
      </c>
    </row>
    <row r="376" spans="1:4" ht="30" x14ac:dyDescent="0.5">
      <c r="A376" s="768" t="s">
        <v>58</v>
      </c>
      <c r="B376" s="773" t="s">
        <v>10700</v>
      </c>
      <c r="C376" s="774" t="s">
        <v>10701</v>
      </c>
      <c r="D376" s="772" t="s">
        <v>10702</v>
      </c>
    </row>
    <row r="377" spans="1:4" ht="30" x14ac:dyDescent="0.5">
      <c r="A377" s="768" t="s">
        <v>59</v>
      </c>
      <c r="B377" s="773" t="s">
        <v>10780</v>
      </c>
      <c r="C377" s="774" t="s">
        <v>10781</v>
      </c>
      <c r="D377" s="772" t="s">
        <v>10782</v>
      </c>
    </row>
    <row r="378" spans="1:4" ht="30" x14ac:dyDescent="0.5">
      <c r="A378" s="768" t="s">
        <v>60</v>
      </c>
      <c r="B378" s="773" t="s">
        <v>10785</v>
      </c>
      <c r="C378" s="774" t="s">
        <v>10786</v>
      </c>
      <c r="D378" s="772" t="s">
        <v>10787</v>
      </c>
    </row>
    <row r="379" spans="1:4" ht="30" x14ac:dyDescent="0.5">
      <c r="A379" s="768" t="s">
        <v>61</v>
      </c>
      <c r="B379" s="773" t="s">
        <v>10790</v>
      </c>
      <c r="C379" s="774" t="s">
        <v>10791</v>
      </c>
      <c r="D379" s="772" t="s">
        <v>10792</v>
      </c>
    </row>
    <row r="380" spans="1:4" ht="30" x14ac:dyDescent="0.5">
      <c r="A380" s="768" t="s">
        <v>62</v>
      </c>
      <c r="B380" s="773" t="s">
        <v>10843</v>
      </c>
      <c r="C380" s="774" t="s">
        <v>10844</v>
      </c>
      <c r="D380" s="772" t="s">
        <v>10845</v>
      </c>
    </row>
    <row r="381" spans="1:4" ht="30" x14ac:dyDescent="0.5">
      <c r="A381" s="768" t="s">
        <v>63</v>
      </c>
      <c r="B381" s="773" t="s">
        <v>10848</v>
      </c>
      <c r="C381" s="774" t="s">
        <v>10849</v>
      </c>
      <c r="D381" s="772" t="s">
        <v>10850</v>
      </c>
    </row>
    <row r="382" spans="1:4" ht="30" x14ac:dyDescent="0.5">
      <c r="A382" s="768" t="s">
        <v>64</v>
      </c>
      <c r="B382" s="773" t="s">
        <v>10853</v>
      </c>
      <c r="C382" s="774" t="s">
        <v>10854</v>
      </c>
      <c r="D382" s="772" t="s">
        <v>10855</v>
      </c>
    </row>
    <row r="383" spans="1:4" ht="30" x14ac:dyDescent="0.5">
      <c r="A383" s="768" t="s">
        <v>65</v>
      </c>
      <c r="B383" s="773" t="s">
        <v>10859</v>
      </c>
      <c r="C383" s="774" t="s">
        <v>10860</v>
      </c>
      <c r="D383" s="772" t="s">
        <v>10861</v>
      </c>
    </row>
    <row r="384" spans="1:4" ht="30" x14ac:dyDescent="0.5">
      <c r="A384" s="768" t="s">
        <v>67</v>
      </c>
      <c r="B384" s="773" t="s">
        <v>10864</v>
      </c>
      <c r="C384" s="774" t="s">
        <v>10865</v>
      </c>
      <c r="D384" s="772" t="s">
        <v>10866</v>
      </c>
    </row>
    <row r="385" spans="1:4" ht="30" x14ac:dyDescent="0.5">
      <c r="A385" s="768" t="s">
        <v>68</v>
      </c>
      <c r="B385" s="773" t="s">
        <v>10869</v>
      </c>
      <c r="C385" s="774" t="s">
        <v>10870</v>
      </c>
      <c r="D385" s="772" t="s">
        <v>10871</v>
      </c>
    </row>
    <row r="386" spans="1:4" ht="30" x14ac:dyDescent="0.5">
      <c r="A386" s="768" t="s">
        <v>69</v>
      </c>
      <c r="B386" s="773" t="s">
        <v>10874</v>
      </c>
      <c r="C386" s="774" t="s">
        <v>10875</v>
      </c>
      <c r="D386" s="772" t="s">
        <v>10876</v>
      </c>
    </row>
    <row r="387" spans="1:4" ht="30" x14ac:dyDescent="0.5">
      <c r="A387" s="768" t="s">
        <v>70</v>
      </c>
      <c r="B387" s="773" t="s">
        <v>10879</v>
      </c>
      <c r="C387" s="774" t="s">
        <v>10880</v>
      </c>
      <c r="D387" s="772" t="s">
        <v>10881</v>
      </c>
    </row>
    <row r="388" spans="1:4" ht="30" x14ac:dyDescent="0.5">
      <c r="A388" s="768" t="s">
        <v>71</v>
      </c>
      <c r="B388" s="773" t="s">
        <v>10884</v>
      </c>
      <c r="C388" s="774" t="s">
        <v>10885</v>
      </c>
      <c r="D388" s="772" t="s">
        <v>10886</v>
      </c>
    </row>
    <row r="389" spans="1:4" ht="30" x14ac:dyDescent="0.5">
      <c r="A389" s="768" t="s">
        <v>72</v>
      </c>
      <c r="B389" s="773" t="s">
        <v>10889</v>
      </c>
      <c r="C389" s="774" t="s">
        <v>10890</v>
      </c>
      <c r="D389" s="772" t="s">
        <v>10891</v>
      </c>
    </row>
    <row r="390" spans="1:4" ht="30" x14ac:dyDescent="0.5">
      <c r="A390" s="768" t="s">
        <v>73</v>
      </c>
      <c r="B390" s="773" t="s">
        <v>10894</v>
      </c>
      <c r="C390" s="774" t="s">
        <v>10895</v>
      </c>
      <c r="D390" s="772" t="s">
        <v>10896</v>
      </c>
    </row>
    <row r="391" spans="1:4" ht="30" x14ac:dyDescent="0.5">
      <c r="A391" s="768" t="s">
        <v>74</v>
      </c>
      <c r="B391" s="773" t="s">
        <v>10899</v>
      </c>
      <c r="C391" s="774" t="s">
        <v>10900</v>
      </c>
      <c r="D391" s="772" t="s">
        <v>10901</v>
      </c>
    </row>
    <row r="392" spans="1:4" ht="30" x14ac:dyDescent="0.5">
      <c r="A392" s="768" t="s">
        <v>76</v>
      </c>
      <c r="B392" s="773" t="s">
        <v>10904</v>
      </c>
      <c r="C392" s="774" t="s">
        <v>10905</v>
      </c>
      <c r="D392" s="772" t="s">
        <v>10906</v>
      </c>
    </row>
    <row r="393" spans="1:4" ht="30" x14ac:dyDescent="0.5">
      <c r="A393" s="768" t="s">
        <v>77</v>
      </c>
      <c r="B393" s="773" t="s">
        <v>10986</v>
      </c>
      <c r="C393" s="774" t="s">
        <v>10987</v>
      </c>
      <c r="D393" s="772" t="s">
        <v>10988</v>
      </c>
    </row>
    <row r="394" spans="1:4" ht="30" x14ac:dyDescent="0.5">
      <c r="A394" s="768" t="s">
        <v>78</v>
      </c>
      <c r="B394" s="773" t="s">
        <v>10992</v>
      </c>
      <c r="C394" s="774" t="s">
        <v>10993</v>
      </c>
      <c r="D394" s="772" t="s">
        <v>10994</v>
      </c>
    </row>
    <row r="395" spans="1:4" ht="30" x14ac:dyDescent="0.5">
      <c r="A395" s="768" t="s">
        <v>79</v>
      </c>
      <c r="B395" s="773" t="s">
        <v>10997</v>
      </c>
      <c r="C395" s="774" t="s">
        <v>10998</v>
      </c>
      <c r="D395" s="772" t="s">
        <v>10999</v>
      </c>
    </row>
    <row r="396" spans="1:4" ht="30" x14ac:dyDescent="0.5">
      <c r="A396" s="768" t="s">
        <v>80</v>
      </c>
      <c r="B396" s="773" t="s">
        <v>11092</v>
      </c>
      <c r="C396" s="774" t="s">
        <v>11093</v>
      </c>
      <c r="D396" s="772" t="s">
        <v>11094</v>
      </c>
    </row>
    <row r="397" spans="1:4" ht="30" x14ac:dyDescent="0.5">
      <c r="A397" s="768" t="s">
        <v>81</v>
      </c>
      <c r="B397" s="773" t="s">
        <v>11126</v>
      </c>
      <c r="C397" s="774" t="s">
        <v>11127</v>
      </c>
      <c r="D397" s="772" t="s">
        <v>11128</v>
      </c>
    </row>
    <row r="398" spans="1:4" ht="30" x14ac:dyDescent="0.5">
      <c r="A398" s="768" t="s">
        <v>82</v>
      </c>
      <c r="B398" s="773" t="s">
        <v>11238</v>
      </c>
      <c r="C398" s="774" t="s">
        <v>11239</v>
      </c>
      <c r="D398" s="772" t="s">
        <v>11240</v>
      </c>
    </row>
    <row r="400" spans="1:4" ht="28.2" x14ac:dyDescent="0.5">
      <c r="A400" s="1166" t="s">
        <v>11349</v>
      </c>
      <c r="B400" s="1166"/>
      <c r="C400" s="1166"/>
      <c r="D400" s="1166"/>
    </row>
    <row r="401" spans="1:4" ht="30" x14ac:dyDescent="0.5">
      <c r="A401" s="6" t="s">
        <v>0</v>
      </c>
      <c r="B401" s="19" t="s">
        <v>11350</v>
      </c>
      <c r="C401" s="14" t="s">
        <v>11351</v>
      </c>
      <c r="D401" s="20" t="s">
        <v>10013</v>
      </c>
    </row>
    <row r="402" spans="1:4" ht="30" x14ac:dyDescent="0.5">
      <c r="A402" s="6" t="s">
        <v>1</v>
      </c>
      <c r="B402" s="19" t="s">
        <v>11352</v>
      </c>
      <c r="C402" s="14" t="s">
        <v>10516</v>
      </c>
      <c r="D402" s="20" t="s">
        <v>10517</v>
      </c>
    </row>
    <row r="403" spans="1:4" ht="30" x14ac:dyDescent="0.5">
      <c r="A403" s="6" t="s">
        <v>2</v>
      </c>
      <c r="B403" s="19" t="s">
        <v>10523</v>
      </c>
      <c r="C403" s="14" t="s">
        <v>10524</v>
      </c>
      <c r="D403" s="20" t="s">
        <v>10525</v>
      </c>
    </row>
    <row r="404" spans="1:4" ht="30" hidden="1" x14ac:dyDescent="0.5">
      <c r="A404" s="6"/>
      <c r="B404" s="19"/>
      <c r="C404" s="14"/>
      <c r="D404" s="20"/>
    </row>
    <row r="405" spans="1:4" ht="30" hidden="1" x14ac:dyDescent="0.5">
      <c r="A405" s="6"/>
      <c r="B405" s="19"/>
      <c r="C405" s="14"/>
      <c r="D405" s="20"/>
    </row>
    <row r="407" spans="1:4" ht="28.2" x14ac:dyDescent="0.5">
      <c r="A407" s="1227" t="s">
        <v>11353</v>
      </c>
      <c r="B407" s="1227"/>
      <c r="C407" s="1227"/>
      <c r="D407" s="1227"/>
    </row>
    <row r="408" spans="1:4" ht="30" x14ac:dyDescent="0.5">
      <c r="A408" s="879" t="s">
        <v>0</v>
      </c>
      <c r="B408" s="885" t="s">
        <v>10016</v>
      </c>
      <c r="C408" s="886" t="s">
        <v>10017</v>
      </c>
      <c r="D408" s="882" t="s">
        <v>10018</v>
      </c>
    </row>
    <row r="409" spans="1:4" ht="30" x14ac:dyDescent="0.5">
      <c r="A409" s="879" t="s">
        <v>1</v>
      </c>
      <c r="B409" s="885" t="s">
        <v>11354</v>
      </c>
      <c r="C409" s="886" t="s">
        <v>10022</v>
      </c>
      <c r="D409" s="882" t="s">
        <v>10023</v>
      </c>
    </row>
    <row r="410" spans="1:4" ht="30" x14ac:dyDescent="0.5">
      <c r="A410" s="879" t="s">
        <v>2</v>
      </c>
      <c r="B410" s="885" t="s">
        <v>10027</v>
      </c>
      <c r="C410" s="886" t="s">
        <v>10028</v>
      </c>
      <c r="D410" s="882" t="s">
        <v>10029</v>
      </c>
    </row>
    <row r="411" spans="1:4" ht="30" x14ac:dyDescent="0.5">
      <c r="A411" s="879" t="s">
        <v>3</v>
      </c>
      <c r="B411" s="885" t="s">
        <v>10032</v>
      </c>
      <c r="C411" s="886" t="s">
        <v>10033</v>
      </c>
      <c r="D411" s="882" t="s">
        <v>10034</v>
      </c>
    </row>
    <row r="412" spans="1:4" ht="30" x14ac:dyDescent="0.5">
      <c r="A412" s="879" t="s">
        <v>4</v>
      </c>
      <c r="B412" s="885" t="s">
        <v>10037</v>
      </c>
      <c r="C412" s="886" t="s">
        <v>10038</v>
      </c>
      <c r="D412" s="882" t="s">
        <v>10039</v>
      </c>
    </row>
    <row r="413" spans="1:4" ht="30" x14ac:dyDescent="0.5">
      <c r="A413" s="879" t="s">
        <v>5</v>
      </c>
      <c r="B413" s="885" t="s">
        <v>10042</v>
      </c>
      <c r="C413" s="886" t="s">
        <v>10043</v>
      </c>
      <c r="D413" s="882" t="s">
        <v>10044</v>
      </c>
    </row>
    <row r="414" spans="1:4" ht="30" x14ac:dyDescent="0.5">
      <c r="A414" s="879" t="s">
        <v>6</v>
      </c>
      <c r="B414" s="885" t="s">
        <v>10047</v>
      </c>
      <c r="C414" s="886" t="s">
        <v>10048</v>
      </c>
      <c r="D414" s="882" t="s">
        <v>10049</v>
      </c>
    </row>
    <row r="415" spans="1:4" ht="30" x14ac:dyDescent="0.5">
      <c r="A415" s="879" t="s">
        <v>7</v>
      </c>
      <c r="B415" s="885" t="s">
        <v>10052</v>
      </c>
      <c r="C415" s="886" t="s">
        <v>10053</v>
      </c>
      <c r="D415" s="882" t="s">
        <v>10054</v>
      </c>
    </row>
    <row r="416" spans="1:4" ht="30" x14ac:dyDescent="0.5">
      <c r="A416" s="879" t="s">
        <v>8</v>
      </c>
      <c r="B416" s="885" t="s">
        <v>10057</v>
      </c>
      <c r="C416" s="886" t="s">
        <v>10058</v>
      </c>
      <c r="D416" s="882" t="s">
        <v>10059</v>
      </c>
    </row>
    <row r="417" spans="1:4" ht="30" x14ac:dyDescent="0.5">
      <c r="A417" s="879" t="s">
        <v>9</v>
      </c>
      <c r="B417" s="885" t="s">
        <v>10005</v>
      </c>
      <c r="C417" s="886" t="s">
        <v>10006</v>
      </c>
      <c r="D417" s="882" t="s">
        <v>10007</v>
      </c>
    </row>
    <row r="418" spans="1:4" ht="30" x14ac:dyDescent="0.5">
      <c r="A418" s="879" t="s">
        <v>10</v>
      </c>
      <c r="B418" s="885" t="s">
        <v>11355</v>
      </c>
      <c r="C418" s="886" t="s">
        <v>10579</v>
      </c>
      <c r="D418" s="882" t="s">
        <v>10580</v>
      </c>
    </row>
    <row r="419" spans="1:4" ht="30" x14ac:dyDescent="0.5">
      <c r="A419" s="879" t="s">
        <v>11</v>
      </c>
      <c r="B419" s="885" t="s">
        <v>10602</v>
      </c>
      <c r="C419" s="886" t="s">
        <v>10603</v>
      </c>
      <c r="D419" s="882" t="s">
        <v>10604</v>
      </c>
    </row>
    <row r="420" spans="1:4" ht="30" x14ac:dyDescent="0.5">
      <c r="A420" s="879" t="s">
        <v>13</v>
      </c>
      <c r="B420" s="885" t="s">
        <v>10746</v>
      </c>
      <c r="C420" s="886" t="s">
        <v>10747</v>
      </c>
      <c r="D420" s="882" t="s">
        <v>10748</v>
      </c>
    </row>
    <row r="421" spans="1:4" ht="30" x14ac:dyDescent="0.5">
      <c r="A421" s="879" t="s">
        <v>14</v>
      </c>
      <c r="B421" s="885" t="s">
        <v>10746</v>
      </c>
      <c r="C421" s="886" t="s">
        <v>10752</v>
      </c>
      <c r="D421" s="882" t="s">
        <v>10753</v>
      </c>
    </row>
    <row r="422" spans="1:4" ht="30" x14ac:dyDescent="0.5">
      <c r="A422" s="879" t="s">
        <v>15</v>
      </c>
      <c r="B422" s="885" t="s">
        <v>11356</v>
      </c>
      <c r="C422" s="886" t="s">
        <v>10949</v>
      </c>
      <c r="D422" s="882" t="s">
        <v>10950</v>
      </c>
    </row>
    <row r="423" spans="1:4" ht="30" x14ac:dyDescent="0.5">
      <c r="A423" s="879" t="s">
        <v>16</v>
      </c>
      <c r="B423" s="885" t="s">
        <v>11269</v>
      </c>
      <c r="C423" s="886" t="s">
        <v>11270</v>
      </c>
      <c r="D423" s="882" t="s">
        <v>11271</v>
      </c>
    </row>
    <row r="424" spans="1:4" ht="30" hidden="1" x14ac:dyDescent="0.5">
      <c r="A424" s="879"/>
      <c r="B424" s="885"/>
      <c r="C424" s="886"/>
      <c r="D424" s="882"/>
    </row>
    <row r="425" spans="1:4" ht="30" hidden="1" x14ac:dyDescent="0.5">
      <c r="A425" s="879"/>
      <c r="B425" s="885"/>
      <c r="C425" s="886"/>
      <c r="D425" s="882"/>
    </row>
    <row r="426" spans="1:4" ht="30" hidden="1" x14ac:dyDescent="0.5">
      <c r="A426" s="879"/>
      <c r="B426" s="885"/>
      <c r="C426" s="886"/>
      <c r="D426" s="882"/>
    </row>
    <row r="427" spans="1:4" ht="30" hidden="1" x14ac:dyDescent="0.5">
      <c r="A427" s="879"/>
      <c r="B427" s="885"/>
      <c r="C427" s="886"/>
      <c r="D427" s="882"/>
    </row>
    <row r="428" spans="1:4" ht="30" hidden="1" x14ac:dyDescent="0.5">
      <c r="A428" s="879"/>
      <c r="B428" s="885"/>
      <c r="C428" s="886"/>
      <c r="D428" s="882"/>
    </row>
    <row r="429" spans="1:4" ht="30" hidden="1" x14ac:dyDescent="0.5">
      <c r="A429" s="879"/>
      <c r="B429" s="885"/>
      <c r="C429" s="886"/>
      <c r="D429" s="882"/>
    </row>
    <row r="430" spans="1:4" ht="30" hidden="1" x14ac:dyDescent="0.5">
      <c r="A430" s="879"/>
      <c r="B430" s="885"/>
      <c r="C430" s="886"/>
      <c r="D430" s="882"/>
    </row>
    <row r="431" spans="1:4" ht="30" hidden="1" x14ac:dyDescent="0.5">
      <c r="A431" s="879"/>
      <c r="B431" s="885"/>
      <c r="C431" s="886"/>
      <c r="D431" s="882"/>
    </row>
    <row r="432" spans="1:4" ht="30" hidden="1" x14ac:dyDescent="0.5">
      <c r="A432" s="879"/>
      <c r="B432" s="885"/>
      <c r="C432" s="886"/>
      <c r="D432" s="882"/>
    </row>
    <row r="433" spans="1:4" ht="30" hidden="1" x14ac:dyDescent="0.5">
      <c r="A433" s="879"/>
      <c r="B433" s="885"/>
      <c r="C433" s="886"/>
      <c r="D433" s="882"/>
    </row>
    <row r="434" spans="1:4" ht="30" hidden="1" x14ac:dyDescent="0.5">
      <c r="A434" s="879"/>
      <c r="B434" s="885"/>
      <c r="C434" s="886"/>
      <c r="D434" s="882"/>
    </row>
    <row r="435" spans="1:4" ht="30" hidden="1" x14ac:dyDescent="0.5">
      <c r="A435" s="879"/>
      <c r="B435" s="885"/>
      <c r="C435" s="886"/>
      <c r="D435" s="882"/>
    </row>
    <row r="436" spans="1:4" ht="30" hidden="1" x14ac:dyDescent="0.5">
      <c r="A436" s="879"/>
      <c r="B436" s="885"/>
      <c r="C436" s="886"/>
      <c r="D436" s="882"/>
    </row>
    <row r="437" spans="1:4" ht="30" hidden="1" x14ac:dyDescent="0.5">
      <c r="A437" s="879"/>
      <c r="B437" s="885"/>
      <c r="C437" s="886"/>
      <c r="D437" s="882"/>
    </row>
    <row r="438" spans="1:4" ht="30" hidden="1" x14ac:dyDescent="0.5">
      <c r="A438" s="879"/>
      <c r="B438" s="885"/>
      <c r="C438" s="886"/>
      <c r="D438" s="882"/>
    </row>
    <row r="439" spans="1:4" ht="30" hidden="1" x14ac:dyDescent="0.5">
      <c r="A439" s="879"/>
      <c r="B439" s="885"/>
      <c r="C439" s="886"/>
      <c r="D439" s="882"/>
    </row>
    <row r="440" spans="1:4" ht="30" hidden="1" x14ac:dyDescent="0.5">
      <c r="A440" s="879"/>
      <c r="B440" s="885"/>
      <c r="C440" s="886"/>
      <c r="D440" s="882"/>
    </row>
    <row r="441" spans="1:4" ht="30" hidden="1" x14ac:dyDescent="0.5">
      <c r="A441" s="879"/>
      <c r="B441" s="885"/>
      <c r="C441" s="886"/>
      <c r="D441" s="882"/>
    </row>
    <row r="442" spans="1:4" ht="30" hidden="1" x14ac:dyDescent="0.5">
      <c r="A442" s="879"/>
      <c r="B442" s="885"/>
      <c r="C442" s="886"/>
      <c r="D442" s="882"/>
    </row>
    <row r="443" spans="1:4" ht="30" hidden="1" x14ac:dyDescent="0.5">
      <c r="A443" s="879"/>
      <c r="B443" s="885"/>
      <c r="C443" s="886"/>
      <c r="D443" s="882"/>
    </row>
    <row r="444" spans="1:4" ht="30" hidden="1" x14ac:dyDescent="0.5">
      <c r="A444" s="879"/>
      <c r="B444" s="885"/>
      <c r="C444" s="886"/>
      <c r="D444" s="882"/>
    </row>
    <row r="445" spans="1:4" ht="30" hidden="1" x14ac:dyDescent="0.5">
      <c r="A445" s="879"/>
      <c r="B445" s="885"/>
      <c r="C445" s="886"/>
      <c r="D445" s="882"/>
    </row>
    <row r="446" spans="1:4" ht="30" hidden="1" x14ac:dyDescent="0.5">
      <c r="A446" s="879"/>
      <c r="B446" s="885"/>
      <c r="C446" s="886"/>
      <c r="D446" s="882"/>
    </row>
    <row r="447" spans="1:4" ht="30" hidden="1" x14ac:dyDescent="0.5">
      <c r="A447" s="879"/>
      <c r="B447" s="885"/>
      <c r="C447" s="886"/>
      <c r="D447" s="882"/>
    </row>
    <row r="448" spans="1:4" ht="30" hidden="1" x14ac:dyDescent="0.5">
      <c r="A448" s="879"/>
      <c r="B448" s="885"/>
      <c r="C448" s="886"/>
      <c r="D448" s="882"/>
    </row>
    <row r="449" spans="1:4" ht="30" hidden="1" x14ac:dyDescent="0.5">
      <c r="A449" s="879"/>
      <c r="B449" s="885"/>
      <c r="C449" s="887"/>
      <c r="D449" s="882"/>
    </row>
    <row r="450" spans="1:4" ht="30" hidden="1" x14ac:dyDescent="0.5">
      <c r="A450" s="879"/>
      <c r="B450" s="885"/>
      <c r="C450" s="887"/>
      <c r="D450" s="882"/>
    </row>
    <row r="451" spans="1:4" ht="30" hidden="1" x14ac:dyDescent="0.5">
      <c r="A451" s="879"/>
      <c r="B451" s="885"/>
      <c r="C451" s="887"/>
      <c r="D451" s="882"/>
    </row>
    <row r="452" spans="1:4" ht="30" hidden="1" x14ac:dyDescent="0.5">
      <c r="A452" s="879"/>
      <c r="B452" s="885"/>
      <c r="C452" s="887"/>
      <c r="D452" s="882"/>
    </row>
    <row r="453" spans="1:4" ht="30" hidden="1" x14ac:dyDescent="0.5">
      <c r="A453" s="879"/>
      <c r="B453" s="885"/>
      <c r="C453" s="887"/>
      <c r="D453" s="882"/>
    </row>
    <row r="454" spans="1:4" ht="30" hidden="1" x14ac:dyDescent="0.5">
      <c r="A454" s="879"/>
      <c r="B454" s="885"/>
      <c r="C454" s="887"/>
      <c r="D454" s="882"/>
    </row>
    <row r="455" spans="1:4" ht="30" hidden="1" x14ac:dyDescent="0.5">
      <c r="A455" s="879"/>
      <c r="B455" s="885"/>
      <c r="C455" s="887"/>
      <c r="D455" s="882"/>
    </row>
    <row r="458" spans="1:4" ht="28.2" x14ac:dyDescent="0.5">
      <c r="A458" s="1166" t="s">
        <v>8399</v>
      </c>
      <c r="B458" s="1166"/>
      <c r="C458" s="1166"/>
      <c r="D458" s="1166"/>
    </row>
    <row r="459" spans="1:4" ht="30" x14ac:dyDescent="0.5">
      <c r="A459" s="6" t="s">
        <v>0</v>
      </c>
      <c r="B459" s="19" t="s">
        <v>10328</v>
      </c>
      <c r="C459" s="14" t="s">
        <v>10329</v>
      </c>
      <c r="D459" s="20" t="s">
        <v>10330</v>
      </c>
    </row>
    <row r="460" spans="1:4" ht="30" x14ac:dyDescent="0.5">
      <c r="A460" s="6" t="s">
        <v>1</v>
      </c>
      <c r="B460" s="19" t="s">
        <v>10332</v>
      </c>
      <c r="C460" s="14" t="s">
        <v>10333</v>
      </c>
      <c r="D460" s="20" t="s">
        <v>10334</v>
      </c>
    </row>
    <row r="461" spans="1:4" ht="30" x14ac:dyDescent="0.5">
      <c r="A461" s="6" t="s">
        <v>2</v>
      </c>
      <c r="B461" s="19" t="s">
        <v>10336</v>
      </c>
      <c r="C461" s="14" t="s">
        <v>10337</v>
      </c>
      <c r="D461" s="20" t="s">
        <v>10338</v>
      </c>
    </row>
    <row r="462" spans="1:4" ht="30" x14ac:dyDescent="0.5">
      <c r="A462" s="6" t="s">
        <v>3</v>
      </c>
      <c r="B462" s="19" t="s">
        <v>10426</v>
      </c>
      <c r="C462" s="14" t="s">
        <v>10427</v>
      </c>
      <c r="D462" s="20" t="s">
        <v>10428</v>
      </c>
    </row>
    <row r="463" spans="1:4" ht="30" x14ac:dyDescent="0.5">
      <c r="A463" s="6" t="s">
        <v>4</v>
      </c>
      <c r="B463" s="19" t="s">
        <v>10431</v>
      </c>
      <c r="C463" s="14" t="s">
        <v>10432</v>
      </c>
      <c r="D463" s="20" t="s">
        <v>10433</v>
      </c>
    </row>
    <row r="464" spans="1:4" ht="30" x14ac:dyDescent="0.5">
      <c r="A464" s="6" t="s">
        <v>5</v>
      </c>
      <c r="B464" s="19" t="s">
        <v>10435</v>
      </c>
      <c r="C464" s="14" t="s">
        <v>10436</v>
      </c>
      <c r="D464" s="20" t="s">
        <v>10437</v>
      </c>
    </row>
    <row r="465" spans="1:4" ht="30" x14ac:dyDescent="0.5">
      <c r="A465" s="6" t="s">
        <v>6</v>
      </c>
      <c r="B465" s="19" t="s">
        <v>10439</v>
      </c>
      <c r="C465" s="14" t="s">
        <v>10440</v>
      </c>
      <c r="D465" s="20" t="s">
        <v>10441</v>
      </c>
    </row>
    <row r="466" spans="1:4" ht="30" x14ac:dyDescent="0.5">
      <c r="A466" s="6" t="s">
        <v>7</v>
      </c>
      <c r="B466" s="19" t="s">
        <v>10443</v>
      </c>
      <c r="C466" s="14" t="s">
        <v>10444</v>
      </c>
      <c r="D466" s="20" t="s">
        <v>10445</v>
      </c>
    </row>
    <row r="467" spans="1:4" ht="30" x14ac:dyDescent="0.5">
      <c r="A467" s="6" t="s">
        <v>8</v>
      </c>
      <c r="B467" s="19" t="s">
        <v>10447</v>
      </c>
      <c r="C467" s="14" t="s">
        <v>10448</v>
      </c>
      <c r="D467" s="20" t="s">
        <v>10449</v>
      </c>
    </row>
    <row r="468" spans="1:4" ht="30" x14ac:dyDescent="0.5">
      <c r="A468" s="6" t="s">
        <v>9</v>
      </c>
      <c r="B468" s="19" t="s">
        <v>10451</v>
      </c>
      <c r="C468" s="14" t="s">
        <v>10452</v>
      </c>
      <c r="D468" s="20" t="s">
        <v>10453</v>
      </c>
    </row>
    <row r="469" spans="1:4" ht="30" x14ac:dyDescent="0.5">
      <c r="A469" s="6" t="s">
        <v>10</v>
      </c>
      <c r="B469" s="19" t="s">
        <v>10455</v>
      </c>
      <c r="C469" s="14" t="s">
        <v>10456</v>
      </c>
      <c r="D469" s="20" t="s">
        <v>10457</v>
      </c>
    </row>
    <row r="470" spans="1:4" ht="30" x14ac:dyDescent="0.5">
      <c r="A470" s="6" t="s">
        <v>11</v>
      </c>
      <c r="B470" s="19" t="s">
        <v>10696</v>
      </c>
      <c r="C470" s="14" t="s">
        <v>10697</v>
      </c>
      <c r="D470" s="20" t="s">
        <v>10698</v>
      </c>
    </row>
    <row r="471" spans="1:4" ht="30" x14ac:dyDescent="0.5">
      <c r="A471" s="6" t="s">
        <v>13</v>
      </c>
      <c r="B471" s="19" t="s">
        <v>10704</v>
      </c>
      <c r="C471" s="14" t="s">
        <v>10705</v>
      </c>
      <c r="D471" s="20" t="s">
        <v>10706</v>
      </c>
    </row>
    <row r="472" spans="1:4" ht="30" x14ac:dyDescent="0.5">
      <c r="A472" s="6" t="s">
        <v>14</v>
      </c>
      <c r="B472" s="19" t="s">
        <v>10709</v>
      </c>
      <c r="C472" s="14" t="s">
        <v>10710</v>
      </c>
      <c r="D472" s="20" t="s">
        <v>10711</v>
      </c>
    </row>
    <row r="473" spans="1:4" ht="30" x14ac:dyDescent="0.5">
      <c r="A473" s="6" t="s">
        <v>15</v>
      </c>
      <c r="B473" s="19" t="s">
        <v>10714</v>
      </c>
      <c r="C473" s="14" t="s">
        <v>10715</v>
      </c>
      <c r="D473" s="20" t="s">
        <v>10716</v>
      </c>
    </row>
    <row r="474" spans="1:4" ht="30" x14ac:dyDescent="0.5">
      <c r="A474" s="6" t="s">
        <v>16</v>
      </c>
      <c r="B474" s="19" t="s">
        <v>10719</v>
      </c>
      <c r="C474" s="14" t="s">
        <v>10720</v>
      </c>
      <c r="D474" s="20" t="s">
        <v>10721</v>
      </c>
    </row>
    <row r="475" spans="1:4" ht="30" x14ac:dyDescent="0.5">
      <c r="A475" s="6" t="s">
        <v>17</v>
      </c>
      <c r="B475" s="19" t="s">
        <v>10724</v>
      </c>
      <c r="C475" s="14" t="s">
        <v>10725</v>
      </c>
      <c r="D475" s="20" t="s">
        <v>10726</v>
      </c>
    </row>
    <row r="476" spans="1:4" ht="30" x14ac:dyDescent="0.5">
      <c r="A476" s="6" t="s">
        <v>18</v>
      </c>
      <c r="B476" s="19" t="s">
        <v>10729</v>
      </c>
      <c r="C476" s="14" t="s">
        <v>10730</v>
      </c>
      <c r="D476" s="20" t="s">
        <v>10731</v>
      </c>
    </row>
    <row r="477" spans="1:4" ht="30" x14ac:dyDescent="0.5">
      <c r="A477" s="6" t="s">
        <v>20</v>
      </c>
      <c r="B477" s="19" t="s">
        <v>10734</v>
      </c>
      <c r="C477" s="14" t="s">
        <v>10735</v>
      </c>
      <c r="D477" s="20" t="s">
        <v>10736</v>
      </c>
    </row>
    <row r="478" spans="1:4" ht="30" x14ac:dyDescent="0.5">
      <c r="A478" s="6" t="s">
        <v>21</v>
      </c>
      <c r="B478" s="19" t="s">
        <v>10909</v>
      </c>
      <c r="C478" s="14" t="s">
        <v>10910</v>
      </c>
      <c r="D478" s="20" t="s">
        <v>10911</v>
      </c>
    </row>
    <row r="479" spans="1:4" ht="30" x14ac:dyDescent="0.5">
      <c r="A479" s="6" t="s">
        <v>22</v>
      </c>
      <c r="B479" s="19" t="s">
        <v>10914</v>
      </c>
      <c r="C479" s="14" t="s">
        <v>10915</v>
      </c>
      <c r="D479" s="20" t="s">
        <v>10916</v>
      </c>
    </row>
    <row r="480" spans="1:4" ht="30" x14ac:dyDescent="0.5">
      <c r="A480" s="6" t="s">
        <v>23</v>
      </c>
      <c r="B480" s="19" t="s">
        <v>11215</v>
      </c>
      <c r="C480" s="14" t="s">
        <v>11216</v>
      </c>
      <c r="D480" s="20" t="s">
        <v>11217</v>
      </c>
    </row>
    <row r="481" spans="1:4" ht="30" x14ac:dyDescent="0.5">
      <c r="A481" s="6" t="s">
        <v>24</v>
      </c>
      <c r="B481" s="19" t="s">
        <v>11243</v>
      </c>
      <c r="C481" s="14" t="s">
        <v>11244</v>
      </c>
      <c r="D481" s="20" t="s">
        <v>11245</v>
      </c>
    </row>
    <row r="483" spans="1:4" ht="28.2" x14ac:dyDescent="0.5">
      <c r="A483" s="1222" t="s">
        <v>7538</v>
      </c>
      <c r="B483" s="1222"/>
      <c r="C483" s="1222"/>
      <c r="D483" s="1222"/>
    </row>
    <row r="484" spans="1:4" ht="30" x14ac:dyDescent="0.5">
      <c r="A484" s="862" t="s">
        <v>0</v>
      </c>
      <c r="B484" s="866" t="s">
        <v>11357</v>
      </c>
      <c r="C484" s="867" t="s">
        <v>259</v>
      </c>
      <c r="D484" s="865" t="s">
        <v>260</v>
      </c>
    </row>
    <row r="485" spans="1:4" ht="30" x14ac:dyDescent="0.5">
      <c r="A485" s="862" t="s">
        <v>1</v>
      </c>
      <c r="B485" s="866" t="s">
        <v>342</v>
      </c>
      <c r="C485" s="867" t="s">
        <v>343</v>
      </c>
      <c r="D485" s="865" t="s">
        <v>344</v>
      </c>
    </row>
    <row r="486" spans="1:4" ht="30" x14ac:dyDescent="0.5">
      <c r="A486" s="862" t="s">
        <v>2</v>
      </c>
      <c r="B486" s="866" t="s">
        <v>11285</v>
      </c>
      <c r="C486" s="867" t="s">
        <v>346</v>
      </c>
      <c r="D486" s="865" t="s">
        <v>347</v>
      </c>
    </row>
    <row r="487" spans="1:4" ht="30" hidden="1" x14ac:dyDescent="0.5">
      <c r="A487" s="862"/>
      <c r="B487" s="866"/>
      <c r="C487" s="867"/>
      <c r="D487" s="865"/>
    </row>
    <row r="488" spans="1:4" ht="30" hidden="1" x14ac:dyDescent="0.5">
      <c r="A488" s="862"/>
      <c r="B488" s="866"/>
      <c r="C488" s="867"/>
      <c r="D488" s="865"/>
    </row>
    <row r="489" spans="1:4" ht="30" hidden="1" x14ac:dyDescent="0.5">
      <c r="A489" s="862"/>
      <c r="B489" s="866"/>
      <c r="C489" s="867"/>
      <c r="D489" s="865"/>
    </row>
    <row r="490" spans="1:4" ht="30" hidden="1" x14ac:dyDescent="0.5">
      <c r="A490" s="862"/>
      <c r="B490" s="866"/>
      <c r="C490" s="867"/>
      <c r="D490" s="865"/>
    </row>
    <row r="491" spans="1:4" ht="30" hidden="1" x14ac:dyDescent="0.5">
      <c r="A491" s="862"/>
      <c r="B491" s="866"/>
      <c r="C491" s="867"/>
      <c r="D491" s="865"/>
    </row>
    <row r="492" spans="1:4" ht="30" hidden="1" x14ac:dyDescent="0.5">
      <c r="A492" s="862"/>
      <c r="B492" s="866"/>
      <c r="C492" s="868"/>
      <c r="D492" s="865"/>
    </row>
    <row r="494" spans="1:4" ht="28.2" x14ac:dyDescent="0.5">
      <c r="A494" s="1224" t="s">
        <v>11358</v>
      </c>
      <c r="B494" s="1224"/>
      <c r="C494" s="1224"/>
      <c r="D494" s="1224"/>
    </row>
    <row r="495" spans="1:4" ht="30" x14ac:dyDescent="0.5">
      <c r="A495" s="888" t="s">
        <v>0</v>
      </c>
      <c r="B495" s="889" t="s">
        <v>10509</v>
      </c>
      <c r="C495" s="890" t="s">
        <v>10510</v>
      </c>
      <c r="D495" s="891" t="s">
        <v>10511</v>
      </c>
    </row>
    <row r="496" spans="1:4" ht="30" x14ac:dyDescent="0.5">
      <c r="A496" s="888" t="s">
        <v>1</v>
      </c>
      <c r="B496" s="889" t="s">
        <v>11359</v>
      </c>
      <c r="C496" s="890" t="s">
        <v>10546</v>
      </c>
      <c r="D496" s="891" t="s">
        <v>10547</v>
      </c>
    </row>
    <row r="497" spans="1:4" ht="30" x14ac:dyDescent="0.5">
      <c r="A497" s="888" t="s">
        <v>2</v>
      </c>
      <c r="B497" s="889" t="s">
        <v>10560</v>
      </c>
      <c r="C497" s="890" t="s">
        <v>10561</v>
      </c>
      <c r="D497" s="891" t="s">
        <v>10562</v>
      </c>
    </row>
    <row r="498" spans="1:4" ht="30" hidden="1" x14ac:dyDescent="0.5">
      <c r="A498" s="888"/>
      <c r="B498" s="889"/>
      <c r="C498" s="890"/>
      <c r="D498" s="891"/>
    </row>
    <row r="499" spans="1:4" ht="30" hidden="1" x14ac:dyDescent="0.5">
      <c r="A499" s="888"/>
      <c r="B499" s="889"/>
      <c r="C499" s="890"/>
      <c r="D499" s="891"/>
    </row>
    <row r="500" spans="1:4" ht="30" hidden="1" x14ac:dyDescent="0.5">
      <c r="A500" s="888"/>
      <c r="B500" s="889"/>
      <c r="C500" s="890"/>
      <c r="D500" s="891"/>
    </row>
    <row r="501" spans="1:4" ht="30" hidden="1" x14ac:dyDescent="0.5">
      <c r="A501" s="888"/>
      <c r="B501" s="889"/>
      <c r="C501" s="890"/>
      <c r="D501" s="891"/>
    </row>
    <row r="502" spans="1:4" ht="30" hidden="1" x14ac:dyDescent="0.5">
      <c r="A502" s="888"/>
      <c r="B502" s="889"/>
      <c r="C502" s="890"/>
      <c r="D502" s="891"/>
    </row>
    <row r="503" spans="1:4" ht="30" hidden="1" x14ac:dyDescent="0.5">
      <c r="A503" s="888"/>
      <c r="B503" s="889"/>
      <c r="C503" s="890"/>
      <c r="D503" s="891"/>
    </row>
    <row r="504" spans="1:4" ht="30" hidden="1" x14ac:dyDescent="0.5">
      <c r="A504" s="888"/>
      <c r="B504" s="889"/>
      <c r="C504" s="890"/>
      <c r="D504" s="891"/>
    </row>
    <row r="505" spans="1:4" ht="30" hidden="1" x14ac:dyDescent="0.5">
      <c r="A505" s="888"/>
      <c r="B505" s="889"/>
      <c r="C505" s="890"/>
      <c r="D505" s="891"/>
    </row>
    <row r="506" spans="1:4" ht="30" hidden="1" x14ac:dyDescent="0.5">
      <c r="A506" s="888"/>
      <c r="B506" s="889"/>
      <c r="C506" s="890"/>
      <c r="D506" s="891"/>
    </row>
    <row r="507" spans="1:4" ht="30" hidden="1" x14ac:dyDescent="0.5">
      <c r="A507" s="888"/>
      <c r="B507" s="889"/>
      <c r="C507" s="890"/>
      <c r="D507" s="891"/>
    </row>
    <row r="508" spans="1:4" ht="30" hidden="1" x14ac:dyDescent="0.5">
      <c r="A508" s="888"/>
      <c r="B508" s="889"/>
      <c r="C508" s="892"/>
      <c r="D508" s="891"/>
    </row>
    <row r="509" spans="1:4" ht="30" hidden="1" x14ac:dyDescent="0.5">
      <c r="A509" s="888"/>
      <c r="B509" s="889"/>
      <c r="C509" s="892"/>
      <c r="D509" s="891"/>
    </row>
    <row r="510" spans="1:4" ht="30" hidden="1" x14ac:dyDescent="0.5">
      <c r="A510" s="888"/>
      <c r="B510" s="889"/>
      <c r="C510" s="892"/>
      <c r="D510" s="891"/>
    </row>
    <row r="511" spans="1:4" ht="30" hidden="1" x14ac:dyDescent="0.5">
      <c r="A511" s="888"/>
      <c r="B511" s="889"/>
      <c r="C511" s="892"/>
      <c r="D511" s="891"/>
    </row>
    <row r="512" spans="1:4" ht="30" hidden="1" x14ac:dyDescent="0.5">
      <c r="A512" s="888"/>
      <c r="B512" s="889"/>
      <c r="C512" s="892"/>
      <c r="D512" s="891"/>
    </row>
    <row r="514" spans="1:4" ht="28.2" x14ac:dyDescent="0.5">
      <c r="A514" s="1225" t="s">
        <v>6697</v>
      </c>
      <c r="B514" s="1225"/>
      <c r="C514" s="1225"/>
      <c r="D514" s="1225"/>
    </row>
    <row r="515" spans="1:4" ht="30" x14ac:dyDescent="0.5">
      <c r="A515" s="893" t="s">
        <v>0</v>
      </c>
      <c r="B515" s="894" t="s">
        <v>11016</v>
      </c>
      <c r="C515" s="895" t="s">
        <v>11017</v>
      </c>
      <c r="D515" s="896" t="s">
        <v>11018</v>
      </c>
    </row>
    <row r="516" spans="1:4" ht="30" hidden="1" x14ac:dyDescent="0.5">
      <c r="A516" s="893"/>
      <c r="B516" s="894"/>
      <c r="C516" s="895"/>
      <c r="D516" s="896"/>
    </row>
    <row r="517" spans="1:4" ht="30" hidden="1" x14ac:dyDescent="0.5">
      <c r="A517" s="893"/>
      <c r="B517" s="894"/>
      <c r="C517" s="895"/>
      <c r="D517" s="896"/>
    </row>
    <row r="518" spans="1:4" ht="30" hidden="1" x14ac:dyDescent="0.5">
      <c r="A518" s="893"/>
      <c r="B518" s="894"/>
      <c r="C518" s="895"/>
      <c r="D518" s="896"/>
    </row>
    <row r="519" spans="1:4" ht="30" hidden="1" x14ac:dyDescent="0.5">
      <c r="A519" s="893"/>
      <c r="B519" s="894"/>
      <c r="C519" s="895"/>
      <c r="D519" s="896"/>
    </row>
    <row r="521" spans="1:4" ht="28.2" x14ac:dyDescent="0.5">
      <c r="A521" s="1226" t="s">
        <v>8527</v>
      </c>
      <c r="B521" s="1226"/>
      <c r="C521" s="1226"/>
      <c r="D521" s="1226"/>
    </row>
    <row r="522" spans="1:4" ht="30" x14ac:dyDescent="0.5">
      <c r="A522" s="768" t="s">
        <v>0</v>
      </c>
      <c r="B522" s="773" t="s">
        <v>10640</v>
      </c>
      <c r="C522" s="774" t="s">
        <v>10641</v>
      </c>
      <c r="D522" s="772" t="s">
        <v>10642</v>
      </c>
    </row>
  </sheetData>
  <mergeCells count="18">
    <mergeCell ref="A494:D494"/>
    <mergeCell ref="A514:D514"/>
    <mergeCell ref="A521:D521"/>
    <mergeCell ref="A319:D319"/>
    <mergeCell ref="A400:D400"/>
    <mergeCell ref="A407:D407"/>
    <mergeCell ref="A458:D458"/>
    <mergeCell ref="A483:D483"/>
    <mergeCell ref="A248:D248"/>
    <mergeCell ref="A253:D253"/>
    <mergeCell ref="A257:D257"/>
    <mergeCell ref="A289:D289"/>
    <mergeCell ref="A314:D314"/>
    <mergeCell ref="A1:D1"/>
    <mergeCell ref="A48:D48"/>
    <mergeCell ref="A85:D85"/>
    <mergeCell ref="A116:D116"/>
    <mergeCell ref="A164:D164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9"/>
  <sheetViews>
    <sheetView zoomScaleNormal="100" workbookViewId="0"/>
  </sheetViews>
  <sheetFormatPr defaultRowHeight="14.4" x14ac:dyDescent="0.3"/>
  <cols>
    <col min="1" max="1" width="11.5546875" customWidth="1"/>
    <col min="2" max="2" width="11.33203125" style="791" customWidth="1"/>
    <col min="3" max="3" width="9.109375" style="791" customWidth="1"/>
    <col min="4" max="4" width="62.5546875" style="791" customWidth="1"/>
    <col min="5" max="5" width="30" customWidth="1"/>
    <col min="6" max="6" width="26" customWidth="1"/>
    <col min="7" max="7" width="42" customWidth="1"/>
    <col min="8" max="8" width="36.44140625" customWidth="1"/>
    <col min="9" max="9" width="14.6640625" customWidth="1"/>
    <col min="10" max="10" width="62.5546875" hidden="1" customWidth="1"/>
    <col min="11" max="11" width="9.109375" hidden="1" customWidth="1"/>
    <col min="12" max="12" width="24.109375" hidden="1" customWidth="1"/>
    <col min="13" max="13" width="27.5546875" customWidth="1"/>
    <col min="14" max="1025" width="8.6640625" customWidth="1"/>
  </cols>
  <sheetData>
    <row r="1" spans="1:12" ht="30" x14ac:dyDescent="0.5">
      <c r="A1" s="1184" t="s">
        <v>3489</v>
      </c>
      <c r="B1" s="1215" t="s">
        <v>3490</v>
      </c>
      <c r="C1" s="792"/>
      <c r="D1" s="1206" t="s">
        <v>11360</v>
      </c>
      <c r="E1" s="1206"/>
      <c r="F1" s="1206"/>
      <c r="G1" s="1206"/>
      <c r="H1" s="1206"/>
    </row>
    <row r="2" spans="1:12" ht="17.399999999999999" x14ac:dyDescent="0.3">
      <c r="A2" s="1184"/>
      <c r="B2" s="1215"/>
      <c r="C2" s="88"/>
      <c r="D2" s="793" t="s">
        <v>3492</v>
      </c>
      <c r="E2" s="60" t="s">
        <v>3493</v>
      </c>
      <c r="F2" s="61" t="s">
        <v>3494</v>
      </c>
      <c r="G2" s="62" t="s">
        <v>3495</v>
      </c>
      <c r="H2" s="63" t="s">
        <v>3496</v>
      </c>
    </row>
    <row r="3" spans="1:12" ht="30" x14ac:dyDescent="0.5">
      <c r="A3" s="101" t="s">
        <v>121</v>
      </c>
      <c r="B3" s="794" t="s">
        <v>11361</v>
      </c>
      <c r="D3" s="134" t="s">
        <v>11362</v>
      </c>
      <c r="E3" s="14" t="s">
        <v>11363</v>
      </c>
      <c r="F3" s="20" t="s">
        <v>11364</v>
      </c>
      <c r="G3" s="19" t="s">
        <v>11365</v>
      </c>
      <c r="H3" s="724" t="s">
        <v>11366</v>
      </c>
      <c r="I3" s="44" t="s">
        <v>2837</v>
      </c>
    </row>
    <row r="4" spans="1:12" ht="30" x14ac:dyDescent="0.5">
      <c r="A4" s="101" t="s">
        <v>8209</v>
      </c>
      <c r="B4" s="794" t="s">
        <v>11367</v>
      </c>
      <c r="D4" s="134" t="s">
        <v>11368</v>
      </c>
      <c r="E4" s="14" t="s">
        <v>11369</v>
      </c>
      <c r="F4" s="20" t="s">
        <v>11370</v>
      </c>
      <c r="G4" s="19" t="s">
        <v>11371</v>
      </c>
      <c r="H4" s="724" t="s">
        <v>415</v>
      </c>
      <c r="I4" s="44" t="s">
        <v>5696</v>
      </c>
    </row>
    <row r="5" spans="1:12" ht="30" x14ac:dyDescent="0.5">
      <c r="A5" s="72" t="s">
        <v>10479</v>
      </c>
      <c r="B5" s="794" t="s">
        <v>11372</v>
      </c>
      <c r="C5" s="795"/>
      <c r="D5" s="796" t="s">
        <v>11373</v>
      </c>
      <c r="E5" s="22" t="s">
        <v>11374</v>
      </c>
      <c r="F5" s="20" t="s">
        <v>11375</v>
      </c>
      <c r="G5" s="19" t="s">
        <v>11376</v>
      </c>
      <c r="H5" s="724" t="s">
        <v>11377</v>
      </c>
      <c r="I5" s="44" t="s">
        <v>5804</v>
      </c>
    </row>
    <row r="6" spans="1:12" ht="30" x14ac:dyDescent="0.5">
      <c r="A6" s="72" t="s">
        <v>10004</v>
      </c>
      <c r="B6" s="794" t="s">
        <v>11378</v>
      </c>
      <c r="C6" s="795"/>
      <c r="D6" s="796" t="s">
        <v>11379</v>
      </c>
      <c r="E6" s="22" t="s">
        <v>11380</v>
      </c>
      <c r="F6" s="20" t="s">
        <v>11381</v>
      </c>
      <c r="G6" s="19" t="s">
        <v>11382</v>
      </c>
      <c r="H6" s="724" t="s">
        <v>11383</v>
      </c>
      <c r="I6" s="44" t="s">
        <v>5962</v>
      </c>
    </row>
    <row r="7" spans="1:12" ht="30" x14ac:dyDescent="0.5">
      <c r="A7" s="72" t="s">
        <v>7708</v>
      </c>
      <c r="B7" s="794" t="s">
        <v>11384</v>
      </c>
      <c r="C7" s="795"/>
      <c r="D7" s="796" t="s">
        <v>11385</v>
      </c>
      <c r="E7" s="22" t="s">
        <v>11386</v>
      </c>
      <c r="F7" s="20" t="s">
        <v>11387</v>
      </c>
      <c r="G7" s="19" t="s">
        <v>11388</v>
      </c>
      <c r="H7" s="635" t="s">
        <v>9822</v>
      </c>
      <c r="I7" s="44"/>
    </row>
    <row r="8" spans="1:12" ht="30" x14ac:dyDescent="0.5">
      <c r="A8" s="101" t="s">
        <v>10004</v>
      </c>
      <c r="B8" s="794" t="s">
        <v>11389</v>
      </c>
      <c r="C8" s="795"/>
      <c r="D8" s="796" t="s">
        <v>11390</v>
      </c>
      <c r="E8" s="22" t="s">
        <v>11391</v>
      </c>
      <c r="F8" s="20" t="s">
        <v>11392</v>
      </c>
      <c r="G8" s="121" t="s">
        <v>11393</v>
      </c>
      <c r="H8" s="620" t="s">
        <v>11394</v>
      </c>
      <c r="I8" s="44" t="s">
        <v>5729</v>
      </c>
    </row>
    <row r="9" spans="1:12" ht="37.200000000000003" x14ac:dyDescent="0.5">
      <c r="A9" s="101" t="s">
        <v>7538</v>
      </c>
      <c r="B9" s="794" t="s">
        <v>11395</v>
      </c>
      <c r="C9" s="795"/>
      <c r="D9" s="796" t="s">
        <v>348</v>
      </c>
      <c r="E9" s="22" t="s">
        <v>349</v>
      </c>
      <c r="F9" s="20" t="s">
        <v>350</v>
      </c>
      <c r="G9" s="121" t="s">
        <v>11396</v>
      </c>
      <c r="H9" s="643" t="s">
        <v>11397</v>
      </c>
      <c r="I9" s="44" t="s">
        <v>5918</v>
      </c>
    </row>
    <row r="10" spans="1:12" ht="30" x14ac:dyDescent="0.5">
      <c r="A10" s="101" t="s">
        <v>5130</v>
      </c>
      <c r="B10" s="794" t="s">
        <v>11398</v>
      </c>
      <c r="C10" s="795"/>
      <c r="D10" s="796" t="s">
        <v>11399</v>
      </c>
      <c r="E10" s="22" t="s">
        <v>11400</v>
      </c>
      <c r="F10" s="20" t="s">
        <v>11401</v>
      </c>
      <c r="G10" s="121" t="s">
        <v>11402</v>
      </c>
      <c r="H10" s="798" t="s">
        <v>11403</v>
      </c>
      <c r="I10" s="44" t="s">
        <v>6213</v>
      </c>
      <c r="J10" s="43"/>
      <c r="K10" s="43"/>
      <c r="L10" s="43"/>
    </row>
    <row r="11" spans="1:12" ht="30" x14ac:dyDescent="0.5">
      <c r="A11" s="101" t="s">
        <v>8399</v>
      </c>
      <c r="B11" s="794" t="s">
        <v>11404</v>
      </c>
      <c r="C11" s="795"/>
      <c r="D11" s="796" t="s">
        <v>11405</v>
      </c>
      <c r="E11" s="22" t="s">
        <v>11406</v>
      </c>
      <c r="F11" s="20" t="s">
        <v>11407</v>
      </c>
      <c r="G11" s="121" t="s">
        <v>11408</v>
      </c>
      <c r="H11" s="798" t="s">
        <v>9822</v>
      </c>
      <c r="I11" s="42"/>
      <c r="J11" s="43"/>
      <c r="K11" s="43"/>
      <c r="L11" s="43"/>
    </row>
    <row r="12" spans="1:12" ht="30" x14ac:dyDescent="0.5">
      <c r="A12" s="101" t="s">
        <v>10479</v>
      </c>
      <c r="B12" s="794" t="s">
        <v>11409</v>
      </c>
      <c r="C12" s="795"/>
      <c r="D12" s="796" t="s">
        <v>11410</v>
      </c>
      <c r="E12" s="22" t="s">
        <v>11411</v>
      </c>
      <c r="F12" s="20" t="s">
        <v>11412</v>
      </c>
      <c r="G12" s="121" t="s">
        <v>11413</v>
      </c>
      <c r="H12" s="631" t="s">
        <v>11414</v>
      </c>
      <c r="I12" s="44" t="s">
        <v>5788</v>
      </c>
      <c r="J12" s="43"/>
      <c r="K12" s="43"/>
      <c r="L12" s="43"/>
    </row>
    <row r="13" spans="1:12" ht="30" x14ac:dyDescent="0.5">
      <c r="A13" s="101" t="s">
        <v>10479</v>
      </c>
      <c r="B13" s="794" t="s">
        <v>11415</v>
      </c>
      <c r="C13" s="795"/>
      <c r="D13" s="796" t="s">
        <v>11416</v>
      </c>
      <c r="E13" s="22" t="s">
        <v>11417</v>
      </c>
      <c r="F13" s="20" t="s">
        <v>11418</v>
      </c>
      <c r="G13" s="121" t="s">
        <v>11419</v>
      </c>
      <c r="H13" s="631" t="s">
        <v>11420</v>
      </c>
      <c r="I13" s="44" t="s">
        <v>5783</v>
      </c>
      <c r="J13" s="43"/>
      <c r="K13" s="43"/>
      <c r="L13" s="43"/>
    </row>
    <row r="14" spans="1:12" ht="30" x14ac:dyDescent="0.5">
      <c r="A14" s="101" t="s">
        <v>10479</v>
      </c>
      <c r="B14" s="794" t="s">
        <v>11421</v>
      </c>
      <c r="C14" s="795"/>
      <c r="D14" s="796" t="s">
        <v>11422</v>
      </c>
      <c r="E14" s="22" t="s">
        <v>11423</v>
      </c>
      <c r="F14" s="20" t="s">
        <v>11424</v>
      </c>
      <c r="G14" s="121" t="s">
        <v>11425</v>
      </c>
      <c r="H14" s="631" t="s">
        <v>11426</v>
      </c>
      <c r="I14" s="941" t="s">
        <v>5795</v>
      </c>
      <c r="J14" s="43"/>
      <c r="K14" s="43"/>
      <c r="L14" s="43"/>
    </row>
    <row r="15" spans="1:12" ht="30" x14ac:dyDescent="0.5">
      <c r="A15" s="101" t="s">
        <v>7708</v>
      </c>
      <c r="B15" s="794" t="s">
        <v>11427</v>
      </c>
      <c r="C15" s="795"/>
      <c r="D15" s="796" t="s">
        <v>11428</v>
      </c>
      <c r="E15" s="22" t="s">
        <v>11429</v>
      </c>
      <c r="F15" s="20" t="s">
        <v>11430</v>
      </c>
      <c r="G15" s="121" t="s">
        <v>11431</v>
      </c>
      <c r="H15" s="798" t="s">
        <v>9822</v>
      </c>
      <c r="I15" s="897"/>
      <c r="J15" s="43"/>
      <c r="K15" s="43"/>
      <c r="L15" s="43"/>
    </row>
    <row r="16" spans="1:12" ht="30" x14ac:dyDescent="0.5">
      <c r="A16" s="101" t="s">
        <v>11432</v>
      </c>
      <c r="B16" s="794" t="s">
        <v>11433</v>
      </c>
      <c r="C16" s="795"/>
      <c r="D16" s="796" t="s">
        <v>11434</v>
      </c>
      <c r="E16" s="22" t="s">
        <v>11435</v>
      </c>
      <c r="F16" s="20" t="s">
        <v>11436</v>
      </c>
      <c r="G16" s="121" t="s">
        <v>11437</v>
      </c>
      <c r="H16" s="798" t="s">
        <v>3917</v>
      </c>
      <c r="I16" s="1208" t="s">
        <v>5866</v>
      </c>
      <c r="J16" s="1208"/>
      <c r="K16" s="1208"/>
      <c r="L16" s="43"/>
    </row>
    <row r="17" spans="1:13" ht="30" x14ac:dyDescent="0.5">
      <c r="A17" s="101" t="s">
        <v>7708</v>
      </c>
      <c r="B17" s="794" t="s">
        <v>11438</v>
      </c>
      <c r="C17" s="795"/>
      <c r="D17" s="796" t="s">
        <v>11439</v>
      </c>
      <c r="E17" s="22" t="s">
        <v>11440</v>
      </c>
      <c r="F17" s="20" t="s">
        <v>11441</v>
      </c>
      <c r="G17" s="121" t="s">
        <v>11442</v>
      </c>
      <c r="H17" s="798" t="s">
        <v>9822</v>
      </c>
      <c r="I17" s="898"/>
      <c r="J17" s="43"/>
      <c r="K17" s="43"/>
      <c r="L17" s="43"/>
    </row>
    <row r="18" spans="1:13" ht="30" x14ac:dyDescent="0.5">
      <c r="A18" s="101" t="s">
        <v>7708</v>
      </c>
      <c r="B18" s="794" t="s">
        <v>11443</v>
      </c>
      <c r="C18" s="795"/>
      <c r="D18" s="796" t="s">
        <v>11444</v>
      </c>
      <c r="E18" s="22" t="s">
        <v>11445</v>
      </c>
      <c r="F18" s="20" t="s">
        <v>11446</v>
      </c>
      <c r="G18" s="121" t="s">
        <v>11447</v>
      </c>
      <c r="H18" s="798" t="s">
        <v>9822</v>
      </c>
      <c r="I18" s="1207"/>
      <c r="J18" s="1207"/>
      <c r="K18" s="1207"/>
      <c r="L18" s="43"/>
    </row>
    <row r="19" spans="1:13" ht="37.200000000000003" x14ac:dyDescent="0.5">
      <c r="A19" s="101" t="s">
        <v>8209</v>
      </c>
      <c r="B19" s="794" t="s">
        <v>11448</v>
      </c>
      <c r="C19" s="795"/>
      <c r="D19" s="796" t="s">
        <v>11449</v>
      </c>
      <c r="E19" s="22" t="s">
        <v>11450</v>
      </c>
      <c r="F19" s="20" t="s">
        <v>11451</v>
      </c>
      <c r="G19" s="121" t="s">
        <v>11452</v>
      </c>
      <c r="H19" s="942" t="s">
        <v>11453</v>
      </c>
      <c r="I19" s="1208" t="s">
        <v>5888</v>
      </c>
      <c r="J19" s="1208"/>
      <c r="K19" s="1208"/>
      <c r="L19" s="43"/>
    </row>
    <row r="20" spans="1:13" ht="30" x14ac:dyDescent="0.5">
      <c r="A20" s="101" t="s">
        <v>11432</v>
      </c>
      <c r="B20" s="794" t="s">
        <v>11454</v>
      </c>
      <c r="C20" s="795"/>
      <c r="D20" s="796" t="s">
        <v>11455</v>
      </c>
      <c r="E20" s="22" t="s">
        <v>11456</v>
      </c>
      <c r="F20" s="20" t="s">
        <v>11457</v>
      </c>
      <c r="G20" s="121" t="s">
        <v>11458</v>
      </c>
      <c r="H20" s="631" t="s">
        <v>11459</v>
      </c>
      <c r="I20" s="127"/>
      <c r="J20" s="43"/>
      <c r="K20" s="43"/>
      <c r="L20" s="43"/>
    </row>
    <row r="21" spans="1:13" ht="30" x14ac:dyDescent="0.5">
      <c r="A21" s="101" t="s">
        <v>7708</v>
      </c>
      <c r="B21" s="794" t="s">
        <v>11460</v>
      </c>
      <c r="C21" s="795"/>
      <c r="D21" s="796" t="s">
        <v>11461</v>
      </c>
      <c r="E21" s="22" t="s">
        <v>11462</v>
      </c>
      <c r="F21" s="20" t="s">
        <v>11463</v>
      </c>
      <c r="G21" s="121" t="s">
        <v>11464</v>
      </c>
      <c r="H21" s="798" t="s">
        <v>9822</v>
      </c>
      <c r="I21" s="44"/>
      <c r="J21" s="43"/>
      <c r="K21" s="43"/>
      <c r="L21" s="43"/>
    </row>
    <row r="22" spans="1:13" ht="30" x14ac:dyDescent="0.5">
      <c r="A22" s="101" t="s">
        <v>11465</v>
      </c>
      <c r="B22" s="794" t="s">
        <v>11466</v>
      </c>
      <c r="C22" s="795"/>
      <c r="D22" s="796" t="s">
        <v>11467</v>
      </c>
      <c r="E22" s="22" t="s">
        <v>11468</v>
      </c>
      <c r="F22" s="20" t="s">
        <v>11469</v>
      </c>
      <c r="G22" s="121" t="s">
        <v>11470</v>
      </c>
      <c r="H22" s="803" t="s">
        <v>4965</v>
      </c>
      <c r="I22" s="1228"/>
      <c r="J22" s="1228"/>
      <c r="K22" s="1228"/>
      <c r="L22" s="1228"/>
      <c r="M22" s="943"/>
    </row>
    <row r="23" spans="1:13" ht="30" x14ac:dyDescent="0.5">
      <c r="A23" s="101" t="s">
        <v>11432</v>
      </c>
      <c r="B23" s="794" t="s">
        <v>11471</v>
      </c>
      <c r="C23" s="795"/>
      <c r="D23" s="796" t="s">
        <v>11472</v>
      </c>
      <c r="E23" s="22" t="s">
        <v>11473</v>
      </c>
      <c r="F23" s="20" t="s">
        <v>11474</v>
      </c>
      <c r="G23" s="121" t="s">
        <v>11475</v>
      </c>
      <c r="H23" s="944" t="s">
        <v>415</v>
      </c>
      <c r="I23" s="127"/>
      <c r="J23" s="43"/>
      <c r="K23" s="43"/>
      <c r="L23" s="901"/>
    </row>
    <row r="24" spans="1:13" ht="30" x14ac:dyDescent="0.5">
      <c r="A24" s="101" t="s">
        <v>8209</v>
      </c>
      <c r="B24" s="794" t="s">
        <v>11476</v>
      </c>
      <c r="C24" s="795"/>
      <c r="D24" s="796" t="s">
        <v>11477</v>
      </c>
      <c r="E24" s="22" t="s">
        <v>11478</v>
      </c>
      <c r="F24" s="20" t="s">
        <v>11479</v>
      </c>
      <c r="G24" s="121" t="s">
        <v>11480</v>
      </c>
      <c r="H24" s="900" t="s">
        <v>415</v>
      </c>
      <c r="I24" s="127"/>
      <c r="J24" s="43"/>
      <c r="K24" s="43"/>
      <c r="L24" s="43"/>
    </row>
    <row r="25" spans="1:13" ht="30" x14ac:dyDescent="0.5">
      <c r="A25" s="101" t="s">
        <v>9714</v>
      </c>
      <c r="B25" s="794" t="s">
        <v>11481</v>
      </c>
      <c r="C25" s="795"/>
      <c r="D25" s="796" t="s">
        <v>11482</v>
      </c>
      <c r="E25" s="22" t="s">
        <v>11483</v>
      </c>
      <c r="F25" s="20" t="s">
        <v>11484</v>
      </c>
      <c r="G25" s="121" t="s">
        <v>11485</v>
      </c>
      <c r="H25" s="905" t="s">
        <v>11486</v>
      </c>
      <c r="I25" s="127"/>
      <c r="J25" s="43"/>
      <c r="K25" s="43"/>
      <c r="L25" s="43"/>
    </row>
    <row r="26" spans="1:13" ht="30" x14ac:dyDescent="0.5">
      <c r="A26" s="101" t="s">
        <v>7708</v>
      </c>
      <c r="B26" s="794" t="s">
        <v>11487</v>
      </c>
      <c r="C26" s="795"/>
      <c r="D26" s="796" t="s">
        <v>11488</v>
      </c>
      <c r="E26" s="22" t="s">
        <v>11489</v>
      </c>
      <c r="F26" s="20" t="s">
        <v>11490</v>
      </c>
      <c r="G26" s="121" t="s">
        <v>11491</v>
      </c>
      <c r="H26" s="945" t="s">
        <v>9822</v>
      </c>
      <c r="I26" s="42"/>
      <c r="J26" s="43"/>
      <c r="K26" s="43"/>
      <c r="L26" s="43"/>
    </row>
    <row r="27" spans="1:13" ht="30" x14ac:dyDescent="0.5">
      <c r="A27" s="101" t="s">
        <v>7708</v>
      </c>
      <c r="B27" s="794" t="s">
        <v>11492</v>
      </c>
      <c r="C27" s="795"/>
      <c r="D27" s="796" t="s">
        <v>11493</v>
      </c>
      <c r="E27" s="22" t="s">
        <v>11494</v>
      </c>
      <c r="F27" s="20" t="s">
        <v>11495</v>
      </c>
      <c r="G27" s="121" t="s">
        <v>11496</v>
      </c>
      <c r="H27" s="946" t="s">
        <v>9822</v>
      </c>
      <c r="I27" s="127"/>
      <c r="J27" s="43"/>
      <c r="K27" s="43"/>
      <c r="L27" s="43"/>
    </row>
    <row r="28" spans="1:13" ht="30" x14ac:dyDescent="0.5">
      <c r="A28" s="101" t="s">
        <v>7708</v>
      </c>
      <c r="B28" s="794" t="s">
        <v>11497</v>
      </c>
      <c r="C28" s="795"/>
      <c r="D28" s="796" t="s">
        <v>11498</v>
      </c>
      <c r="E28" s="22" t="s">
        <v>11499</v>
      </c>
      <c r="F28" s="20" t="s">
        <v>11500</v>
      </c>
      <c r="G28" s="903" t="s">
        <v>11501</v>
      </c>
      <c r="H28" s="946" t="s">
        <v>9822</v>
      </c>
      <c r="I28" s="127"/>
      <c r="J28" s="39"/>
      <c r="K28" s="904"/>
      <c r="L28" s="127"/>
      <c r="M28" s="127"/>
    </row>
    <row r="29" spans="1:13" ht="30" x14ac:dyDescent="0.5">
      <c r="A29" s="101" t="s">
        <v>7708</v>
      </c>
      <c r="B29" s="794" t="s">
        <v>11502</v>
      </c>
      <c r="C29" s="795"/>
      <c r="D29" s="796" t="s">
        <v>11503</v>
      </c>
      <c r="E29" s="22" t="s">
        <v>11504</v>
      </c>
      <c r="F29" s="20" t="s">
        <v>11505</v>
      </c>
      <c r="G29" s="121" t="s">
        <v>11506</v>
      </c>
      <c r="H29" s="946" t="s">
        <v>9822</v>
      </c>
      <c r="I29" s="127"/>
      <c r="J29" s="43"/>
      <c r="K29" s="43"/>
      <c r="L29" s="43"/>
    </row>
    <row r="30" spans="1:13" ht="30" x14ac:dyDescent="0.5">
      <c r="A30" s="101" t="s">
        <v>11507</v>
      </c>
      <c r="B30" s="794" t="s">
        <v>11508</v>
      </c>
      <c r="C30" s="795"/>
      <c r="D30" s="796" t="s">
        <v>11509</v>
      </c>
      <c r="E30" s="22" t="s">
        <v>11510</v>
      </c>
      <c r="F30" s="20" t="s">
        <v>11511</v>
      </c>
      <c r="G30" s="121" t="s">
        <v>11512</v>
      </c>
      <c r="H30" s="905" t="s">
        <v>11513</v>
      </c>
      <c r="I30" s="41">
        <v>735</v>
      </c>
      <c r="J30" s="43"/>
      <c r="K30" s="43"/>
      <c r="L30" s="43"/>
    </row>
    <row r="31" spans="1:13" ht="30" x14ac:dyDescent="0.5">
      <c r="A31" s="101" t="s">
        <v>11507</v>
      </c>
      <c r="B31" s="794" t="s">
        <v>11514</v>
      </c>
      <c r="C31" s="795"/>
      <c r="D31" s="796" t="s">
        <v>11515</v>
      </c>
      <c r="E31" s="22" t="s">
        <v>11516</v>
      </c>
      <c r="F31" s="20" t="s">
        <v>11517</v>
      </c>
      <c r="G31" s="121" t="s">
        <v>11518</v>
      </c>
      <c r="H31" s="631" t="s">
        <v>11519</v>
      </c>
      <c r="I31" s="41">
        <v>736</v>
      </c>
      <c r="J31" s="43"/>
      <c r="K31" s="43"/>
      <c r="L31" s="43"/>
    </row>
    <row r="32" spans="1:13" ht="30" x14ac:dyDescent="0.5">
      <c r="A32" s="101" t="s">
        <v>11507</v>
      </c>
      <c r="B32" s="794" t="s">
        <v>11520</v>
      </c>
      <c r="C32" s="795"/>
      <c r="D32" s="796" t="s">
        <v>11521</v>
      </c>
      <c r="E32" s="22" t="s">
        <v>11522</v>
      </c>
      <c r="F32" s="20" t="s">
        <v>11523</v>
      </c>
      <c r="G32" s="121" t="s">
        <v>11524</v>
      </c>
      <c r="H32" s="631" t="s">
        <v>10527</v>
      </c>
      <c r="I32" s="41"/>
      <c r="J32" s="43"/>
      <c r="K32" s="43"/>
      <c r="L32" s="43"/>
    </row>
    <row r="33" spans="1:12" ht="30" x14ac:dyDescent="0.5">
      <c r="A33" s="101" t="s">
        <v>11525</v>
      </c>
      <c r="B33" s="794" t="s">
        <v>11526</v>
      </c>
      <c r="C33" s="795"/>
      <c r="D33" s="796" t="s">
        <v>11527</v>
      </c>
      <c r="E33" s="22" t="s">
        <v>11528</v>
      </c>
      <c r="F33" s="20" t="s">
        <v>11529</v>
      </c>
      <c r="G33" s="121" t="s">
        <v>11530</v>
      </c>
      <c r="H33" s="631" t="s">
        <v>10527</v>
      </c>
      <c r="I33" s="41"/>
      <c r="J33" s="43"/>
      <c r="K33" s="43"/>
      <c r="L33" s="43"/>
    </row>
    <row r="34" spans="1:12" ht="30" x14ac:dyDescent="0.5">
      <c r="A34" s="101" t="s">
        <v>11525</v>
      </c>
      <c r="B34" s="794" t="s">
        <v>11531</v>
      </c>
      <c r="C34" s="795"/>
      <c r="D34" s="796" t="s">
        <v>11532</v>
      </c>
      <c r="E34" s="22" t="s">
        <v>11533</v>
      </c>
      <c r="F34" s="20" t="s">
        <v>11534</v>
      </c>
      <c r="G34" s="121" t="s">
        <v>11535</v>
      </c>
      <c r="H34" s="631" t="s">
        <v>11536</v>
      </c>
      <c r="I34" s="41">
        <v>745</v>
      </c>
      <c r="J34" s="43"/>
      <c r="K34" s="43"/>
      <c r="L34" s="43"/>
    </row>
    <row r="35" spans="1:12" ht="30" x14ac:dyDescent="0.5">
      <c r="A35" s="101" t="s">
        <v>11525</v>
      </c>
      <c r="B35" s="794" t="s">
        <v>11537</v>
      </c>
      <c r="C35" s="795"/>
      <c r="D35" s="796" t="s">
        <v>11538</v>
      </c>
      <c r="E35" s="22" t="s">
        <v>11539</v>
      </c>
      <c r="F35" s="20" t="s">
        <v>11540</v>
      </c>
      <c r="G35" s="121" t="s">
        <v>11541</v>
      </c>
      <c r="H35" s="631" t="s">
        <v>11519</v>
      </c>
      <c r="I35" s="41">
        <v>734</v>
      </c>
      <c r="J35" s="43"/>
      <c r="K35" s="43"/>
      <c r="L35" s="43"/>
    </row>
    <row r="36" spans="1:12" ht="30" x14ac:dyDescent="0.5">
      <c r="A36" s="101" t="s">
        <v>11432</v>
      </c>
      <c r="B36" s="794" t="s">
        <v>11542</v>
      </c>
      <c r="C36" s="795"/>
      <c r="D36" s="796" t="s">
        <v>11543</v>
      </c>
      <c r="E36" s="22" t="s">
        <v>11544</v>
      </c>
      <c r="F36" s="20" t="s">
        <v>11545</v>
      </c>
      <c r="G36" s="121" t="s">
        <v>11546</v>
      </c>
      <c r="H36" s="803" t="s">
        <v>4965</v>
      </c>
      <c r="I36" s="719"/>
      <c r="J36" s="43"/>
      <c r="K36" s="43"/>
      <c r="L36" s="43"/>
    </row>
    <row r="37" spans="1:12" ht="30" x14ac:dyDescent="0.5">
      <c r="A37" s="101" t="s">
        <v>7708</v>
      </c>
      <c r="B37" s="794" t="s">
        <v>11547</v>
      </c>
      <c r="C37" s="795"/>
      <c r="D37" s="796" t="s">
        <v>11548</v>
      </c>
      <c r="E37" s="22" t="s">
        <v>11549</v>
      </c>
      <c r="F37" s="20" t="s">
        <v>11550</v>
      </c>
      <c r="G37" s="121" t="s">
        <v>11551</v>
      </c>
      <c r="H37" s="798" t="s">
        <v>9822</v>
      </c>
      <c r="I37" s="41"/>
      <c r="J37" s="43"/>
      <c r="K37" s="43"/>
      <c r="L37" s="43"/>
    </row>
    <row r="38" spans="1:12" ht="30" x14ac:dyDescent="0.5">
      <c r="A38" s="101" t="s">
        <v>7708</v>
      </c>
      <c r="B38" s="794" t="s">
        <v>11552</v>
      </c>
      <c r="C38" s="795"/>
      <c r="D38" s="796" t="s">
        <v>11553</v>
      </c>
      <c r="E38" s="22" t="s">
        <v>11554</v>
      </c>
      <c r="F38" s="20" t="s">
        <v>11555</v>
      </c>
      <c r="G38" s="121" t="s">
        <v>11556</v>
      </c>
      <c r="H38" s="798" t="s">
        <v>9822</v>
      </c>
      <c r="I38" s="41"/>
      <c r="J38" s="43"/>
      <c r="K38" s="43"/>
      <c r="L38" s="43"/>
    </row>
    <row r="39" spans="1:12" ht="30" x14ac:dyDescent="0.5">
      <c r="A39" s="101" t="s">
        <v>11432</v>
      </c>
      <c r="B39" s="794" t="s">
        <v>11557</v>
      </c>
      <c r="C39" s="795"/>
      <c r="D39" s="796" t="s">
        <v>11558</v>
      </c>
      <c r="E39" s="22" t="s">
        <v>11559</v>
      </c>
      <c r="F39" s="20" t="s">
        <v>11560</v>
      </c>
      <c r="G39" s="121" t="s">
        <v>11561</v>
      </c>
      <c r="H39" s="803" t="s">
        <v>4965</v>
      </c>
      <c r="I39" s="90"/>
      <c r="J39" s="43"/>
      <c r="K39" s="43"/>
      <c r="L39" s="43"/>
    </row>
    <row r="40" spans="1:12" ht="30" x14ac:dyDescent="0.5">
      <c r="A40" s="101" t="s">
        <v>7708</v>
      </c>
      <c r="B40" s="794" t="s">
        <v>11562</v>
      </c>
      <c r="C40" s="795"/>
      <c r="D40" s="796" t="s">
        <v>11563</v>
      </c>
      <c r="E40" s="22" t="s">
        <v>11564</v>
      </c>
      <c r="F40" s="20" t="s">
        <v>11565</v>
      </c>
      <c r="G40" s="121" t="s">
        <v>11566</v>
      </c>
      <c r="H40" s="798" t="s">
        <v>9822</v>
      </c>
      <c r="I40" s="90"/>
      <c r="J40" s="43"/>
      <c r="K40" s="43"/>
      <c r="L40" s="43"/>
    </row>
    <row r="41" spans="1:12" ht="30" x14ac:dyDescent="0.5">
      <c r="A41" s="101" t="s">
        <v>7708</v>
      </c>
      <c r="B41" s="794" t="s">
        <v>11567</v>
      </c>
      <c r="C41" s="795"/>
      <c r="D41" s="796" t="s">
        <v>11568</v>
      </c>
      <c r="E41" s="22" t="s">
        <v>11569</v>
      </c>
      <c r="F41" s="20" t="s">
        <v>11570</v>
      </c>
      <c r="G41" s="121" t="s">
        <v>11571</v>
      </c>
      <c r="H41" s="798" t="s">
        <v>9822</v>
      </c>
      <c r="I41" s="90"/>
      <c r="J41" s="43"/>
      <c r="K41" s="43"/>
      <c r="L41" s="43"/>
    </row>
    <row r="42" spans="1:12" ht="30" x14ac:dyDescent="0.5">
      <c r="A42" s="101" t="s">
        <v>7708</v>
      </c>
      <c r="B42" s="794" t="s">
        <v>11572</v>
      </c>
      <c r="C42" s="795"/>
      <c r="D42" s="796" t="s">
        <v>11573</v>
      </c>
      <c r="E42" s="22" t="s">
        <v>11574</v>
      </c>
      <c r="F42" s="20" t="s">
        <v>11575</v>
      </c>
      <c r="G42" s="121" t="s">
        <v>11576</v>
      </c>
      <c r="H42" s="798" t="s">
        <v>9822</v>
      </c>
      <c r="I42" s="90"/>
      <c r="J42" s="43"/>
      <c r="K42" s="43"/>
      <c r="L42" s="616"/>
    </row>
    <row r="43" spans="1:12" ht="30" x14ac:dyDescent="0.5">
      <c r="A43" s="101" t="s">
        <v>7708</v>
      </c>
      <c r="B43" s="794" t="s">
        <v>11577</v>
      </c>
      <c r="C43" s="795"/>
      <c r="D43" s="796" t="s">
        <v>11578</v>
      </c>
      <c r="E43" s="22" t="s">
        <v>11579</v>
      </c>
      <c r="F43" s="20" t="s">
        <v>11580</v>
      </c>
      <c r="G43" s="121" t="s">
        <v>11581</v>
      </c>
      <c r="H43" s="798" t="s">
        <v>9822</v>
      </c>
      <c r="I43" s="90"/>
      <c r="J43" s="43"/>
      <c r="K43" s="43"/>
      <c r="L43" s="43"/>
    </row>
    <row r="44" spans="1:12" ht="30" x14ac:dyDescent="0.5">
      <c r="A44" s="101" t="s">
        <v>8209</v>
      </c>
      <c r="B44" s="794" t="s">
        <v>11582</v>
      </c>
      <c r="C44" s="795"/>
      <c r="D44" s="796" t="s">
        <v>11583</v>
      </c>
      <c r="E44" s="22" t="s">
        <v>11584</v>
      </c>
      <c r="F44" s="20" t="s">
        <v>11585</v>
      </c>
      <c r="G44" s="121" t="s">
        <v>11586</v>
      </c>
      <c r="H44" s="631" t="s">
        <v>11587</v>
      </c>
      <c r="I44" s="41">
        <v>557</v>
      </c>
      <c r="J44" s="43"/>
      <c r="K44" s="43"/>
      <c r="L44" s="43"/>
    </row>
    <row r="45" spans="1:12" ht="30" x14ac:dyDescent="0.5">
      <c r="A45" s="101" t="s">
        <v>5130</v>
      </c>
      <c r="B45" s="794" t="s">
        <v>11588</v>
      </c>
      <c r="C45" s="795"/>
      <c r="D45" s="796" t="s">
        <v>11589</v>
      </c>
      <c r="E45" s="22" t="s">
        <v>11590</v>
      </c>
      <c r="F45" s="20" t="s">
        <v>11591</v>
      </c>
      <c r="G45" s="121" t="s">
        <v>11592</v>
      </c>
      <c r="H45" s="631" t="s">
        <v>11593</v>
      </c>
      <c r="I45" s="41">
        <v>572</v>
      </c>
      <c r="J45" s="43"/>
      <c r="K45" s="43"/>
      <c r="L45" s="43"/>
    </row>
    <row r="46" spans="1:12" ht="30" x14ac:dyDescent="0.5">
      <c r="A46" s="101" t="s">
        <v>121</v>
      </c>
      <c r="B46" s="794" t="s">
        <v>11594</v>
      </c>
      <c r="C46" s="795"/>
      <c r="D46" s="796" t="s">
        <v>11595</v>
      </c>
      <c r="E46" s="22" t="s">
        <v>11596</v>
      </c>
      <c r="F46" s="20" t="s">
        <v>11597</v>
      </c>
      <c r="G46" s="121" t="s">
        <v>11598</v>
      </c>
      <c r="H46" s="631" t="s">
        <v>11599</v>
      </c>
      <c r="I46" s="42"/>
      <c r="J46" s="43"/>
      <c r="K46" s="43"/>
      <c r="L46" s="43"/>
    </row>
    <row r="47" spans="1:12" ht="30" x14ac:dyDescent="0.5">
      <c r="A47" s="101" t="s">
        <v>7708</v>
      </c>
      <c r="B47" s="794" t="s">
        <v>11600</v>
      </c>
      <c r="C47" s="795"/>
      <c r="D47" s="796" t="s">
        <v>11601</v>
      </c>
      <c r="E47" s="22" t="s">
        <v>11602</v>
      </c>
      <c r="F47" s="20" t="s">
        <v>11603</v>
      </c>
      <c r="G47" s="121" t="s">
        <v>11604</v>
      </c>
      <c r="H47" s="798" t="s">
        <v>9822</v>
      </c>
      <c r="I47" s="42"/>
      <c r="J47" s="43"/>
      <c r="K47" s="43"/>
      <c r="L47" s="43"/>
    </row>
    <row r="48" spans="1:12" ht="30" x14ac:dyDescent="0.5">
      <c r="A48" s="101" t="s">
        <v>11465</v>
      </c>
      <c r="B48" s="794" t="s">
        <v>11605</v>
      </c>
      <c r="C48" s="795"/>
      <c r="D48" s="796" t="s">
        <v>11606</v>
      </c>
      <c r="E48" s="22" t="s">
        <v>11607</v>
      </c>
      <c r="F48" s="20" t="s">
        <v>11608</v>
      </c>
      <c r="G48" s="121" t="s">
        <v>11609</v>
      </c>
      <c r="H48" s="631" t="s">
        <v>11610</v>
      </c>
      <c r="I48" s="41">
        <v>608</v>
      </c>
      <c r="J48" s="43"/>
      <c r="K48" s="43"/>
      <c r="L48" s="43"/>
    </row>
    <row r="49" spans="1:13" ht="30" x14ac:dyDescent="0.5">
      <c r="A49" s="101" t="s">
        <v>11432</v>
      </c>
      <c r="B49" s="794" t="s">
        <v>11611</v>
      </c>
      <c r="C49" s="795"/>
      <c r="D49" s="796" t="s">
        <v>11612</v>
      </c>
      <c r="E49" s="22" t="s">
        <v>11613</v>
      </c>
      <c r="F49" s="20" t="s">
        <v>11614</v>
      </c>
      <c r="G49" s="121" t="s">
        <v>11615</v>
      </c>
      <c r="H49" s="631" t="s">
        <v>11616</v>
      </c>
      <c r="I49" s="42"/>
      <c r="J49" s="43"/>
      <c r="K49" s="43"/>
      <c r="L49" s="43"/>
    </row>
    <row r="50" spans="1:13" ht="30" x14ac:dyDescent="0.5">
      <c r="A50" s="101" t="s">
        <v>7708</v>
      </c>
      <c r="B50" s="794" t="s">
        <v>11617</v>
      </c>
      <c r="C50" s="795"/>
      <c r="D50" s="796" t="s">
        <v>11618</v>
      </c>
      <c r="E50" s="22" t="s">
        <v>11619</v>
      </c>
      <c r="F50" s="20" t="s">
        <v>11620</v>
      </c>
      <c r="G50" s="121" t="s">
        <v>11621</v>
      </c>
      <c r="H50" s="798" t="s">
        <v>9822</v>
      </c>
      <c r="I50" s="90"/>
      <c r="J50" s="43"/>
      <c r="K50" s="43"/>
      <c r="L50" s="43"/>
    </row>
    <row r="51" spans="1:13" ht="30" x14ac:dyDescent="0.5">
      <c r="A51" s="101" t="s">
        <v>8399</v>
      </c>
      <c r="B51" s="794" t="s">
        <v>11622</v>
      </c>
      <c r="C51" s="795"/>
      <c r="D51" s="796" t="s">
        <v>11623</v>
      </c>
      <c r="E51" s="22" t="s">
        <v>11624</v>
      </c>
      <c r="F51" s="20" t="s">
        <v>11625</v>
      </c>
      <c r="G51" s="121" t="s">
        <v>11626</v>
      </c>
      <c r="H51" s="798" t="s">
        <v>9822</v>
      </c>
      <c r="I51" s="42"/>
      <c r="J51" s="43"/>
      <c r="K51" s="43"/>
      <c r="L51" s="43"/>
    </row>
    <row r="52" spans="1:13" ht="30" x14ac:dyDescent="0.5">
      <c r="A52" s="101" t="s">
        <v>8399</v>
      </c>
      <c r="B52" s="794" t="s">
        <v>11627</v>
      </c>
      <c r="C52" s="795"/>
      <c r="D52" s="796" t="s">
        <v>11628</v>
      </c>
      <c r="E52" s="22" t="s">
        <v>11629</v>
      </c>
      <c r="F52" s="20" t="s">
        <v>11630</v>
      </c>
      <c r="G52" s="121" t="s">
        <v>11631</v>
      </c>
      <c r="H52" s="798" t="s">
        <v>9822</v>
      </c>
      <c r="I52" s="42"/>
      <c r="J52" s="43"/>
      <c r="K52" s="43"/>
      <c r="L52" s="43"/>
    </row>
    <row r="53" spans="1:13" ht="30" x14ac:dyDescent="0.5">
      <c r="A53" s="101" t="s">
        <v>8399</v>
      </c>
      <c r="B53" s="794" t="s">
        <v>11632</v>
      </c>
      <c r="C53" s="795"/>
      <c r="D53" s="796" t="s">
        <v>11633</v>
      </c>
      <c r="E53" s="22" t="s">
        <v>11634</v>
      </c>
      <c r="F53" s="20" t="s">
        <v>11635</v>
      </c>
      <c r="G53" s="121" t="s">
        <v>11636</v>
      </c>
      <c r="H53" s="798" t="s">
        <v>9822</v>
      </c>
      <c r="I53" s="42"/>
      <c r="J53" s="43"/>
      <c r="K53" s="43"/>
      <c r="L53" s="43"/>
    </row>
    <row r="54" spans="1:13" ht="30" x14ac:dyDescent="0.5">
      <c r="A54" s="101" t="s">
        <v>8399</v>
      </c>
      <c r="B54" s="794" t="s">
        <v>11637</v>
      </c>
      <c r="C54" s="795"/>
      <c r="D54" s="796" t="s">
        <v>11638</v>
      </c>
      <c r="E54" s="22" t="s">
        <v>11639</v>
      </c>
      <c r="F54" s="20" t="s">
        <v>11640</v>
      </c>
      <c r="G54" s="121" t="s">
        <v>11641</v>
      </c>
      <c r="H54" s="798" t="s">
        <v>9822</v>
      </c>
      <c r="I54" s="42"/>
      <c r="J54" s="43"/>
      <c r="K54" s="43"/>
      <c r="L54" s="43"/>
    </row>
    <row r="55" spans="1:13" ht="30" x14ac:dyDescent="0.5">
      <c r="A55" s="101" t="s">
        <v>8399</v>
      </c>
      <c r="B55" s="794" t="s">
        <v>11642</v>
      </c>
      <c r="C55" s="795"/>
      <c r="D55" s="796" t="s">
        <v>11643</v>
      </c>
      <c r="E55" s="22" t="s">
        <v>11644</v>
      </c>
      <c r="F55" s="20" t="s">
        <v>11645</v>
      </c>
      <c r="G55" s="121" t="s">
        <v>11646</v>
      </c>
      <c r="H55" s="798" t="s">
        <v>9822</v>
      </c>
      <c r="I55" s="42"/>
      <c r="J55" s="43"/>
      <c r="K55" s="43"/>
      <c r="L55" s="43"/>
    </row>
    <row r="56" spans="1:13" ht="30" x14ac:dyDescent="0.5">
      <c r="A56" s="101" t="s">
        <v>8399</v>
      </c>
      <c r="B56" s="794" t="s">
        <v>11647</v>
      </c>
      <c r="C56" s="795"/>
      <c r="D56" s="796" t="s">
        <v>11648</v>
      </c>
      <c r="E56" s="22" t="s">
        <v>11649</v>
      </c>
      <c r="F56" s="20" t="s">
        <v>11650</v>
      </c>
      <c r="G56" s="121" t="s">
        <v>11651</v>
      </c>
      <c r="H56" s="798" t="s">
        <v>9822</v>
      </c>
      <c r="I56" s="42"/>
      <c r="J56" s="43"/>
      <c r="K56" s="43"/>
      <c r="L56" s="43"/>
    </row>
    <row r="57" spans="1:13" ht="30" x14ac:dyDescent="0.5">
      <c r="A57" s="101" t="s">
        <v>8399</v>
      </c>
      <c r="B57" s="794" t="s">
        <v>11652</v>
      </c>
      <c r="C57" s="795"/>
      <c r="D57" s="796" t="s">
        <v>11653</v>
      </c>
      <c r="E57" s="22" t="s">
        <v>11654</v>
      </c>
      <c r="F57" s="20" t="s">
        <v>11655</v>
      </c>
      <c r="G57" s="121" t="s">
        <v>11656</v>
      </c>
      <c r="H57" s="798" t="s">
        <v>9822</v>
      </c>
      <c r="I57" s="42"/>
      <c r="J57" s="43"/>
      <c r="K57" s="43"/>
      <c r="L57" s="43"/>
    </row>
    <row r="58" spans="1:13" ht="30" x14ac:dyDescent="0.5">
      <c r="A58" s="101" t="s">
        <v>8399</v>
      </c>
      <c r="B58" s="794" t="s">
        <v>11657</v>
      </c>
      <c r="C58" s="795"/>
      <c r="D58" s="796" t="s">
        <v>11658</v>
      </c>
      <c r="E58" s="22" t="s">
        <v>11659</v>
      </c>
      <c r="F58" s="20" t="s">
        <v>11660</v>
      </c>
      <c r="G58" s="121" t="s">
        <v>11661</v>
      </c>
      <c r="H58" s="798" t="s">
        <v>9822</v>
      </c>
      <c r="I58" s="42"/>
      <c r="J58" s="43"/>
      <c r="K58" s="43"/>
      <c r="L58" s="43"/>
    </row>
    <row r="59" spans="1:13" ht="30" x14ac:dyDescent="0.5">
      <c r="A59" s="101" t="s">
        <v>8399</v>
      </c>
      <c r="B59" s="794" t="s">
        <v>11662</v>
      </c>
      <c r="C59" s="794"/>
      <c r="D59" s="796" t="s">
        <v>11663</v>
      </c>
      <c r="E59" s="14" t="s">
        <v>11664</v>
      </c>
      <c r="F59" s="20" t="s">
        <v>11665</v>
      </c>
      <c r="G59" s="19" t="s">
        <v>11666</v>
      </c>
      <c r="H59" s="30" t="s">
        <v>9822</v>
      </c>
      <c r="I59" s="42"/>
      <c r="J59" s="43"/>
      <c r="K59" s="43"/>
      <c r="L59" s="43"/>
    </row>
    <row r="60" spans="1:13" ht="30" x14ac:dyDescent="0.5">
      <c r="A60" s="101" t="s">
        <v>8399</v>
      </c>
      <c r="B60" s="794" t="s">
        <v>11667</v>
      </c>
      <c r="C60" s="794"/>
      <c r="D60" s="796" t="s">
        <v>11668</v>
      </c>
      <c r="E60" s="14" t="s">
        <v>11669</v>
      </c>
      <c r="F60" s="20" t="s">
        <v>11670</v>
      </c>
      <c r="G60" s="19" t="s">
        <v>11671</v>
      </c>
      <c r="H60" s="30" t="s">
        <v>9822</v>
      </c>
      <c r="I60" s="42"/>
      <c r="J60" s="43"/>
      <c r="K60" s="43"/>
      <c r="L60" s="43"/>
    </row>
    <row r="61" spans="1:13" ht="30" x14ac:dyDescent="0.5">
      <c r="A61" s="101" t="s">
        <v>8399</v>
      </c>
      <c r="B61" s="794" t="s">
        <v>11672</v>
      </c>
      <c r="C61" s="88"/>
      <c r="D61" s="796" t="s">
        <v>11673</v>
      </c>
      <c r="E61" s="14" t="s">
        <v>11674</v>
      </c>
      <c r="F61" s="20" t="s">
        <v>11675</v>
      </c>
      <c r="G61" s="19" t="s">
        <v>11676</v>
      </c>
      <c r="H61" s="30" t="s">
        <v>9822</v>
      </c>
      <c r="I61" s="42"/>
      <c r="J61" s="43"/>
      <c r="K61" s="43"/>
      <c r="L61" s="43"/>
    </row>
    <row r="62" spans="1:13" ht="30" x14ac:dyDescent="0.5">
      <c r="A62" s="101" t="s">
        <v>10004</v>
      </c>
      <c r="B62" s="794" t="s">
        <v>11677</v>
      </c>
      <c r="C62" s="88"/>
      <c r="D62" s="134" t="s">
        <v>11678</v>
      </c>
      <c r="E62" s="14" t="s">
        <v>11679</v>
      </c>
      <c r="F62" s="20" t="s">
        <v>11680</v>
      </c>
      <c r="G62" s="19" t="s">
        <v>11681</v>
      </c>
      <c r="H62" s="49" t="s">
        <v>11682</v>
      </c>
      <c r="I62" s="907">
        <v>924</v>
      </c>
      <c r="J62" s="43"/>
      <c r="K62" s="43"/>
      <c r="L62" s="43"/>
      <c r="M62" t="s">
        <v>11683</v>
      </c>
    </row>
    <row r="63" spans="1:13" ht="30" x14ac:dyDescent="0.5">
      <c r="A63" s="101" t="s">
        <v>10004</v>
      </c>
      <c r="B63" s="794" t="s">
        <v>11684</v>
      </c>
      <c r="C63" s="88"/>
      <c r="D63" s="134" t="s">
        <v>11685</v>
      </c>
      <c r="E63" s="14" t="s">
        <v>11686</v>
      </c>
      <c r="F63" s="20" t="s">
        <v>11687</v>
      </c>
      <c r="G63" s="19" t="s">
        <v>11688</v>
      </c>
      <c r="H63" s="49" t="s">
        <v>11689</v>
      </c>
      <c r="I63" s="907">
        <v>763</v>
      </c>
      <c r="J63" s="43"/>
      <c r="K63" s="43"/>
      <c r="L63" s="43"/>
      <c r="M63" t="s">
        <v>11683</v>
      </c>
    </row>
    <row r="64" spans="1:13" ht="30" x14ac:dyDescent="0.5">
      <c r="A64" s="101" t="s">
        <v>10004</v>
      </c>
      <c r="B64" s="794" t="s">
        <v>11690</v>
      </c>
      <c r="C64" s="88"/>
      <c r="D64" s="134" t="s">
        <v>11691</v>
      </c>
      <c r="E64" s="14" t="s">
        <v>11692</v>
      </c>
      <c r="F64" s="20" t="s">
        <v>11693</v>
      </c>
      <c r="G64" s="19" t="s">
        <v>11694</v>
      </c>
      <c r="H64" s="49" t="s">
        <v>11695</v>
      </c>
      <c r="I64" s="907">
        <v>1149</v>
      </c>
      <c r="J64" s="43"/>
      <c r="K64" s="43"/>
      <c r="L64" s="43"/>
      <c r="M64" t="s">
        <v>10474</v>
      </c>
    </row>
    <row r="65" spans="1:13" ht="30" x14ac:dyDescent="0.5">
      <c r="A65" s="101" t="s">
        <v>10004</v>
      </c>
      <c r="B65" s="794" t="s">
        <v>11696</v>
      </c>
      <c r="C65" s="88"/>
      <c r="D65" s="134" t="s">
        <v>11697</v>
      </c>
      <c r="E65" s="14" t="s">
        <v>11698</v>
      </c>
      <c r="F65" s="20" t="s">
        <v>11699</v>
      </c>
      <c r="G65" s="19" t="s">
        <v>11700</v>
      </c>
      <c r="H65" s="49" t="s">
        <v>11701</v>
      </c>
      <c r="I65" s="907">
        <v>775</v>
      </c>
      <c r="J65" s="43"/>
      <c r="K65" s="43"/>
      <c r="L65" s="43"/>
    </row>
    <row r="66" spans="1:13" ht="30" x14ac:dyDescent="0.5">
      <c r="A66" s="101" t="s">
        <v>8209</v>
      </c>
      <c r="B66" s="794" t="s">
        <v>11702</v>
      </c>
      <c r="C66" s="88"/>
      <c r="D66" s="134" t="s">
        <v>11703</v>
      </c>
      <c r="E66" s="14" t="s">
        <v>11704</v>
      </c>
      <c r="F66" s="20" t="s">
        <v>11705</v>
      </c>
      <c r="G66" s="19" t="s">
        <v>11706</v>
      </c>
      <c r="H66" s="805" t="s">
        <v>11707</v>
      </c>
      <c r="I66" s="907">
        <v>561</v>
      </c>
      <c r="J66" s="43"/>
      <c r="K66" s="43"/>
      <c r="L66" s="43"/>
    </row>
    <row r="67" spans="1:13" ht="30" x14ac:dyDescent="0.5">
      <c r="A67" s="101" t="s">
        <v>8209</v>
      </c>
      <c r="B67" s="794" t="s">
        <v>11708</v>
      </c>
      <c r="C67" s="88"/>
      <c r="D67" s="134" t="s">
        <v>11709</v>
      </c>
      <c r="E67" s="14" t="s">
        <v>11710</v>
      </c>
      <c r="F67" s="20" t="s">
        <v>11711</v>
      </c>
      <c r="G67" s="19" t="s">
        <v>11706</v>
      </c>
      <c r="H67" s="805" t="s">
        <v>11712</v>
      </c>
      <c r="I67" s="907">
        <v>562</v>
      </c>
      <c r="J67" s="43"/>
      <c r="K67" s="43"/>
      <c r="L67" s="43"/>
    </row>
    <row r="68" spans="1:13" ht="30" x14ac:dyDescent="0.5">
      <c r="A68" s="101" t="s">
        <v>8209</v>
      </c>
      <c r="B68" s="794" t="s">
        <v>11713</v>
      </c>
      <c r="C68" s="88"/>
      <c r="D68" s="134" t="s">
        <v>11714</v>
      </c>
      <c r="E68" s="14" t="s">
        <v>11715</v>
      </c>
      <c r="F68" s="20" t="s">
        <v>11716</v>
      </c>
      <c r="G68" s="19" t="s">
        <v>11706</v>
      </c>
      <c r="H68" s="805" t="s">
        <v>11717</v>
      </c>
      <c r="I68" s="907">
        <v>592</v>
      </c>
      <c r="J68" s="43"/>
      <c r="K68" s="43"/>
      <c r="L68" s="43"/>
    </row>
    <row r="69" spans="1:13" ht="30" x14ac:dyDescent="0.5">
      <c r="A69" s="101" t="s">
        <v>8209</v>
      </c>
      <c r="B69" s="794" t="s">
        <v>11718</v>
      </c>
      <c r="C69" s="88"/>
      <c r="D69" s="134" t="s">
        <v>11719</v>
      </c>
      <c r="E69" s="14" t="s">
        <v>11720</v>
      </c>
      <c r="F69" s="20" t="s">
        <v>11721</v>
      </c>
      <c r="G69" s="19" t="s">
        <v>11706</v>
      </c>
      <c r="H69" s="805" t="s">
        <v>11722</v>
      </c>
      <c r="I69" s="907">
        <v>577</v>
      </c>
      <c r="J69" s="43"/>
      <c r="K69" s="43"/>
      <c r="L69" s="43"/>
    </row>
    <row r="70" spans="1:13" ht="30" x14ac:dyDescent="0.5">
      <c r="A70" s="101" t="s">
        <v>11262</v>
      </c>
      <c r="B70" s="794" t="s">
        <v>11723</v>
      </c>
      <c r="C70" s="88"/>
      <c r="D70" s="134" t="s">
        <v>11724</v>
      </c>
      <c r="E70" s="14" t="s">
        <v>11725</v>
      </c>
      <c r="F70" s="20" t="s">
        <v>11726</v>
      </c>
      <c r="G70" s="19" t="s">
        <v>11727</v>
      </c>
      <c r="H70" s="805" t="s">
        <v>11728</v>
      </c>
      <c r="I70" s="907">
        <v>579</v>
      </c>
      <c r="J70" s="43"/>
      <c r="K70" s="43"/>
      <c r="L70" s="43"/>
    </row>
    <row r="71" spans="1:13" ht="30" x14ac:dyDescent="0.5">
      <c r="A71" s="101" t="s">
        <v>11729</v>
      </c>
      <c r="B71" s="794" t="s">
        <v>11730</v>
      </c>
      <c r="C71" s="88"/>
      <c r="D71" s="134" t="s">
        <v>11731</v>
      </c>
      <c r="E71" s="14" t="s">
        <v>11732</v>
      </c>
      <c r="F71" s="20" t="s">
        <v>11733</v>
      </c>
      <c r="G71" s="19" t="s">
        <v>11734</v>
      </c>
      <c r="H71" s="805" t="s">
        <v>11735</v>
      </c>
      <c r="I71" s="907">
        <v>580</v>
      </c>
      <c r="J71" s="43"/>
      <c r="K71" s="43"/>
      <c r="L71" s="43"/>
    </row>
    <row r="72" spans="1:13" ht="30" x14ac:dyDescent="0.5">
      <c r="A72" s="101" t="s">
        <v>7708</v>
      </c>
      <c r="B72" s="794" t="s">
        <v>11736</v>
      </c>
      <c r="C72" s="88"/>
      <c r="D72" s="134" t="s">
        <v>11737</v>
      </c>
      <c r="E72" s="14" t="s">
        <v>11738</v>
      </c>
      <c r="F72" s="20" t="s">
        <v>11739</v>
      </c>
      <c r="G72" s="19" t="s">
        <v>11740</v>
      </c>
      <c r="H72" s="30" t="s">
        <v>9822</v>
      </c>
      <c r="I72" s="907"/>
      <c r="J72" s="43"/>
      <c r="K72" s="43"/>
      <c r="L72" s="43"/>
    </row>
    <row r="73" spans="1:13" ht="30" x14ac:dyDescent="0.5">
      <c r="A73" s="101" t="s">
        <v>10479</v>
      </c>
      <c r="B73" s="794" t="s">
        <v>11741</v>
      </c>
      <c r="C73" s="88"/>
      <c r="D73" s="134" t="s">
        <v>11742</v>
      </c>
      <c r="E73" s="14" t="s">
        <v>11743</v>
      </c>
      <c r="F73" s="20" t="s">
        <v>11744</v>
      </c>
      <c r="G73" s="19" t="s">
        <v>11745</v>
      </c>
      <c r="H73" s="805" t="s">
        <v>11746</v>
      </c>
      <c r="I73" s="907">
        <v>563</v>
      </c>
      <c r="J73" s="43"/>
      <c r="K73" s="43"/>
      <c r="L73" s="43"/>
    </row>
    <row r="74" spans="1:13" ht="30" x14ac:dyDescent="0.5">
      <c r="A74" s="101" t="s">
        <v>11432</v>
      </c>
      <c r="B74" s="794" t="s">
        <v>11747</v>
      </c>
      <c r="C74" s="88"/>
      <c r="D74" s="134" t="s">
        <v>11748</v>
      </c>
      <c r="E74" s="14" t="s">
        <v>11749</v>
      </c>
      <c r="F74" s="20" t="s">
        <v>11750</v>
      </c>
      <c r="G74" s="19" t="s">
        <v>11751</v>
      </c>
      <c r="H74" s="45" t="s">
        <v>11752</v>
      </c>
      <c r="I74" s="719"/>
      <c r="J74" s="43"/>
      <c r="K74" s="43"/>
      <c r="L74" s="43"/>
    </row>
    <row r="75" spans="1:13" ht="30" x14ac:dyDescent="0.5">
      <c r="A75" s="101" t="s">
        <v>11432</v>
      </c>
      <c r="B75" s="794" t="s">
        <v>11753</v>
      </c>
      <c r="C75" s="88"/>
      <c r="D75" s="134" t="s">
        <v>11754</v>
      </c>
      <c r="E75" s="14" t="s">
        <v>11755</v>
      </c>
      <c r="F75" s="20" t="s">
        <v>11756</v>
      </c>
      <c r="G75" s="19" t="s">
        <v>11757</v>
      </c>
      <c r="H75" s="45" t="s">
        <v>11752</v>
      </c>
      <c r="I75" s="90"/>
      <c r="J75" s="43"/>
      <c r="K75" s="43"/>
      <c r="L75" s="43"/>
    </row>
    <row r="76" spans="1:13" ht="30" x14ac:dyDescent="0.5">
      <c r="A76" s="101" t="s">
        <v>10004</v>
      </c>
      <c r="B76" s="794" t="s">
        <v>11758</v>
      </c>
      <c r="C76" s="88"/>
      <c r="D76" s="134" t="s">
        <v>11759</v>
      </c>
      <c r="E76" s="14" t="s">
        <v>11760</v>
      </c>
      <c r="F76" s="20" t="s">
        <v>11761</v>
      </c>
      <c r="G76" s="19" t="s">
        <v>11762</v>
      </c>
      <c r="H76" s="805" t="s">
        <v>11763</v>
      </c>
      <c r="I76" s="907">
        <v>1043</v>
      </c>
      <c r="J76" s="43"/>
      <c r="K76" s="43"/>
      <c r="L76" s="43"/>
    </row>
    <row r="77" spans="1:13" ht="30" x14ac:dyDescent="0.5">
      <c r="A77" s="101" t="s">
        <v>10004</v>
      </c>
      <c r="B77" s="794" t="s">
        <v>11764</v>
      </c>
      <c r="C77" s="88"/>
      <c r="D77" s="134" t="s">
        <v>11765</v>
      </c>
      <c r="E77" s="14" t="s">
        <v>11766</v>
      </c>
      <c r="F77" s="20" t="s">
        <v>11767</v>
      </c>
      <c r="G77" s="19" t="s">
        <v>11768</v>
      </c>
      <c r="H77" s="805" t="s">
        <v>11689</v>
      </c>
      <c r="I77" s="907">
        <v>764</v>
      </c>
      <c r="J77" s="43"/>
      <c r="K77" s="43"/>
      <c r="L77" s="43"/>
    </row>
    <row r="78" spans="1:13" ht="30" x14ac:dyDescent="0.5">
      <c r="A78" s="101" t="s">
        <v>10004</v>
      </c>
      <c r="B78" s="794" t="s">
        <v>11769</v>
      </c>
      <c r="C78" s="88"/>
      <c r="D78" s="134" t="s">
        <v>11770</v>
      </c>
      <c r="E78" s="14" t="s">
        <v>11771</v>
      </c>
      <c r="F78" s="20" t="s">
        <v>11772</v>
      </c>
      <c r="G78" s="19" t="s">
        <v>11773</v>
      </c>
      <c r="H78" s="805" t="s">
        <v>11774</v>
      </c>
      <c r="I78" s="907">
        <v>927</v>
      </c>
      <c r="J78" s="43"/>
      <c r="K78" s="43"/>
      <c r="L78" s="43"/>
      <c r="M78" t="s">
        <v>11683</v>
      </c>
    </row>
    <row r="79" spans="1:13" ht="30" x14ac:dyDescent="0.5">
      <c r="A79" s="101" t="s">
        <v>10004</v>
      </c>
      <c r="B79" s="794" t="s">
        <v>11775</v>
      </c>
      <c r="C79" s="88"/>
      <c r="D79" s="134" t="s">
        <v>11776</v>
      </c>
      <c r="E79" s="14" t="s">
        <v>11777</v>
      </c>
      <c r="F79" s="20" t="s">
        <v>11778</v>
      </c>
      <c r="G79" s="19" t="s">
        <v>11779</v>
      </c>
      <c r="H79" s="805" t="s">
        <v>11774</v>
      </c>
      <c r="I79" s="907">
        <v>926</v>
      </c>
      <c r="J79" s="43"/>
      <c r="K79" s="43"/>
      <c r="L79" s="43"/>
      <c r="M79" t="s">
        <v>11683</v>
      </c>
    </row>
    <row r="80" spans="1:13" ht="30" x14ac:dyDescent="0.5">
      <c r="A80" s="101" t="s">
        <v>10004</v>
      </c>
      <c r="B80" s="794" t="s">
        <v>11780</v>
      </c>
      <c r="C80" s="88"/>
      <c r="D80" s="134" t="s">
        <v>11781</v>
      </c>
      <c r="E80" s="14" t="s">
        <v>11782</v>
      </c>
      <c r="F80" s="20" t="s">
        <v>11783</v>
      </c>
      <c r="G80" s="19" t="s">
        <v>11784</v>
      </c>
      <c r="H80" s="805" t="s">
        <v>11774</v>
      </c>
      <c r="I80" s="907">
        <v>925</v>
      </c>
      <c r="J80" s="43"/>
      <c r="K80" s="43"/>
      <c r="L80" s="43"/>
      <c r="M80" t="s">
        <v>11683</v>
      </c>
    </row>
    <row r="81" spans="1:23" ht="30" x14ac:dyDescent="0.5">
      <c r="A81" s="101" t="s">
        <v>7708</v>
      </c>
      <c r="B81" s="794" t="s">
        <v>11785</v>
      </c>
      <c r="C81" s="88"/>
      <c r="D81" s="134" t="s">
        <v>11786</v>
      </c>
      <c r="E81" s="14" t="s">
        <v>11787</v>
      </c>
      <c r="F81" s="20" t="s">
        <v>11788</v>
      </c>
      <c r="G81" s="19" t="s">
        <v>11789</v>
      </c>
      <c r="H81" s="30" t="s">
        <v>9822</v>
      </c>
      <c r="I81" s="907"/>
      <c r="J81" s="43"/>
      <c r="K81" s="43"/>
      <c r="L81" s="43"/>
    </row>
    <row r="82" spans="1:23" ht="30" x14ac:dyDescent="0.5">
      <c r="A82" s="101" t="s">
        <v>10479</v>
      </c>
      <c r="B82" s="794" t="s">
        <v>11790</v>
      </c>
      <c r="C82" s="88"/>
      <c r="D82" s="134" t="s">
        <v>11791</v>
      </c>
      <c r="E82" s="14" t="s">
        <v>11792</v>
      </c>
      <c r="F82" s="20" t="s">
        <v>11793</v>
      </c>
      <c r="G82" s="19" t="s">
        <v>11794</v>
      </c>
      <c r="H82" s="805" t="s">
        <v>11795</v>
      </c>
      <c r="I82" s="907">
        <v>607</v>
      </c>
      <c r="J82" s="43"/>
      <c r="K82" s="43"/>
      <c r="L82" s="43"/>
    </row>
    <row r="83" spans="1:23" ht="30" x14ac:dyDescent="0.5">
      <c r="A83" s="101" t="s">
        <v>10597</v>
      </c>
      <c r="B83" s="794" t="s">
        <v>11796</v>
      </c>
      <c r="C83" s="88"/>
      <c r="D83" s="134" t="s">
        <v>11797</v>
      </c>
      <c r="E83" s="14" t="s">
        <v>11798</v>
      </c>
      <c r="F83" s="20" t="s">
        <v>11799</v>
      </c>
      <c r="G83" s="19" t="s">
        <v>11800</v>
      </c>
      <c r="H83" s="805" t="s">
        <v>11801</v>
      </c>
      <c r="I83" s="907">
        <v>609</v>
      </c>
      <c r="J83" s="43"/>
      <c r="K83" s="43"/>
      <c r="L83" s="43"/>
    </row>
    <row r="84" spans="1:23" ht="30" x14ac:dyDescent="0.5">
      <c r="A84" s="101" t="s">
        <v>8209</v>
      </c>
      <c r="B84" s="794" t="s">
        <v>11802</v>
      </c>
      <c r="C84" s="88"/>
      <c r="D84" s="134" t="s">
        <v>11803</v>
      </c>
      <c r="E84" s="14" t="s">
        <v>11804</v>
      </c>
      <c r="F84" s="20" t="s">
        <v>11805</v>
      </c>
      <c r="G84" s="19" t="s">
        <v>11806</v>
      </c>
      <c r="H84" s="805" t="s">
        <v>11807</v>
      </c>
      <c r="I84" s="907">
        <v>595</v>
      </c>
      <c r="J84" s="43"/>
      <c r="K84" s="43"/>
      <c r="L84" s="43"/>
    </row>
    <row r="85" spans="1:23" ht="30" x14ac:dyDescent="0.5">
      <c r="A85" s="101" t="s">
        <v>7708</v>
      </c>
      <c r="B85" s="794" t="s">
        <v>11808</v>
      </c>
      <c r="C85" s="88"/>
      <c r="D85" s="134" t="s">
        <v>11809</v>
      </c>
      <c r="E85" s="14" t="s">
        <v>11810</v>
      </c>
      <c r="F85" s="20" t="s">
        <v>11811</v>
      </c>
      <c r="G85" s="19" t="s">
        <v>11812</v>
      </c>
      <c r="H85" s="30" t="s">
        <v>9822</v>
      </c>
      <c r="I85" s="907"/>
      <c r="J85" s="43"/>
      <c r="K85" s="43"/>
      <c r="L85" s="43"/>
    </row>
    <row r="86" spans="1:23" ht="30" x14ac:dyDescent="0.5">
      <c r="A86" s="101" t="s">
        <v>9667</v>
      </c>
      <c r="B86" s="794" t="s">
        <v>11813</v>
      </c>
      <c r="C86" s="88"/>
      <c r="D86" s="134" t="s">
        <v>11814</v>
      </c>
      <c r="E86" s="14" t="s">
        <v>11815</v>
      </c>
      <c r="F86" s="20" t="s">
        <v>11816</v>
      </c>
      <c r="G86" s="19" t="s">
        <v>11817</v>
      </c>
      <c r="H86" s="30" t="s">
        <v>11818</v>
      </c>
      <c r="I86" s="907">
        <v>639</v>
      </c>
      <c r="J86" s="43"/>
      <c r="K86" s="43"/>
      <c r="L86" s="43"/>
    </row>
    <row r="87" spans="1:23" ht="30" x14ac:dyDescent="0.5">
      <c r="A87" s="101" t="s">
        <v>9667</v>
      </c>
      <c r="B87" s="794" t="s">
        <v>11819</v>
      </c>
      <c r="C87" s="88"/>
      <c r="D87" s="134" t="s">
        <v>11820</v>
      </c>
      <c r="E87" s="14" t="s">
        <v>11821</v>
      </c>
      <c r="F87" s="20" t="s">
        <v>11822</v>
      </c>
      <c r="G87" s="19" t="s">
        <v>11823</v>
      </c>
      <c r="H87" s="30" t="s">
        <v>11818</v>
      </c>
      <c r="I87" s="907">
        <v>640</v>
      </c>
      <c r="J87" s="43"/>
      <c r="K87" s="43"/>
      <c r="L87" s="43"/>
    </row>
    <row r="88" spans="1:23" ht="30" x14ac:dyDescent="0.5">
      <c r="A88" s="101" t="s">
        <v>9667</v>
      </c>
      <c r="B88" s="794" t="s">
        <v>11824</v>
      </c>
      <c r="C88" s="88"/>
      <c r="D88" s="134" t="s">
        <v>11825</v>
      </c>
      <c r="E88" s="14" t="s">
        <v>11826</v>
      </c>
      <c r="F88" s="20" t="s">
        <v>11827</v>
      </c>
      <c r="G88" s="19" t="s">
        <v>11828</v>
      </c>
      <c r="H88" s="30" t="s">
        <v>11829</v>
      </c>
      <c r="I88" s="907">
        <v>708</v>
      </c>
      <c r="J88" s="43"/>
      <c r="K88" s="43"/>
      <c r="L88" s="43"/>
    </row>
    <row r="89" spans="1:23" ht="30" x14ac:dyDescent="0.5">
      <c r="A89" s="101" t="s">
        <v>9667</v>
      </c>
      <c r="B89" s="794" t="s">
        <v>11830</v>
      </c>
      <c r="C89" s="88"/>
      <c r="D89" s="134" t="s">
        <v>11831</v>
      </c>
      <c r="E89" s="14" t="s">
        <v>11832</v>
      </c>
      <c r="F89" s="20" t="s">
        <v>11833</v>
      </c>
      <c r="G89" s="19" t="s">
        <v>11834</v>
      </c>
      <c r="H89" s="30" t="s">
        <v>11835</v>
      </c>
      <c r="I89" s="907">
        <v>606</v>
      </c>
      <c r="J89" s="43"/>
      <c r="K89" s="43"/>
      <c r="L89" s="43"/>
    </row>
    <row r="90" spans="1:23" ht="30" x14ac:dyDescent="0.5">
      <c r="A90" s="101" t="s">
        <v>8209</v>
      </c>
      <c r="B90" s="794" t="s">
        <v>11836</v>
      </c>
      <c r="C90" s="88"/>
      <c r="D90" s="134" t="s">
        <v>11837</v>
      </c>
      <c r="E90" s="14" t="s">
        <v>11838</v>
      </c>
      <c r="F90" s="20" t="s">
        <v>11839</v>
      </c>
      <c r="G90" s="19" t="s">
        <v>11586</v>
      </c>
      <c r="H90" s="805" t="s">
        <v>415</v>
      </c>
      <c r="I90" s="90" t="s">
        <v>11840</v>
      </c>
      <c r="J90" s="808"/>
      <c r="K90" s="809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</row>
    <row r="91" spans="1:23" ht="30" x14ac:dyDescent="0.5">
      <c r="A91" s="101" t="s">
        <v>11432</v>
      </c>
      <c r="B91" s="794" t="s">
        <v>11841</v>
      </c>
      <c r="C91" s="88"/>
      <c r="D91" s="134" t="s">
        <v>11842</v>
      </c>
      <c r="E91" s="14" t="s">
        <v>11843</v>
      </c>
      <c r="F91" s="20" t="s">
        <v>11844</v>
      </c>
      <c r="G91" s="19" t="s">
        <v>11845</v>
      </c>
      <c r="H91" s="30" t="s">
        <v>11846</v>
      </c>
      <c r="I91" s="907">
        <v>784</v>
      </c>
      <c r="J91" s="43"/>
      <c r="K91" s="43"/>
      <c r="L91" s="43"/>
    </row>
    <row r="92" spans="1:23" ht="30" x14ac:dyDescent="0.5">
      <c r="A92" s="101" t="s">
        <v>11432</v>
      </c>
      <c r="B92" s="794" t="s">
        <v>11847</v>
      </c>
      <c r="C92" s="88"/>
      <c r="D92" s="134" t="s">
        <v>11848</v>
      </c>
      <c r="E92" s="14" t="s">
        <v>11849</v>
      </c>
      <c r="F92" s="20" t="s">
        <v>11850</v>
      </c>
      <c r="G92" s="19" t="s">
        <v>11851</v>
      </c>
      <c r="H92" s="30" t="s">
        <v>11852</v>
      </c>
      <c r="I92" s="90"/>
      <c r="J92" s="43"/>
      <c r="K92" s="43"/>
      <c r="L92" s="43"/>
    </row>
    <row r="93" spans="1:23" ht="30" x14ac:dyDescent="0.5">
      <c r="A93" s="101" t="s">
        <v>11853</v>
      </c>
      <c r="B93" s="794" t="s">
        <v>11854</v>
      </c>
      <c r="C93" s="88"/>
      <c r="D93" s="134" t="s">
        <v>11855</v>
      </c>
      <c r="E93" s="14" t="s">
        <v>11856</v>
      </c>
      <c r="F93" s="20" t="s">
        <v>11857</v>
      </c>
      <c r="G93" s="33" t="s">
        <v>11858</v>
      </c>
      <c r="H93" s="909" t="s">
        <v>11859</v>
      </c>
      <c r="I93" s="907">
        <v>1108</v>
      </c>
      <c r="J93" s="43"/>
      <c r="K93" s="43"/>
      <c r="L93" s="43"/>
    </row>
    <row r="94" spans="1:23" ht="30" x14ac:dyDescent="0.5">
      <c r="A94" s="101" t="s">
        <v>8209</v>
      </c>
      <c r="B94" s="794" t="s">
        <v>11860</v>
      </c>
      <c r="C94" s="88"/>
      <c r="D94" s="134" t="s">
        <v>11861</v>
      </c>
      <c r="E94" s="14" t="s">
        <v>11862</v>
      </c>
      <c r="F94" s="20" t="s">
        <v>11863</v>
      </c>
      <c r="G94" s="33" t="s">
        <v>11864</v>
      </c>
      <c r="H94" s="810" t="s">
        <v>11865</v>
      </c>
      <c r="I94" s="907">
        <v>611</v>
      </c>
      <c r="J94" s="43"/>
      <c r="K94" s="43"/>
      <c r="L94" s="43"/>
    </row>
    <row r="95" spans="1:23" ht="30" x14ac:dyDescent="0.5">
      <c r="A95" s="101" t="s">
        <v>11262</v>
      </c>
      <c r="B95" s="794" t="s">
        <v>11866</v>
      </c>
      <c r="C95" s="88"/>
      <c r="D95" s="134" t="s">
        <v>11867</v>
      </c>
      <c r="E95" s="14" t="s">
        <v>11868</v>
      </c>
      <c r="F95" s="20" t="s">
        <v>11869</v>
      </c>
      <c r="G95" s="33" t="s">
        <v>11870</v>
      </c>
      <c r="H95" s="947" t="s">
        <v>11871</v>
      </c>
      <c r="I95" s="907">
        <v>619</v>
      </c>
      <c r="J95" s="43"/>
      <c r="K95" s="43"/>
      <c r="L95" s="43"/>
    </row>
    <row r="96" spans="1:23" ht="30" x14ac:dyDescent="0.5">
      <c r="A96" s="101" t="s">
        <v>8209</v>
      </c>
      <c r="B96" s="794" t="s">
        <v>11872</v>
      </c>
      <c r="C96" s="88"/>
      <c r="D96" s="134" t="s">
        <v>11873</v>
      </c>
      <c r="E96" s="14" t="s">
        <v>11874</v>
      </c>
      <c r="F96" s="20" t="s">
        <v>11875</v>
      </c>
      <c r="G96" s="19" t="s">
        <v>11876</v>
      </c>
      <c r="H96" s="810" t="s">
        <v>11877</v>
      </c>
      <c r="I96" s="907">
        <v>615</v>
      </c>
      <c r="J96" s="43"/>
      <c r="K96" s="43"/>
      <c r="L96" s="43"/>
    </row>
    <row r="97" spans="1:13" ht="30" x14ac:dyDescent="0.5">
      <c r="A97" s="101" t="s">
        <v>11432</v>
      </c>
      <c r="B97" s="794" t="s">
        <v>11878</v>
      </c>
      <c r="C97" s="88"/>
      <c r="D97" s="134" t="s">
        <v>11879</v>
      </c>
      <c r="E97" s="14" t="s">
        <v>11880</v>
      </c>
      <c r="F97" s="20" t="s">
        <v>11881</v>
      </c>
      <c r="G97" s="19" t="s">
        <v>11882</v>
      </c>
      <c r="H97" s="810" t="s">
        <v>11883</v>
      </c>
      <c r="I97" s="907">
        <v>618</v>
      </c>
      <c r="J97" s="43"/>
      <c r="K97" s="43"/>
      <c r="L97" s="43"/>
    </row>
    <row r="98" spans="1:13" ht="30" x14ac:dyDescent="0.5">
      <c r="A98" s="101" t="s">
        <v>12</v>
      </c>
      <c r="B98" s="794" t="s">
        <v>11884</v>
      </c>
      <c r="C98" s="88"/>
      <c r="D98" s="134" t="s">
        <v>11885</v>
      </c>
      <c r="E98" s="14" t="s">
        <v>11886</v>
      </c>
      <c r="F98" s="20" t="s">
        <v>11887</v>
      </c>
      <c r="G98" s="19" t="s">
        <v>11888</v>
      </c>
      <c r="H98" s="805" t="s">
        <v>11889</v>
      </c>
      <c r="I98" s="907">
        <v>960</v>
      </c>
      <c r="J98" s="43"/>
      <c r="K98" s="43"/>
      <c r="L98" s="43"/>
    </row>
    <row r="99" spans="1:13" ht="30" x14ac:dyDescent="0.5">
      <c r="A99" s="101" t="s">
        <v>7538</v>
      </c>
      <c r="B99" s="794" t="s">
        <v>11890</v>
      </c>
      <c r="C99" s="88"/>
      <c r="D99" s="134" t="s">
        <v>354</v>
      </c>
      <c r="E99" s="14" t="s">
        <v>355</v>
      </c>
      <c r="F99" s="20" t="s">
        <v>356</v>
      </c>
      <c r="G99" s="19" t="s">
        <v>11891</v>
      </c>
      <c r="H99" s="45" t="s">
        <v>11892</v>
      </c>
      <c r="I99" s="912"/>
      <c r="J99" s="813"/>
      <c r="K99" s="43"/>
      <c r="L99" s="43"/>
    </row>
    <row r="100" spans="1:13" ht="30" x14ac:dyDescent="0.5">
      <c r="A100" s="101" t="s">
        <v>8209</v>
      </c>
      <c r="B100" s="794" t="s">
        <v>11893</v>
      </c>
      <c r="C100" s="88"/>
      <c r="D100" s="134" t="s">
        <v>11894</v>
      </c>
      <c r="E100" s="14" t="s">
        <v>11895</v>
      </c>
      <c r="F100" s="20" t="s">
        <v>11896</v>
      </c>
      <c r="G100" s="19" t="s">
        <v>11897</v>
      </c>
      <c r="H100" s="805" t="s">
        <v>11898</v>
      </c>
      <c r="I100" s="126" t="s">
        <v>6168</v>
      </c>
      <c r="J100" s="43"/>
      <c r="K100" s="43"/>
      <c r="L100" s="43"/>
    </row>
    <row r="101" spans="1:13" ht="30" x14ac:dyDescent="0.5">
      <c r="A101" s="101" t="s">
        <v>11432</v>
      </c>
      <c r="B101" s="794" t="s">
        <v>11899</v>
      </c>
      <c r="D101" s="134" t="s">
        <v>11900</v>
      </c>
      <c r="E101" s="14" t="s">
        <v>11901</v>
      </c>
      <c r="F101" s="20" t="s">
        <v>11902</v>
      </c>
      <c r="G101" s="19" t="s">
        <v>11903</v>
      </c>
      <c r="H101" s="805" t="s">
        <v>11904</v>
      </c>
      <c r="I101" s="126" t="s">
        <v>6565</v>
      </c>
      <c r="J101" s="43"/>
      <c r="K101" s="43"/>
      <c r="L101" s="43"/>
    </row>
    <row r="102" spans="1:13" ht="30" x14ac:dyDescent="0.5">
      <c r="A102" s="101" t="s">
        <v>7708</v>
      </c>
      <c r="B102" s="794" t="s">
        <v>11905</v>
      </c>
      <c r="D102" s="134" t="s">
        <v>11906</v>
      </c>
      <c r="E102" s="14" t="s">
        <v>11907</v>
      </c>
      <c r="F102" s="20" t="s">
        <v>11908</v>
      </c>
      <c r="G102" s="19" t="s">
        <v>11909</v>
      </c>
      <c r="H102" s="914" t="s">
        <v>9822</v>
      </c>
      <c r="I102" s="42"/>
      <c r="J102" s="43"/>
      <c r="K102" s="43"/>
      <c r="L102" s="43"/>
    </row>
    <row r="103" spans="1:13" ht="30" x14ac:dyDescent="0.5">
      <c r="A103" s="101" t="s">
        <v>8209</v>
      </c>
      <c r="B103" s="794" t="s">
        <v>11910</v>
      </c>
      <c r="D103" s="134" t="s">
        <v>11911</v>
      </c>
      <c r="E103" s="14" t="s">
        <v>11912</v>
      </c>
      <c r="F103" s="20" t="s">
        <v>11913</v>
      </c>
      <c r="G103" s="19" t="s">
        <v>11914</v>
      </c>
      <c r="H103" s="805" t="s">
        <v>11915</v>
      </c>
      <c r="I103" s="42" t="s">
        <v>11916</v>
      </c>
      <c r="J103" s="43"/>
      <c r="K103" s="43"/>
      <c r="L103" s="43"/>
    </row>
    <row r="104" spans="1:13" ht="30" x14ac:dyDescent="0.5">
      <c r="A104" s="101" t="s">
        <v>7708</v>
      </c>
      <c r="B104" s="794" t="s">
        <v>11917</v>
      </c>
      <c r="D104" s="134" t="s">
        <v>11918</v>
      </c>
      <c r="E104" s="14" t="s">
        <v>11919</v>
      </c>
      <c r="F104" s="20" t="s">
        <v>11920</v>
      </c>
      <c r="G104" s="19" t="s">
        <v>11921</v>
      </c>
      <c r="H104" s="30" t="s">
        <v>9822</v>
      </c>
      <c r="I104" s="719"/>
      <c r="J104" s="43"/>
      <c r="K104" s="43"/>
      <c r="L104" s="43"/>
    </row>
    <row r="105" spans="1:13" ht="30" x14ac:dyDescent="0.5">
      <c r="A105" s="101" t="s">
        <v>7708</v>
      </c>
      <c r="B105" s="794" t="s">
        <v>11922</v>
      </c>
      <c r="D105" s="134" t="s">
        <v>11737</v>
      </c>
      <c r="E105" s="14" t="s">
        <v>11923</v>
      </c>
      <c r="F105" s="20" t="s">
        <v>11924</v>
      </c>
      <c r="G105" s="19" t="s">
        <v>11925</v>
      </c>
      <c r="H105" s="30" t="s">
        <v>9822</v>
      </c>
      <c r="I105" s="126"/>
      <c r="J105" s="43"/>
      <c r="K105" s="43"/>
      <c r="L105" s="43"/>
    </row>
    <row r="106" spans="1:13" ht="54.6" x14ac:dyDescent="0.5">
      <c r="A106" s="101" t="s">
        <v>7538</v>
      </c>
      <c r="B106" s="794" t="s">
        <v>11926</v>
      </c>
      <c r="D106" s="134" t="s">
        <v>11927</v>
      </c>
      <c r="E106" s="14" t="s">
        <v>358</v>
      </c>
      <c r="F106" s="20" t="s">
        <v>359</v>
      </c>
      <c r="G106" s="19" t="s">
        <v>11928</v>
      </c>
      <c r="H106" s="31" t="s">
        <v>360</v>
      </c>
      <c r="I106" s="126" t="s">
        <v>3223</v>
      </c>
      <c r="J106" s="43"/>
      <c r="K106" s="43"/>
      <c r="L106" s="43"/>
      <c r="M106" t="s">
        <v>11929</v>
      </c>
    </row>
    <row r="107" spans="1:13" ht="30" x14ac:dyDescent="0.5">
      <c r="A107" s="101" t="s">
        <v>7708</v>
      </c>
      <c r="B107" s="794" t="s">
        <v>11930</v>
      </c>
      <c r="D107" s="134" t="s">
        <v>11931</v>
      </c>
      <c r="E107" s="14" t="s">
        <v>11932</v>
      </c>
      <c r="F107" s="20" t="s">
        <v>11933</v>
      </c>
      <c r="G107" s="19" t="s">
        <v>11934</v>
      </c>
      <c r="H107" s="914" t="s">
        <v>9822</v>
      </c>
      <c r="I107" s="90"/>
      <c r="J107" s="43"/>
      <c r="K107" s="43"/>
      <c r="L107" s="43"/>
    </row>
    <row r="108" spans="1:13" ht="30" x14ac:dyDescent="0.5">
      <c r="A108" s="101" t="s">
        <v>5130</v>
      </c>
      <c r="B108" s="794" t="s">
        <v>11935</v>
      </c>
      <c r="D108" s="134" t="s">
        <v>11936</v>
      </c>
      <c r="E108" s="14" t="s">
        <v>11937</v>
      </c>
      <c r="F108" s="20" t="s">
        <v>11938</v>
      </c>
      <c r="G108" s="19" t="s">
        <v>11939</v>
      </c>
      <c r="H108" s="45" t="s">
        <v>11940</v>
      </c>
      <c r="I108" s="90"/>
      <c r="J108" s="43"/>
      <c r="K108" s="43"/>
      <c r="L108" s="43"/>
    </row>
    <row r="109" spans="1:13" ht="30" x14ac:dyDescent="0.5">
      <c r="A109" s="101" t="s">
        <v>7708</v>
      </c>
      <c r="B109" s="794" t="s">
        <v>11941</v>
      </c>
      <c r="D109" s="134" t="s">
        <v>11942</v>
      </c>
      <c r="E109" s="14" t="s">
        <v>11943</v>
      </c>
      <c r="F109" s="20" t="s">
        <v>11944</v>
      </c>
      <c r="G109" s="19" t="s">
        <v>11945</v>
      </c>
      <c r="H109" s="914" t="s">
        <v>9822</v>
      </c>
      <c r="I109" s="90"/>
      <c r="J109" s="43"/>
      <c r="K109" s="43"/>
      <c r="L109" s="43"/>
    </row>
    <row r="110" spans="1:13" ht="30" x14ac:dyDescent="0.5">
      <c r="A110" s="101" t="s">
        <v>11262</v>
      </c>
      <c r="B110" s="794" t="s">
        <v>11946</v>
      </c>
      <c r="D110" s="134" t="s">
        <v>11947</v>
      </c>
      <c r="E110" s="14" t="s">
        <v>11948</v>
      </c>
      <c r="F110" s="20" t="s">
        <v>11949</v>
      </c>
      <c r="G110" s="19" t="s">
        <v>11950</v>
      </c>
      <c r="H110" s="913" t="s">
        <v>5328</v>
      </c>
      <c r="I110" s="90"/>
      <c r="J110" s="42"/>
      <c r="K110" s="43"/>
      <c r="L110" s="43"/>
    </row>
    <row r="111" spans="1:13" ht="30" x14ac:dyDescent="0.5">
      <c r="A111" s="101" t="s">
        <v>11951</v>
      </c>
      <c r="B111" s="794" t="s">
        <v>11952</v>
      </c>
      <c r="D111" s="134" t="s">
        <v>11953</v>
      </c>
      <c r="E111" s="14" t="s">
        <v>11954</v>
      </c>
      <c r="F111" s="20" t="s">
        <v>11955</v>
      </c>
      <c r="G111" s="19" t="s">
        <v>11956</v>
      </c>
      <c r="H111" s="805" t="s">
        <v>11957</v>
      </c>
      <c r="I111" s="44" t="s">
        <v>146</v>
      </c>
      <c r="J111" s="43"/>
      <c r="K111" s="43"/>
      <c r="L111" s="43"/>
    </row>
    <row r="112" spans="1:13" ht="30" x14ac:dyDescent="0.5">
      <c r="A112" s="101" t="s">
        <v>5130</v>
      </c>
      <c r="B112" s="794" t="s">
        <v>11958</v>
      </c>
      <c r="D112" s="134" t="s">
        <v>11959</v>
      </c>
      <c r="E112" s="14" t="s">
        <v>11960</v>
      </c>
      <c r="F112" s="20" t="s">
        <v>11961</v>
      </c>
      <c r="G112" s="19" t="s">
        <v>11962</v>
      </c>
      <c r="H112" s="805" t="s">
        <v>11963</v>
      </c>
      <c r="I112" s="44" t="s">
        <v>7328</v>
      </c>
      <c r="J112" s="43"/>
      <c r="K112" s="43"/>
      <c r="L112" s="43"/>
    </row>
    <row r="113" spans="1:12" ht="30" x14ac:dyDescent="0.5">
      <c r="A113" s="101" t="s">
        <v>5130</v>
      </c>
      <c r="B113" s="794" t="s">
        <v>11964</v>
      </c>
      <c r="D113" s="134" t="s">
        <v>11965</v>
      </c>
      <c r="E113" s="14" t="s">
        <v>11966</v>
      </c>
      <c r="F113" s="20" t="s">
        <v>11967</v>
      </c>
      <c r="G113" s="19" t="s">
        <v>11968</v>
      </c>
      <c r="H113" s="45" t="s">
        <v>4965</v>
      </c>
      <c r="I113" s="44"/>
      <c r="J113" s="43"/>
      <c r="K113" s="43"/>
      <c r="L113" s="43"/>
    </row>
    <row r="114" spans="1:12" ht="30" x14ac:dyDescent="0.5">
      <c r="A114" s="101" t="s">
        <v>5130</v>
      </c>
      <c r="B114" s="794" t="s">
        <v>11969</v>
      </c>
      <c r="D114" s="134" t="s">
        <v>11970</v>
      </c>
      <c r="E114" s="14" t="s">
        <v>11971</v>
      </c>
      <c r="F114" s="20" t="s">
        <v>11972</v>
      </c>
      <c r="G114" s="19" t="s">
        <v>11973</v>
      </c>
      <c r="H114" s="45" t="s">
        <v>415</v>
      </c>
      <c r="I114" s="44"/>
      <c r="J114" s="43"/>
      <c r="K114" s="43"/>
      <c r="L114" s="43"/>
    </row>
    <row r="115" spans="1:12" ht="37.200000000000003" x14ac:dyDescent="0.5">
      <c r="A115" s="101" t="s">
        <v>11974</v>
      </c>
      <c r="B115" s="794" t="s">
        <v>11975</v>
      </c>
      <c r="D115" s="134" t="s">
        <v>11976</v>
      </c>
      <c r="E115" s="14" t="s">
        <v>11977</v>
      </c>
      <c r="F115" s="20" t="s">
        <v>11978</v>
      </c>
      <c r="G115" s="19" t="s">
        <v>11979</v>
      </c>
      <c r="H115" s="49" t="s">
        <v>11980</v>
      </c>
      <c r="I115" s="44" t="s">
        <v>6356</v>
      </c>
      <c r="J115" s="43"/>
      <c r="K115" s="43"/>
      <c r="L115" s="43"/>
    </row>
    <row r="116" spans="1:12" ht="30" x14ac:dyDescent="0.5">
      <c r="A116" s="101" t="s">
        <v>5130</v>
      </c>
      <c r="B116" s="794" t="s">
        <v>11981</v>
      </c>
      <c r="D116" s="134" t="s">
        <v>11982</v>
      </c>
      <c r="E116" s="14" t="s">
        <v>11983</v>
      </c>
      <c r="F116" s="20" t="s">
        <v>11984</v>
      </c>
      <c r="G116" s="19" t="s">
        <v>11985</v>
      </c>
      <c r="H116" s="45" t="s">
        <v>11986</v>
      </c>
      <c r="I116" s="90"/>
      <c r="J116" s="43"/>
      <c r="K116" s="43"/>
      <c r="L116" s="43"/>
    </row>
    <row r="117" spans="1:12" ht="30" x14ac:dyDescent="0.5">
      <c r="A117" s="101" t="s">
        <v>7538</v>
      </c>
      <c r="B117" s="794" t="s">
        <v>11987</v>
      </c>
      <c r="D117" s="134" t="s">
        <v>409</v>
      </c>
      <c r="E117" s="14" t="s">
        <v>410</v>
      </c>
      <c r="F117" s="20" t="s">
        <v>411</v>
      </c>
      <c r="G117" s="19" t="s">
        <v>11988</v>
      </c>
      <c r="H117" s="45" t="s">
        <v>415</v>
      </c>
      <c r="I117" s="44"/>
      <c r="J117" s="43"/>
      <c r="K117" s="43"/>
      <c r="L117" s="43"/>
    </row>
    <row r="118" spans="1:12" ht="30" x14ac:dyDescent="0.5">
      <c r="A118" s="101" t="s">
        <v>11262</v>
      </c>
      <c r="B118" s="794" t="s">
        <v>11989</v>
      </c>
      <c r="D118" s="134" t="s">
        <v>11990</v>
      </c>
      <c r="E118" s="14" t="s">
        <v>11991</v>
      </c>
      <c r="F118" s="20" t="s">
        <v>11992</v>
      </c>
      <c r="G118" s="19" t="s">
        <v>11993</v>
      </c>
      <c r="H118" s="805" t="s">
        <v>415</v>
      </c>
      <c r="I118" s="42"/>
      <c r="J118" s="43"/>
      <c r="K118" s="43"/>
      <c r="L118" s="43"/>
    </row>
    <row r="119" spans="1:12" ht="30" x14ac:dyDescent="0.5">
      <c r="A119" s="101" t="s">
        <v>5130</v>
      </c>
      <c r="B119" s="794" t="s">
        <v>11994</v>
      </c>
      <c r="D119" s="134" t="s">
        <v>11995</v>
      </c>
      <c r="E119" s="14" t="s">
        <v>11996</v>
      </c>
      <c r="F119" s="20" t="s">
        <v>11997</v>
      </c>
      <c r="G119" s="19" t="s">
        <v>11998</v>
      </c>
      <c r="H119" s="913" t="s">
        <v>5328</v>
      </c>
      <c r="I119" s="948">
        <v>40546</v>
      </c>
      <c r="J119" s="43"/>
      <c r="K119" s="43"/>
      <c r="L119" s="43"/>
    </row>
    <row r="120" spans="1:12" ht="30" x14ac:dyDescent="0.5">
      <c r="A120" s="101" t="s">
        <v>9667</v>
      </c>
      <c r="B120" s="794" t="s">
        <v>11999</v>
      </c>
      <c r="D120" s="134" t="s">
        <v>12000</v>
      </c>
      <c r="E120" s="14" t="s">
        <v>12001</v>
      </c>
      <c r="F120" s="20" t="s">
        <v>12002</v>
      </c>
      <c r="G120" s="19" t="s">
        <v>12003</v>
      </c>
      <c r="H120" s="30" t="s">
        <v>12004</v>
      </c>
      <c r="I120" s="41">
        <v>643</v>
      </c>
      <c r="J120" s="43"/>
      <c r="K120" s="43"/>
      <c r="L120" s="43"/>
    </row>
    <row r="121" spans="1:12" ht="30" x14ac:dyDescent="0.5">
      <c r="A121" s="101" t="s">
        <v>11262</v>
      </c>
      <c r="B121" s="794" t="s">
        <v>12005</v>
      </c>
      <c r="D121" s="134" t="s">
        <v>12006</v>
      </c>
      <c r="E121" s="14" t="s">
        <v>12007</v>
      </c>
      <c r="F121" s="20" t="s">
        <v>12008</v>
      </c>
      <c r="G121" s="19" t="s">
        <v>12009</v>
      </c>
      <c r="H121" s="805" t="s">
        <v>12010</v>
      </c>
      <c r="I121" s="41">
        <v>729</v>
      </c>
      <c r="J121" s="43"/>
      <c r="K121" s="43"/>
      <c r="L121" s="43"/>
    </row>
    <row r="122" spans="1:12" ht="30" x14ac:dyDescent="0.5">
      <c r="A122" s="101" t="s">
        <v>11262</v>
      </c>
      <c r="B122" s="794" t="s">
        <v>12011</v>
      </c>
      <c r="D122" s="134" t="s">
        <v>12012</v>
      </c>
      <c r="E122" s="14" t="s">
        <v>12013</v>
      </c>
      <c r="F122" s="20" t="s">
        <v>12014</v>
      </c>
      <c r="G122" s="19" t="s">
        <v>12015</v>
      </c>
      <c r="H122" s="805" t="s">
        <v>415</v>
      </c>
      <c r="I122" s="41"/>
      <c r="J122" s="43"/>
      <c r="K122" s="43"/>
      <c r="L122" s="43"/>
    </row>
    <row r="123" spans="1:12" ht="30" x14ac:dyDescent="0.5">
      <c r="A123" s="101" t="s">
        <v>11262</v>
      </c>
      <c r="B123" s="794" t="s">
        <v>12016</v>
      </c>
      <c r="D123" s="134" t="s">
        <v>12017</v>
      </c>
      <c r="E123" s="14" t="s">
        <v>12018</v>
      </c>
      <c r="F123" s="20" t="s">
        <v>12019</v>
      </c>
      <c r="G123" s="19" t="s">
        <v>12020</v>
      </c>
      <c r="H123" s="805" t="s">
        <v>12021</v>
      </c>
      <c r="I123" s="41">
        <v>758</v>
      </c>
      <c r="J123" s="43"/>
      <c r="K123" s="43"/>
      <c r="L123" s="43"/>
    </row>
    <row r="124" spans="1:12" ht="30" x14ac:dyDescent="0.5">
      <c r="A124" s="101" t="s">
        <v>11951</v>
      </c>
      <c r="B124" s="794" t="s">
        <v>12022</v>
      </c>
      <c r="D124" s="134" t="s">
        <v>12023</v>
      </c>
      <c r="E124" s="14" t="s">
        <v>12024</v>
      </c>
      <c r="F124" s="20" t="s">
        <v>12025</v>
      </c>
      <c r="G124" s="19" t="s">
        <v>12026</v>
      </c>
      <c r="H124" s="45" t="s">
        <v>415</v>
      </c>
      <c r="I124" s="41">
        <v>666</v>
      </c>
      <c r="J124" s="43"/>
      <c r="K124" s="43"/>
      <c r="L124" s="43"/>
    </row>
    <row r="125" spans="1:12" ht="30" x14ac:dyDescent="0.5">
      <c r="A125" s="101" t="s">
        <v>7327</v>
      </c>
      <c r="B125" s="794" t="s">
        <v>12027</v>
      </c>
      <c r="D125" s="134" t="s">
        <v>12028</v>
      </c>
      <c r="E125" s="14" t="s">
        <v>12029</v>
      </c>
      <c r="F125" s="20" t="s">
        <v>12030</v>
      </c>
      <c r="G125" s="19" t="s">
        <v>12031</v>
      </c>
      <c r="H125" s="30" t="s">
        <v>12032</v>
      </c>
      <c r="I125" s="41" t="s">
        <v>12033</v>
      </c>
      <c r="J125" s="43"/>
      <c r="K125" s="43"/>
      <c r="L125" s="43"/>
    </row>
    <row r="126" spans="1:12" ht="37.200000000000003" x14ac:dyDescent="0.5">
      <c r="A126" s="101" t="s">
        <v>7538</v>
      </c>
      <c r="B126" s="794" t="s">
        <v>12034</v>
      </c>
      <c r="D126" s="134" t="s">
        <v>12035</v>
      </c>
      <c r="E126" s="14" t="s">
        <v>362</v>
      </c>
      <c r="F126" s="20" t="s">
        <v>363</v>
      </c>
      <c r="G126" s="19" t="s">
        <v>12036</v>
      </c>
      <c r="H126" s="31" t="s">
        <v>12037</v>
      </c>
      <c r="I126" s="41">
        <v>886</v>
      </c>
      <c r="J126" s="43"/>
      <c r="K126" s="43"/>
      <c r="L126" s="43"/>
    </row>
    <row r="127" spans="1:12" ht="30" x14ac:dyDescent="0.5">
      <c r="A127" s="101" t="s">
        <v>7538</v>
      </c>
      <c r="B127" s="794" t="s">
        <v>12038</v>
      </c>
      <c r="D127" s="134" t="s">
        <v>12039</v>
      </c>
      <c r="E127" s="14" t="s">
        <v>366</v>
      </c>
      <c r="F127" s="20" t="s">
        <v>367</v>
      </c>
      <c r="G127" s="19" t="s">
        <v>12040</v>
      </c>
      <c r="H127" s="805" t="s">
        <v>12041</v>
      </c>
      <c r="I127" s="42"/>
      <c r="J127" s="43"/>
      <c r="K127" s="43"/>
      <c r="L127" s="43"/>
    </row>
    <row r="128" spans="1:12" ht="30" x14ac:dyDescent="0.5">
      <c r="A128" s="101" t="s">
        <v>11262</v>
      </c>
      <c r="B128" s="794" t="s">
        <v>12042</v>
      </c>
      <c r="D128" s="134" t="s">
        <v>12043</v>
      </c>
      <c r="E128" s="14" t="s">
        <v>12044</v>
      </c>
      <c r="F128" s="20" t="s">
        <v>12045</v>
      </c>
      <c r="G128" s="19" t="s">
        <v>12046</v>
      </c>
      <c r="H128" s="45" t="s">
        <v>415</v>
      </c>
      <c r="I128" s="42" t="s">
        <v>11916</v>
      </c>
      <c r="J128" s="43"/>
      <c r="K128" s="43"/>
      <c r="L128" s="43"/>
    </row>
    <row r="129" spans="1:12" ht="30" x14ac:dyDescent="0.5">
      <c r="A129" s="101" t="s">
        <v>11262</v>
      </c>
      <c r="B129" s="794" t="s">
        <v>12047</v>
      </c>
      <c r="D129" s="134" t="s">
        <v>12048</v>
      </c>
      <c r="E129" s="14" t="s">
        <v>12049</v>
      </c>
      <c r="F129" s="20" t="s">
        <v>12050</v>
      </c>
      <c r="G129" s="19" t="s">
        <v>12051</v>
      </c>
      <c r="H129" s="805" t="s">
        <v>12052</v>
      </c>
      <c r="I129" s="42"/>
      <c r="J129" s="43"/>
      <c r="K129" s="43"/>
      <c r="L129" s="43"/>
    </row>
    <row r="130" spans="1:12" ht="30" x14ac:dyDescent="0.5">
      <c r="A130" s="101" t="s">
        <v>12</v>
      </c>
      <c r="B130" s="794" t="s">
        <v>12053</v>
      </c>
      <c r="D130" s="134" t="s">
        <v>12054</v>
      </c>
      <c r="E130" s="14" t="s">
        <v>12055</v>
      </c>
      <c r="F130" s="20" t="s">
        <v>12056</v>
      </c>
      <c r="G130" s="19" t="s">
        <v>12057</v>
      </c>
      <c r="H130" s="805" t="s">
        <v>12058</v>
      </c>
      <c r="I130" s="42"/>
      <c r="J130" s="43"/>
      <c r="K130" s="43"/>
      <c r="L130" s="43"/>
    </row>
    <row r="131" spans="1:12" ht="30" x14ac:dyDescent="0.5">
      <c r="A131" s="101" t="s">
        <v>11262</v>
      </c>
      <c r="B131" s="794" t="s">
        <v>12059</v>
      </c>
      <c r="D131" s="134" t="s">
        <v>12060</v>
      </c>
      <c r="E131" s="14" t="s">
        <v>12061</v>
      </c>
      <c r="F131" s="20" t="s">
        <v>12062</v>
      </c>
      <c r="G131" s="19" t="s">
        <v>12063</v>
      </c>
      <c r="H131" s="814" t="s">
        <v>12064</v>
      </c>
      <c r="I131" s="41">
        <v>662</v>
      </c>
      <c r="J131" s="43"/>
      <c r="K131" s="43"/>
      <c r="L131" s="43"/>
    </row>
    <row r="132" spans="1:12" ht="30" x14ac:dyDescent="0.5">
      <c r="A132" s="101" t="s">
        <v>11262</v>
      </c>
      <c r="B132" s="794" t="s">
        <v>12065</v>
      </c>
      <c r="D132" s="134" t="s">
        <v>12066</v>
      </c>
      <c r="E132" s="14" t="s">
        <v>12067</v>
      </c>
      <c r="F132" s="20" t="s">
        <v>12068</v>
      </c>
      <c r="G132" s="19" t="s">
        <v>12063</v>
      </c>
      <c r="H132" s="814" t="s">
        <v>12069</v>
      </c>
      <c r="I132" s="41">
        <v>663</v>
      </c>
      <c r="J132" s="43"/>
      <c r="K132" s="43"/>
      <c r="L132" s="43"/>
    </row>
    <row r="133" spans="1:12" ht="30" x14ac:dyDescent="0.5">
      <c r="A133" s="101" t="s">
        <v>7708</v>
      </c>
      <c r="B133" s="794" t="s">
        <v>12070</v>
      </c>
      <c r="D133" s="134" t="s">
        <v>12071</v>
      </c>
      <c r="E133" s="14" t="s">
        <v>12072</v>
      </c>
      <c r="F133" s="20" t="s">
        <v>12073</v>
      </c>
      <c r="G133" s="19" t="s">
        <v>12074</v>
      </c>
      <c r="H133" s="30" t="s">
        <v>9822</v>
      </c>
      <c r="I133" s="42"/>
      <c r="J133" s="43"/>
      <c r="K133" s="43"/>
      <c r="L133" s="43"/>
    </row>
    <row r="134" spans="1:12" ht="30" x14ac:dyDescent="0.5">
      <c r="A134" s="101" t="s">
        <v>8399</v>
      </c>
      <c r="B134" s="794" t="s">
        <v>12075</v>
      </c>
      <c r="D134" s="134" t="s">
        <v>12076</v>
      </c>
      <c r="E134" s="14" t="s">
        <v>12077</v>
      </c>
      <c r="F134" s="20" t="s">
        <v>12078</v>
      </c>
      <c r="G134" s="19" t="s">
        <v>12079</v>
      </c>
      <c r="H134" s="30" t="s">
        <v>9822</v>
      </c>
      <c r="I134" s="44"/>
      <c r="J134" s="43"/>
      <c r="K134" s="43"/>
      <c r="L134" s="43"/>
    </row>
    <row r="135" spans="1:12" ht="30" x14ac:dyDescent="0.5">
      <c r="A135" s="101" t="s">
        <v>8399</v>
      </c>
      <c r="B135" s="794" t="s">
        <v>12080</v>
      </c>
      <c r="D135" s="134" t="s">
        <v>12081</v>
      </c>
      <c r="E135" s="14" t="s">
        <v>12082</v>
      </c>
      <c r="F135" s="20" t="s">
        <v>12083</v>
      </c>
      <c r="G135" s="19" t="s">
        <v>12084</v>
      </c>
      <c r="H135" s="30" t="s">
        <v>9822</v>
      </c>
      <c r="I135" s="44"/>
      <c r="J135" s="43"/>
      <c r="K135" s="43"/>
      <c r="L135" s="43"/>
    </row>
    <row r="136" spans="1:12" ht="30" x14ac:dyDescent="0.5">
      <c r="A136" s="101" t="s">
        <v>8399</v>
      </c>
      <c r="B136" s="794" t="s">
        <v>12085</v>
      </c>
      <c r="D136" s="134" t="s">
        <v>12086</v>
      </c>
      <c r="E136" s="14" t="s">
        <v>12087</v>
      </c>
      <c r="F136" s="20" t="s">
        <v>12088</v>
      </c>
      <c r="G136" s="19" t="s">
        <v>12089</v>
      </c>
      <c r="H136" s="30" t="s">
        <v>9822</v>
      </c>
      <c r="I136" s="44"/>
      <c r="J136" s="43"/>
      <c r="K136" s="43"/>
      <c r="L136" s="43"/>
    </row>
    <row r="137" spans="1:12" ht="30" x14ac:dyDescent="0.5">
      <c r="A137" s="101" t="s">
        <v>11262</v>
      </c>
      <c r="B137" s="794" t="s">
        <v>12090</v>
      </c>
      <c r="D137" s="134" t="s">
        <v>12091</v>
      </c>
      <c r="E137" s="14" t="s">
        <v>12092</v>
      </c>
      <c r="F137" s="20" t="s">
        <v>12093</v>
      </c>
      <c r="G137" s="19" t="s">
        <v>12063</v>
      </c>
      <c r="H137" s="805" t="s">
        <v>12094</v>
      </c>
      <c r="I137" s="44" t="s">
        <v>6463</v>
      </c>
      <c r="J137" s="43"/>
      <c r="K137" s="43"/>
      <c r="L137" s="43"/>
    </row>
    <row r="138" spans="1:12" ht="30" x14ac:dyDescent="0.5">
      <c r="A138" s="101" t="s">
        <v>12</v>
      </c>
      <c r="B138" s="794" t="s">
        <v>12095</v>
      </c>
      <c r="D138" s="134" t="s">
        <v>12096</v>
      </c>
      <c r="E138" s="14" t="s">
        <v>12097</v>
      </c>
      <c r="F138" s="20" t="s">
        <v>12098</v>
      </c>
      <c r="G138" s="19" t="s">
        <v>12099</v>
      </c>
      <c r="H138" s="45" t="s">
        <v>408</v>
      </c>
      <c r="I138" s="44"/>
      <c r="J138" s="43"/>
      <c r="K138" s="43"/>
      <c r="L138" s="43"/>
    </row>
    <row r="139" spans="1:12" ht="30" x14ac:dyDescent="0.5">
      <c r="A139" s="101" t="s">
        <v>8476</v>
      </c>
      <c r="B139" s="794" t="s">
        <v>12100</v>
      </c>
      <c r="D139" s="134" t="s">
        <v>12101</v>
      </c>
      <c r="E139" s="14" t="s">
        <v>12102</v>
      </c>
      <c r="F139" s="20" t="s">
        <v>12103</v>
      </c>
      <c r="G139" s="19" t="s">
        <v>12104</v>
      </c>
      <c r="H139" s="45" t="s">
        <v>408</v>
      </c>
      <c r="I139" s="44"/>
      <c r="J139" s="127"/>
      <c r="K139" s="43"/>
      <c r="L139" s="43"/>
    </row>
    <row r="140" spans="1:12" ht="30" x14ac:dyDescent="0.5">
      <c r="A140" s="101" t="s">
        <v>7538</v>
      </c>
      <c r="B140" s="794" t="s">
        <v>12105</v>
      </c>
      <c r="D140" s="134" t="s">
        <v>12106</v>
      </c>
      <c r="E140" s="14" t="s">
        <v>369</v>
      </c>
      <c r="F140" s="20" t="s">
        <v>370</v>
      </c>
      <c r="G140" s="19" t="s">
        <v>12107</v>
      </c>
      <c r="H140" s="30" t="s">
        <v>371</v>
      </c>
      <c r="I140" s="44" t="s">
        <v>6884</v>
      </c>
      <c r="J140" s="43"/>
      <c r="K140" s="43"/>
      <c r="L140" s="43"/>
    </row>
    <row r="141" spans="1:12" ht="30" x14ac:dyDescent="0.5">
      <c r="A141" s="101" t="s">
        <v>5130</v>
      </c>
      <c r="B141" s="794" t="s">
        <v>12108</v>
      </c>
      <c r="D141" s="134" t="s">
        <v>12109</v>
      </c>
      <c r="E141" s="14" t="s">
        <v>12110</v>
      </c>
      <c r="F141" s="20" t="s">
        <v>12111</v>
      </c>
      <c r="G141" s="19" t="s">
        <v>12112</v>
      </c>
      <c r="H141" s="805" t="s">
        <v>12113</v>
      </c>
      <c r="I141" s="44" t="s">
        <v>6494</v>
      </c>
      <c r="J141" s="43"/>
      <c r="K141" s="43"/>
      <c r="L141" s="43"/>
    </row>
    <row r="142" spans="1:12" ht="30" x14ac:dyDescent="0.5">
      <c r="A142" s="101" t="s">
        <v>5130</v>
      </c>
      <c r="B142" s="794" t="s">
        <v>12114</v>
      </c>
      <c r="D142" s="134" t="s">
        <v>12115</v>
      </c>
      <c r="E142" s="14" t="s">
        <v>12116</v>
      </c>
      <c r="F142" s="20" t="s">
        <v>12117</v>
      </c>
      <c r="G142" s="19" t="s">
        <v>12118</v>
      </c>
      <c r="H142" s="949" t="s">
        <v>4965</v>
      </c>
      <c r="I142" s="44"/>
      <c r="J142" s="43"/>
      <c r="K142" s="43"/>
      <c r="L142" s="43"/>
    </row>
    <row r="143" spans="1:12" ht="30" x14ac:dyDescent="0.5">
      <c r="A143" s="101" t="s">
        <v>11262</v>
      </c>
      <c r="B143" s="794" t="s">
        <v>12119</v>
      </c>
      <c r="D143" s="134" t="s">
        <v>12120</v>
      </c>
      <c r="E143" s="14" t="s">
        <v>12121</v>
      </c>
      <c r="F143" s="20" t="s">
        <v>12122</v>
      </c>
      <c r="G143" s="19" t="s">
        <v>12123</v>
      </c>
      <c r="H143" s="805" t="s">
        <v>12124</v>
      </c>
      <c r="I143" s="44" t="s">
        <v>6522</v>
      </c>
      <c r="J143" s="43"/>
      <c r="K143" s="43"/>
      <c r="L143" s="43"/>
    </row>
    <row r="144" spans="1:12" ht="30" x14ac:dyDescent="0.5">
      <c r="A144" s="101" t="s">
        <v>5130</v>
      </c>
      <c r="B144" s="794" t="s">
        <v>12125</v>
      </c>
      <c r="D144" s="134" t="s">
        <v>12126</v>
      </c>
      <c r="E144" s="14" t="s">
        <v>12127</v>
      </c>
      <c r="F144" s="20" t="s">
        <v>12128</v>
      </c>
      <c r="G144" s="19" t="s">
        <v>12129</v>
      </c>
      <c r="H144" s="45" t="s">
        <v>415</v>
      </c>
      <c r="I144" s="44" t="s">
        <v>6526</v>
      </c>
      <c r="J144" s="43"/>
      <c r="K144" s="43"/>
      <c r="L144" s="43"/>
    </row>
    <row r="145" spans="1:12" ht="30" x14ac:dyDescent="0.5">
      <c r="A145" s="101" t="s">
        <v>11262</v>
      </c>
      <c r="B145" s="794" t="s">
        <v>12130</v>
      </c>
      <c r="D145" s="134" t="s">
        <v>12131</v>
      </c>
      <c r="E145" s="14" t="s">
        <v>12132</v>
      </c>
      <c r="F145" s="20" t="s">
        <v>12133</v>
      </c>
      <c r="G145" s="19" t="s">
        <v>12134</v>
      </c>
      <c r="H145" s="805" t="s">
        <v>12135</v>
      </c>
      <c r="I145" s="44" t="s">
        <v>6632</v>
      </c>
      <c r="J145" s="127"/>
      <c r="K145" s="43"/>
      <c r="L145" s="43"/>
    </row>
    <row r="146" spans="1:12" ht="30" x14ac:dyDescent="0.5">
      <c r="A146" s="101" t="s">
        <v>11262</v>
      </c>
      <c r="B146" s="794" t="s">
        <v>12136</v>
      </c>
      <c r="D146" s="134" t="s">
        <v>12137</v>
      </c>
      <c r="E146" s="14" t="s">
        <v>12138</v>
      </c>
      <c r="F146" s="20" t="s">
        <v>12139</v>
      </c>
      <c r="G146" s="19" t="s">
        <v>12140</v>
      </c>
      <c r="H146" s="805" t="s">
        <v>12141</v>
      </c>
      <c r="I146" s="50" t="s">
        <v>6850</v>
      </c>
      <c r="J146" s="43"/>
      <c r="K146" s="43"/>
      <c r="L146" s="43"/>
    </row>
    <row r="147" spans="1:12" ht="30" x14ac:dyDescent="0.5">
      <c r="A147" s="101" t="s">
        <v>10479</v>
      </c>
      <c r="B147" s="794" t="s">
        <v>12142</v>
      </c>
      <c r="D147" s="134" t="s">
        <v>12143</v>
      </c>
      <c r="E147" s="14" t="s">
        <v>12144</v>
      </c>
      <c r="F147" s="20" t="s">
        <v>12145</v>
      </c>
      <c r="G147" s="19" t="s">
        <v>12146</v>
      </c>
      <c r="H147" s="805" t="s">
        <v>12147</v>
      </c>
      <c r="I147" s="44" t="s">
        <v>6543</v>
      </c>
      <c r="J147" s="43"/>
      <c r="K147" s="43"/>
      <c r="L147" s="43"/>
    </row>
    <row r="148" spans="1:12" ht="30" x14ac:dyDescent="0.5">
      <c r="A148" s="101" t="s">
        <v>12148</v>
      </c>
      <c r="B148" s="794" t="s">
        <v>12149</v>
      </c>
      <c r="D148" s="134" t="s">
        <v>12150</v>
      </c>
      <c r="E148" s="14" t="s">
        <v>12151</v>
      </c>
      <c r="F148" s="20" t="s">
        <v>12152</v>
      </c>
      <c r="G148" s="19" t="s">
        <v>12153</v>
      </c>
      <c r="H148" s="30" t="s">
        <v>9822</v>
      </c>
      <c r="I148" s="44"/>
      <c r="J148" s="43"/>
      <c r="K148" s="43"/>
      <c r="L148" s="43"/>
    </row>
    <row r="149" spans="1:12" ht="30" x14ac:dyDescent="0.5">
      <c r="A149" s="101" t="s">
        <v>11262</v>
      </c>
      <c r="B149" s="794" t="s">
        <v>12154</v>
      </c>
      <c r="D149" s="134" t="s">
        <v>12155</v>
      </c>
      <c r="E149" s="14" t="s">
        <v>12156</v>
      </c>
      <c r="F149" s="20" t="s">
        <v>12157</v>
      </c>
      <c r="G149" s="19" t="s">
        <v>12158</v>
      </c>
      <c r="H149" s="805" t="s">
        <v>12159</v>
      </c>
      <c r="I149" s="44" t="s">
        <v>6549</v>
      </c>
      <c r="J149" s="43"/>
      <c r="K149" s="43"/>
      <c r="L149" s="43"/>
    </row>
    <row r="150" spans="1:12" ht="30" x14ac:dyDescent="0.5">
      <c r="A150" s="101" t="s">
        <v>11262</v>
      </c>
      <c r="B150" s="794" t="s">
        <v>12160</v>
      </c>
      <c r="D150" s="134" t="s">
        <v>12161</v>
      </c>
      <c r="E150" s="14" t="s">
        <v>12162</v>
      </c>
      <c r="F150" s="20" t="s">
        <v>12163</v>
      </c>
      <c r="G150" s="19" t="s">
        <v>12158</v>
      </c>
      <c r="H150" s="805" t="s">
        <v>12164</v>
      </c>
      <c r="I150" s="44" t="s">
        <v>6771</v>
      </c>
      <c r="J150" s="43"/>
      <c r="K150" s="43"/>
      <c r="L150" s="43"/>
    </row>
    <row r="151" spans="1:12" ht="30" x14ac:dyDescent="0.5">
      <c r="A151" s="101" t="s">
        <v>11465</v>
      </c>
      <c r="B151" s="794" t="s">
        <v>12165</v>
      </c>
      <c r="D151" s="134" t="s">
        <v>12166</v>
      </c>
      <c r="E151" s="14" t="s">
        <v>12167</v>
      </c>
      <c r="F151" s="20" t="s">
        <v>12168</v>
      </c>
      <c r="G151" s="19" t="s">
        <v>12169</v>
      </c>
      <c r="H151" s="805" t="s">
        <v>12170</v>
      </c>
      <c r="I151" s="44" t="s">
        <v>2762</v>
      </c>
      <c r="J151" s="43"/>
      <c r="K151" s="43"/>
      <c r="L151" s="43"/>
    </row>
    <row r="152" spans="1:12" ht="30" x14ac:dyDescent="0.5">
      <c r="A152" s="101" t="s">
        <v>7538</v>
      </c>
      <c r="B152" s="794" t="s">
        <v>12171</v>
      </c>
      <c r="D152" s="134" t="s">
        <v>372</v>
      </c>
      <c r="E152" s="14" t="s">
        <v>373</v>
      </c>
      <c r="F152" s="20" t="s">
        <v>374</v>
      </c>
      <c r="G152" s="19" t="s">
        <v>12172</v>
      </c>
      <c r="H152" s="45" t="s">
        <v>12173</v>
      </c>
      <c r="I152" s="719"/>
      <c r="J152" s="43"/>
      <c r="K152" s="43"/>
      <c r="L152" s="43"/>
    </row>
    <row r="153" spans="1:12" ht="30" x14ac:dyDescent="0.5">
      <c r="A153" s="101" t="s">
        <v>11262</v>
      </c>
      <c r="B153" s="794" t="s">
        <v>12174</v>
      </c>
      <c r="D153" s="134" t="s">
        <v>12175</v>
      </c>
      <c r="E153" s="14" t="s">
        <v>12176</v>
      </c>
      <c r="F153" s="20" t="s">
        <v>12177</v>
      </c>
      <c r="G153" s="19" t="s">
        <v>11586</v>
      </c>
      <c r="H153" s="805" t="s">
        <v>12178</v>
      </c>
      <c r="I153" s="44" t="s">
        <v>6609</v>
      </c>
      <c r="J153" s="43"/>
      <c r="K153" s="43"/>
      <c r="L153" s="43"/>
    </row>
    <row r="154" spans="1:12" ht="30" x14ac:dyDescent="0.5">
      <c r="A154" s="101" t="s">
        <v>5130</v>
      </c>
      <c r="B154" s="794" t="s">
        <v>12179</v>
      </c>
      <c r="D154" s="134" t="s">
        <v>12180</v>
      </c>
      <c r="E154" s="14" t="s">
        <v>12181</v>
      </c>
      <c r="F154" s="20" t="s">
        <v>12182</v>
      </c>
      <c r="G154" s="19" t="s">
        <v>12183</v>
      </c>
      <c r="H154" s="805" t="s">
        <v>12184</v>
      </c>
      <c r="I154" s="44" t="s">
        <v>6714</v>
      </c>
      <c r="J154" s="43"/>
      <c r="K154" s="43"/>
      <c r="L154" s="43"/>
    </row>
    <row r="155" spans="1:12" ht="30" x14ac:dyDescent="0.5">
      <c r="A155" s="101" t="s">
        <v>7538</v>
      </c>
      <c r="B155" s="794" t="s">
        <v>12185</v>
      </c>
      <c r="D155" s="134" t="s">
        <v>12186</v>
      </c>
      <c r="E155" s="14" t="s">
        <v>376</v>
      </c>
      <c r="F155" s="20" t="s">
        <v>377</v>
      </c>
      <c r="G155" s="19" t="s">
        <v>12187</v>
      </c>
      <c r="H155" s="914" t="s">
        <v>378</v>
      </c>
      <c r="I155" s="44" t="s">
        <v>7238</v>
      </c>
      <c r="J155" s="43"/>
      <c r="K155" s="43"/>
      <c r="L155" s="43"/>
    </row>
    <row r="156" spans="1:12" ht="30" x14ac:dyDescent="0.5">
      <c r="A156" s="101" t="s">
        <v>7538</v>
      </c>
      <c r="B156" s="794" t="s">
        <v>12188</v>
      </c>
      <c r="D156" s="134" t="s">
        <v>12189</v>
      </c>
      <c r="E156" s="14" t="s">
        <v>380</v>
      </c>
      <c r="F156" s="20" t="s">
        <v>381</v>
      </c>
      <c r="G156" s="19" t="s">
        <v>12190</v>
      </c>
      <c r="H156" s="45" t="s">
        <v>415</v>
      </c>
      <c r="I156" s="44"/>
      <c r="J156" s="43"/>
      <c r="K156" s="43"/>
      <c r="L156" s="43"/>
    </row>
    <row r="157" spans="1:12" ht="30" x14ac:dyDescent="0.5">
      <c r="A157" s="101" t="s">
        <v>11262</v>
      </c>
      <c r="B157" s="794" t="s">
        <v>12191</v>
      </c>
      <c r="D157" s="134" t="s">
        <v>12192</v>
      </c>
      <c r="E157" s="14" t="s">
        <v>12193</v>
      </c>
      <c r="F157" s="20" t="s">
        <v>12194</v>
      </c>
      <c r="G157" s="19" t="s">
        <v>12195</v>
      </c>
      <c r="H157" s="805" t="s">
        <v>12196</v>
      </c>
      <c r="I157" s="44" t="s">
        <v>6704</v>
      </c>
      <c r="J157" s="43"/>
      <c r="K157" s="43"/>
      <c r="L157" s="43"/>
    </row>
    <row r="158" spans="1:12" ht="30" x14ac:dyDescent="0.5">
      <c r="A158" s="101" t="s">
        <v>11262</v>
      </c>
      <c r="B158" s="794" t="s">
        <v>12197</v>
      </c>
      <c r="D158" s="134" t="s">
        <v>12198</v>
      </c>
      <c r="E158" s="14" t="s">
        <v>12199</v>
      </c>
      <c r="F158" s="20" t="s">
        <v>12200</v>
      </c>
      <c r="G158" s="19" t="s">
        <v>12195</v>
      </c>
      <c r="H158" s="805" t="s">
        <v>12201</v>
      </c>
      <c r="I158" s="44" t="s">
        <v>6709</v>
      </c>
      <c r="J158" s="127"/>
      <c r="K158" s="91"/>
      <c r="L158" s="43"/>
    </row>
    <row r="159" spans="1:12" ht="30" x14ac:dyDescent="0.5">
      <c r="A159" s="101" t="s">
        <v>11465</v>
      </c>
      <c r="B159" s="794" t="s">
        <v>12202</v>
      </c>
      <c r="D159" s="134" t="s">
        <v>12203</v>
      </c>
      <c r="E159" s="14" t="s">
        <v>12204</v>
      </c>
      <c r="F159" s="20" t="s">
        <v>12205</v>
      </c>
      <c r="G159" s="19" t="s">
        <v>12206</v>
      </c>
      <c r="H159" s="805" t="s">
        <v>12207</v>
      </c>
      <c r="I159" s="44" t="s">
        <v>6719</v>
      </c>
      <c r="J159" s="43"/>
      <c r="K159" s="43"/>
      <c r="L159" s="43"/>
    </row>
    <row r="160" spans="1:12" ht="30" x14ac:dyDescent="0.5">
      <c r="A160" s="101" t="s">
        <v>5130</v>
      </c>
      <c r="B160" s="794" t="s">
        <v>12208</v>
      </c>
      <c r="D160" s="134" t="s">
        <v>12209</v>
      </c>
      <c r="E160" s="14" t="s">
        <v>12210</v>
      </c>
      <c r="F160" s="20" t="s">
        <v>12211</v>
      </c>
      <c r="G160" s="19" t="s">
        <v>12212</v>
      </c>
      <c r="H160" s="45" t="s">
        <v>12213</v>
      </c>
      <c r="I160" s="42"/>
      <c r="J160" s="43"/>
      <c r="K160" s="43"/>
      <c r="L160" s="43"/>
    </row>
    <row r="161" spans="1:12" ht="30" x14ac:dyDescent="0.5">
      <c r="A161" s="101" t="s">
        <v>12214</v>
      </c>
      <c r="B161" s="794" t="s">
        <v>12215</v>
      </c>
      <c r="D161" s="134" t="s">
        <v>12216</v>
      </c>
      <c r="E161" s="14" t="s">
        <v>12217</v>
      </c>
      <c r="F161" s="20" t="s">
        <v>12218</v>
      </c>
      <c r="G161" s="19" t="s">
        <v>12219</v>
      </c>
      <c r="H161" s="805" t="s">
        <v>12220</v>
      </c>
      <c r="I161" s="44" t="s">
        <v>6580</v>
      </c>
      <c r="J161" s="43"/>
      <c r="K161" s="43"/>
      <c r="L161" s="43"/>
    </row>
    <row r="162" spans="1:12" ht="30" x14ac:dyDescent="0.5">
      <c r="A162" s="101" t="s">
        <v>11262</v>
      </c>
      <c r="B162" s="794" t="s">
        <v>12221</v>
      </c>
      <c r="D162" s="134" t="s">
        <v>12222</v>
      </c>
      <c r="E162" s="14" t="s">
        <v>12223</v>
      </c>
      <c r="F162" s="20" t="s">
        <v>12224</v>
      </c>
      <c r="G162" s="19" t="s">
        <v>12225</v>
      </c>
      <c r="H162" s="49" t="s">
        <v>12226</v>
      </c>
      <c r="I162" s="44" t="s">
        <v>6585</v>
      </c>
      <c r="J162" s="43"/>
      <c r="K162" s="43"/>
      <c r="L162" s="43"/>
    </row>
    <row r="163" spans="1:12" ht="30" x14ac:dyDescent="0.5">
      <c r="A163" s="101" t="s">
        <v>8476</v>
      </c>
      <c r="B163" s="794" t="s">
        <v>12227</v>
      </c>
      <c r="D163" s="134" t="s">
        <v>12228</v>
      </c>
      <c r="E163" s="14" t="s">
        <v>12229</v>
      </c>
      <c r="F163" s="20" t="s">
        <v>12230</v>
      </c>
      <c r="G163" s="19" t="s">
        <v>12231</v>
      </c>
      <c r="H163" s="805" t="s">
        <v>12232</v>
      </c>
      <c r="I163" s="44" t="s">
        <v>6945</v>
      </c>
      <c r="J163" s="43"/>
      <c r="K163" s="43"/>
      <c r="L163" s="43"/>
    </row>
    <row r="164" spans="1:12" ht="30" x14ac:dyDescent="0.5">
      <c r="A164" s="101" t="s">
        <v>8476</v>
      </c>
      <c r="B164" s="794" t="s">
        <v>12233</v>
      </c>
      <c r="D164" s="134" t="s">
        <v>12234</v>
      </c>
      <c r="E164" s="14" t="s">
        <v>12235</v>
      </c>
      <c r="F164" s="20" t="s">
        <v>12236</v>
      </c>
      <c r="G164" s="19" t="s">
        <v>12237</v>
      </c>
      <c r="H164" s="805" t="s">
        <v>12238</v>
      </c>
      <c r="I164" s="44" t="s">
        <v>6952</v>
      </c>
      <c r="J164" s="43"/>
      <c r="K164" s="43"/>
      <c r="L164" s="43"/>
    </row>
    <row r="165" spans="1:12" ht="30" x14ac:dyDescent="0.5">
      <c r="A165" s="101" t="s">
        <v>5130</v>
      </c>
      <c r="B165" s="794" t="s">
        <v>12239</v>
      </c>
      <c r="D165" s="134" t="s">
        <v>12240</v>
      </c>
      <c r="E165" s="14" t="s">
        <v>12241</v>
      </c>
      <c r="F165" s="20" t="s">
        <v>12242</v>
      </c>
      <c r="G165" s="19" t="s">
        <v>12243</v>
      </c>
      <c r="H165" s="45" t="s">
        <v>415</v>
      </c>
      <c r="I165" s="44"/>
      <c r="J165" s="43"/>
      <c r="K165" s="43"/>
      <c r="L165" s="43"/>
    </row>
    <row r="166" spans="1:12" ht="30" x14ac:dyDescent="0.5">
      <c r="A166" s="101" t="s">
        <v>11262</v>
      </c>
      <c r="B166" s="794" t="s">
        <v>12244</v>
      </c>
      <c r="D166" s="134" t="s">
        <v>12245</v>
      </c>
      <c r="E166" s="14" t="s">
        <v>12246</v>
      </c>
      <c r="F166" s="20" t="s">
        <v>12247</v>
      </c>
      <c r="G166" s="19" t="s">
        <v>12248</v>
      </c>
      <c r="H166" s="805" t="s">
        <v>12249</v>
      </c>
      <c r="I166" s="44" t="s">
        <v>6619</v>
      </c>
      <c r="J166" s="43"/>
      <c r="K166" s="43"/>
      <c r="L166" s="43"/>
    </row>
    <row r="167" spans="1:12" ht="30" x14ac:dyDescent="0.5">
      <c r="A167" s="101" t="s">
        <v>11262</v>
      </c>
      <c r="B167" s="794" t="s">
        <v>12250</v>
      </c>
      <c r="D167" s="134" t="s">
        <v>12251</v>
      </c>
      <c r="E167" s="14" t="s">
        <v>12252</v>
      </c>
      <c r="F167" s="20" t="s">
        <v>12253</v>
      </c>
      <c r="G167" s="19" t="s">
        <v>12254</v>
      </c>
      <c r="H167" s="805" t="s">
        <v>12255</v>
      </c>
      <c r="I167" s="44" t="s">
        <v>6625</v>
      </c>
      <c r="J167" s="43"/>
      <c r="K167" s="43"/>
      <c r="L167" s="43"/>
    </row>
    <row r="168" spans="1:12" ht="30" x14ac:dyDescent="0.5">
      <c r="A168" s="101" t="s">
        <v>11262</v>
      </c>
      <c r="B168" s="794" t="s">
        <v>12256</v>
      </c>
      <c r="D168" s="134" t="s">
        <v>12257</v>
      </c>
      <c r="E168" s="14" t="s">
        <v>12258</v>
      </c>
      <c r="F168" s="20" t="s">
        <v>12259</v>
      </c>
      <c r="G168" s="19" t="s">
        <v>12063</v>
      </c>
      <c r="H168" s="805" t="s">
        <v>8215</v>
      </c>
      <c r="I168" s="44" t="s">
        <v>6821</v>
      </c>
      <c r="J168" s="43"/>
      <c r="K168" s="43"/>
      <c r="L168" s="43"/>
    </row>
    <row r="169" spans="1:12" ht="30" x14ac:dyDescent="0.5">
      <c r="A169" s="101" t="s">
        <v>11262</v>
      </c>
      <c r="B169" s="794" t="s">
        <v>12260</v>
      </c>
      <c r="D169" s="134" t="s">
        <v>12261</v>
      </c>
      <c r="E169" s="14" t="s">
        <v>12262</v>
      </c>
      <c r="F169" s="20" t="s">
        <v>12263</v>
      </c>
      <c r="G169" s="19" t="s">
        <v>12063</v>
      </c>
      <c r="H169" s="805" t="s">
        <v>12264</v>
      </c>
      <c r="I169" s="44" t="s">
        <v>6637</v>
      </c>
      <c r="J169" s="43"/>
      <c r="K169" s="43"/>
      <c r="L169" s="43"/>
    </row>
    <row r="170" spans="1:12" ht="30" x14ac:dyDescent="0.5">
      <c r="A170" s="101" t="s">
        <v>11262</v>
      </c>
      <c r="B170" s="794" t="s">
        <v>12265</v>
      </c>
      <c r="D170" s="134" t="s">
        <v>12266</v>
      </c>
      <c r="E170" s="14" t="s">
        <v>12267</v>
      </c>
      <c r="F170" s="20" t="s">
        <v>12268</v>
      </c>
      <c r="G170" s="19" t="s">
        <v>12063</v>
      </c>
      <c r="H170" s="805" t="s">
        <v>12269</v>
      </c>
      <c r="I170" s="44" t="s">
        <v>6790</v>
      </c>
      <c r="J170" s="43"/>
      <c r="K170" s="43"/>
      <c r="L170" s="43"/>
    </row>
    <row r="171" spans="1:12" ht="30" x14ac:dyDescent="0.5">
      <c r="A171" s="101" t="s">
        <v>11262</v>
      </c>
      <c r="B171" s="794" t="s">
        <v>12270</v>
      </c>
      <c r="D171" s="134" t="s">
        <v>12271</v>
      </c>
      <c r="E171" s="14" t="s">
        <v>12272</v>
      </c>
      <c r="F171" s="20" t="s">
        <v>12273</v>
      </c>
      <c r="G171" s="19" t="s">
        <v>12063</v>
      </c>
      <c r="H171" s="805" t="s">
        <v>3917</v>
      </c>
      <c r="I171" s="44" t="s">
        <v>6643</v>
      </c>
      <c r="J171" s="43"/>
      <c r="K171" s="43"/>
      <c r="L171" s="43"/>
    </row>
    <row r="172" spans="1:12" ht="30" x14ac:dyDescent="0.5">
      <c r="A172" s="101" t="s">
        <v>10597</v>
      </c>
      <c r="B172" s="794" t="s">
        <v>12274</v>
      </c>
      <c r="D172" s="134" t="s">
        <v>12275</v>
      </c>
      <c r="E172" s="14" t="s">
        <v>12276</v>
      </c>
      <c r="F172" s="20" t="s">
        <v>12277</v>
      </c>
      <c r="G172" s="19" t="s">
        <v>12278</v>
      </c>
      <c r="H172" s="805" t="s">
        <v>12279</v>
      </c>
      <c r="I172" s="126" t="s">
        <v>2881</v>
      </c>
      <c r="J172" s="818"/>
      <c r="K172" s="43"/>
      <c r="L172" s="43"/>
    </row>
    <row r="173" spans="1:12" ht="30" x14ac:dyDescent="0.5">
      <c r="A173" s="101" t="s">
        <v>10479</v>
      </c>
      <c r="B173" s="794" t="s">
        <v>12280</v>
      </c>
      <c r="D173" s="134" t="s">
        <v>12281</v>
      </c>
      <c r="E173" s="14" t="s">
        <v>12282</v>
      </c>
      <c r="F173" s="20" t="s">
        <v>12283</v>
      </c>
      <c r="G173" s="19" t="s">
        <v>12284</v>
      </c>
      <c r="H173" s="805" t="s">
        <v>12285</v>
      </c>
      <c r="I173" s="126" t="s">
        <v>6657</v>
      </c>
      <c r="J173" s="43"/>
      <c r="K173" s="43"/>
      <c r="L173" s="43"/>
    </row>
    <row r="174" spans="1:12" ht="30" x14ac:dyDescent="0.5">
      <c r="A174" s="101" t="s">
        <v>7806</v>
      </c>
      <c r="B174" s="794" t="s">
        <v>12286</v>
      </c>
      <c r="D174" s="134" t="s">
        <v>12287</v>
      </c>
      <c r="E174" s="14" t="s">
        <v>12288</v>
      </c>
      <c r="F174" s="20" t="s">
        <v>12289</v>
      </c>
      <c r="G174" s="19" t="s">
        <v>12290</v>
      </c>
      <c r="H174" s="30" t="s">
        <v>9822</v>
      </c>
      <c r="I174" s="126"/>
      <c r="J174" s="43"/>
      <c r="K174" s="43"/>
      <c r="L174" s="43"/>
    </row>
    <row r="175" spans="1:12" ht="30" x14ac:dyDescent="0.5">
      <c r="A175" s="101" t="s">
        <v>5130</v>
      </c>
      <c r="B175" s="794" t="s">
        <v>12291</v>
      </c>
      <c r="D175" s="134" t="s">
        <v>12292</v>
      </c>
      <c r="E175" s="14" t="s">
        <v>12293</v>
      </c>
      <c r="F175" s="20" t="s">
        <v>12294</v>
      </c>
      <c r="G175" s="19" t="s">
        <v>12295</v>
      </c>
      <c r="H175" s="805" t="s">
        <v>12296</v>
      </c>
      <c r="I175" s="126" t="s">
        <v>6662</v>
      </c>
      <c r="J175" s="43"/>
      <c r="K175" s="43"/>
      <c r="L175" s="43"/>
    </row>
    <row r="176" spans="1:12" ht="30" x14ac:dyDescent="0.5">
      <c r="A176" s="101" t="s">
        <v>7538</v>
      </c>
      <c r="B176" s="794" t="s">
        <v>12297</v>
      </c>
      <c r="D176" s="134" t="s">
        <v>382</v>
      </c>
      <c r="E176" s="14" t="s">
        <v>383</v>
      </c>
      <c r="F176" s="20" t="s">
        <v>384</v>
      </c>
      <c r="G176" s="19" t="s">
        <v>12298</v>
      </c>
      <c r="H176" s="30" t="s">
        <v>12299</v>
      </c>
      <c r="I176" s="126" t="s">
        <v>6699</v>
      </c>
      <c r="J176" s="43"/>
      <c r="K176" s="43"/>
      <c r="L176" s="43"/>
    </row>
    <row r="177" spans="1:12" ht="30" x14ac:dyDescent="0.5">
      <c r="A177" s="101" t="s">
        <v>11262</v>
      </c>
      <c r="B177" s="794" t="s">
        <v>12300</v>
      </c>
      <c r="D177" s="134" t="s">
        <v>12301</v>
      </c>
      <c r="E177" s="14" t="s">
        <v>12302</v>
      </c>
      <c r="F177" s="20" t="s">
        <v>12303</v>
      </c>
      <c r="G177" s="19" t="s">
        <v>12304</v>
      </c>
      <c r="H177" s="805" t="s">
        <v>12305</v>
      </c>
      <c r="I177" s="126" t="s">
        <v>6810</v>
      </c>
      <c r="J177" s="43"/>
      <c r="K177" s="43"/>
      <c r="L177" s="43"/>
    </row>
    <row r="178" spans="1:12" ht="30" x14ac:dyDescent="0.5">
      <c r="A178" s="101" t="s">
        <v>121</v>
      </c>
      <c r="B178" s="794" t="s">
        <v>12306</v>
      </c>
      <c r="D178" s="134" t="s">
        <v>12307</v>
      </c>
      <c r="E178" s="14" t="s">
        <v>12308</v>
      </c>
      <c r="F178" s="20" t="s">
        <v>12309</v>
      </c>
      <c r="G178" s="19" t="s">
        <v>12310</v>
      </c>
      <c r="H178" s="30" t="s">
        <v>12311</v>
      </c>
      <c r="I178" s="126" t="s">
        <v>6784</v>
      </c>
      <c r="J178" s="43"/>
      <c r="K178" s="43"/>
      <c r="L178" s="43"/>
    </row>
    <row r="179" spans="1:12" ht="30" x14ac:dyDescent="0.5">
      <c r="A179" s="101" t="s">
        <v>12</v>
      </c>
      <c r="B179" s="794" t="s">
        <v>12312</v>
      </c>
      <c r="D179" s="134" t="s">
        <v>12313</v>
      </c>
      <c r="E179" s="14" t="s">
        <v>12314</v>
      </c>
      <c r="F179" s="20" t="s">
        <v>12315</v>
      </c>
      <c r="G179" s="19" t="s">
        <v>12316</v>
      </c>
      <c r="H179" s="920" t="s">
        <v>12317</v>
      </c>
      <c r="I179" s="126" t="s">
        <v>6603</v>
      </c>
      <c r="J179" s="43"/>
      <c r="K179" s="43"/>
      <c r="L179" s="43"/>
    </row>
    <row r="180" spans="1:12" ht="30" x14ac:dyDescent="0.5">
      <c r="A180" s="101" t="s">
        <v>5130</v>
      </c>
      <c r="B180" s="794" t="s">
        <v>12318</v>
      </c>
      <c r="D180" s="134" t="s">
        <v>12319</v>
      </c>
      <c r="E180" s="14" t="s">
        <v>12320</v>
      </c>
      <c r="F180" s="20" t="s">
        <v>12321</v>
      </c>
      <c r="G180" s="33" t="s">
        <v>12322</v>
      </c>
      <c r="H180" s="950" t="s">
        <v>408</v>
      </c>
      <c r="I180" s="126"/>
      <c r="J180" s="43"/>
      <c r="K180" s="43"/>
      <c r="L180" s="43"/>
    </row>
    <row r="181" spans="1:12" ht="30" x14ac:dyDescent="0.5">
      <c r="A181" s="101" t="s">
        <v>7538</v>
      </c>
      <c r="B181" s="794" t="s">
        <v>12323</v>
      </c>
      <c r="D181" s="134" t="s">
        <v>389</v>
      </c>
      <c r="E181" s="14" t="s">
        <v>390</v>
      </c>
      <c r="F181" s="20" t="s">
        <v>391</v>
      </c>
      <c r="G181" s="33" t="s">
        <v>12324</v>
      </c>
      <c r="H181" s="47" t="s">
        <v>12325</v>
      </c>
      <c r="I181" s="823" t="s">
        <v>6922</v>
      </c>
    </row>
    <row r="182" spans="1:12" ht="37.200000000000003" x14ac:dyDescent="0.5">
      <c r="A182" s="101" t="s">
        <v>7538</v>
      </c>
      <c r="B182" s="794" t="s">
        <v>12326</v>
      </c>
      <c r="D182" s="134" t="s">
        <v>385</v>
      </c>
      <c r="E182" s="14" t="s">
        <v>386</v>
      </c>
      <c r="F182" s="20" t="s">
        <v>387</v>
      </c>
      <c r="G182" s="33" t="s">
        <v>12327</v>
      </c>
      <c r="H182" s="36" t="s">
        <v>392</v>
      </c>
      <c r="I182" s="823" t="s">
        <v>7243</v>
      </c>
    </row>
    <row r="183" spans="1:12" ht="30" x14ac:dyDescent="0.5">
      <c r="A183" s="101" t="s">
        <v>11465</v>
      </c>
      <c r="B183" s="794" t="s">
        <v>12328</v>
      </c>
      <c r="D183" s="134" t="s">
        <v>12329</v>
      </c>
      <c r="E183" s="14" t="s">
        <v>12330</v>
      </c>
      <c r="F183" s="20" t="s">
        <v>12331</v>
      </c>
      <c r="G183" s="33" t="s">
        <v>12332</v>
      </c>
      <c r="H183" s="47" t="s">
        <v>12333</v>
      </c>
      <c r="I183" s="823" t="s">
        <v>7558</v>
      </c>
    </row>
    <row r="184" spans="1:12" ht="30" x14ac:dyDescent="0.5">
      <c r="A184" s="101" t="s">
        <v>4962</v>
      </c>
      <c r="B184" s="794" t="s">
        <v>12334</v>
      </c>
      <c r="C184" s="89"/>
      <c r="D184" s="134" t="s">
        <v>12335</v>
      </c>
      <c r="E184" s="14" t="s">
        <v>12336</v>
      </c>
      <c r="F184" s="20" t="s">
        <v>12337</v>
      </c>
      <c r="G184" s="33" t="s">
        <v>12338</v>
      </c>
      <c r="H184" s="47" t="s">
        <v>12339</v>
      </c>
      <c r="I184" s="823" t="s">
        <v>6746</v>
      </c>
    </row>
    <row r="185" spans="1:12" ht="30" x14ac:dyDescent="0.5">
      <c r="A185" s="101" t="s">
        <v>7708</v>
      </c>
      <c r="B185" s="794" t="s">
        <v>12340</v>
      </c>
      <c r="D185" s="134" t="s">
        <v>12341</v>
      </c>
      <c r="E185" s="14" t="s">
        <v>12342</v>
      </c>
      <c r="F185" s="20" t="s">
        <v>12343</v>
      </c>
      <c r="G185" s="33" t="s">
        <v>12344</v>
      </c>
      <c r="H185" s="34" t="s">
        <v>9822</v>
      </c>
    </row>
    <row r="186" spans="1:12" ht="30" x14ac:dyDescent="0.5">
      <c r="A186" s="101" t="s">
        <v>5130</v>
      </c>
      <c r="B186" s="794" t="s">
        <v>12345</v>
      </c>
      <c r="D186" s="134" t="s">
        <v>12346</v>
      </c>
      <c r="E186" s="14" t="s">
        <v>12347</v>
      </c>
      <c r="F186" s="20" t="s">
        <v>12348</v>
      </c>
      <c r="G186" s="33" t="s">
        <v>12349</v>
      </c>
      <c r="H186" s="38" t="s">
        <v>415</v>
      </c>
    </row>
    <row r="187" spans="1:12" ht="30" x14ac:dyDescent="0.5">
      <c r="A187" s="101" t="s">
        <v>10597</v>
      </c>
      <c r="B187" s="794" t="s">
        <v>12350</v>
      </c>
      <c r="D187" s="134" t="s">
        <v>12351</v>
      </c>
      <c r="E187" s="14" t="s">
        <v>12352</v>
      </c>
      <c r="F187" s="20" t="s">
        <v>12353</v>
      </c>
      <c r="G187" s="19" t="s">
        <v>12354</v>
      </c>
      <c r="H187" s="38" t="s">
        <v>4965</v>
      </c>
    </row>
    <row r="188" spans="1:12" ht="30" x14ac:dyDescent="0.5">
      <c r="A188" s="101" t="s">
        <v>11465</v>
      </c>
      <c r="B188" s="794" t="s">
        <v>12355</v>
      </c>
      <c r="D188" s="134" t="s">
        <v>12356</v>
      </c>
      <c r="E188" s="14" t="s">
        <v>12357</v>
      </c>
      <c r="F188" s="20" t="s">
        <v>12358</v>
      </c>
      <c r="G188" s="33" t="s">
        <v>12359</v>
      </c>
      <c r="H188" s="47" t="s">
        <v>12339</v>
      </c>
      <c r="I188" s="35" t="s">
        <v>6765</v>
      </c>
    </row>
    <row r="189" spans="1:12" ht="30" x14ac:dyDescent="0.5">
      <c r="A189" s="101" t="s">
        <v>7708</v>
      </c>
      <c r="B189" s="794" t="s">
        <v>12360</v>
      </c>
      <c r="D189" s="134" t="s">
        <v>12361</v>
      </c>
      <c r="E189" s="14" t="s">
        <v>12362</v>
      </c>
      <c r="F189" s="20" t="s">
        <v>12363</v>
      </c>
      <c r="G189" s="33" t="s">
        <v>12364</v>
      </c>
      <c r="H189" s="34" t="s">
        <v>9822</v>
      </c>
    </row>
    <row r="190" spans="1:12" ht="30" x14ac:dyDescent="0.5">
      <c r="A190" s="101" t="s">
        <v>7538</v>
      </c>
      <c r="B190" s="794" t="s">
        <v>12365</v>
      </c>
      <c r="D190" s="134" t="s">
        <v>393</v>
      </c>
      <c r="E190" s="14" t="s">
        <v>394</v>
      </c>
      <c r="F190" s="20" t="s">
        <v>395</v>
      </c>
      <c r="G190" s="33" t="s">
        <v>12366</v>
      </c>
      <c r="H190" s="47" t="s">
        <v>396</v>
      </c>
      <c r="I190" s="35" t="s">
        <v>6778</v>
      </c>
    </row>
    <row r="191" spans="1:12" ht="30" x14ac:dyDescent="0.5">
      <c r="A191" s="101" t="s">
        <v>7708</v>
      </c>
      <c r="B191" s="794" t="s">
        <v>12367</v>
      </c>
      <c r="D191" s="134" t="s">
        <v>12368</v>
      </c>
      <c r="E191" s="14" t="s">
        <v>12369</v>
      </c>
      <c r="F191" s="20" t="s">
        <v>12370</v>
      </c>
      <c r="G191" s="33" t="s">
        <v>12371</v>
      </c>
      <c r="H191" s="34" t="s">
        <v>9822</v>
      </c>
      <c r="I191" s="823"/>
    </row>
    <row r="192" spans="1:12" ht="30" x14ac:dyDescent="0.5">
      <c r="A192" s="101" t="s">
        <v>11262</v>
      </c>
      <c r="B192" s="794" t="s">
        <v>12372</v>
      </c>
      <c r="D192" s="134" t="s">
        <v>12373</v>
      </c>
      <c r="E192" s="14" t="s">
        <v>12374</v>
      </c>
      <c r="F192" s="20" t="s">
        <v>12375</v>
      </c>
      <c r="G192" s="33" t="s">
        <v>12376</v>
      </c>
      <c r="H192" s="47" t="s">
        <v>12377</v>
      </c>
      <c r="I192" s="823"/>
    </row>
    <row r="193" spans="1:9" ht="30" x14ac:dyDescent="0.5">
      <c r="A193" s="101" t="s">
        <v>7538</v>
      </c>
      <c r="B193" s="794" t="s">
        <v>12378</v>
      </c>
      <c r="D193" s="134" t="s">
        <v>397</v>
      </c>
      <c r="E193" s="14" t="s">
        <v>398</v>
      </c>
      <c r="F193" s="20" t="s">
        <v>399</v>
      </c>
      <c r="G193" s="33" t="s">
        <v>12379</v>
      </c>
      <c r="H193" s="47" t="s">
        <v>400</v>
      </c>
      <c r="I193" s="823" t="s">
        <v>6796</v>
      </c>
    </row>
    <row r="194" spans="1:9" ht="30" x14ac:dyDescent="0.5">
      <c r="A194" s="101" t="s">
        <v>11262</v>
      </c>
      <c r="B194" s="794" t="s">
        <v>12380</v>
      </c>
      <c r="D194" s="134" t="s">
        <v>12381</v>
      </c>
      <c r="E194" s="14" t="s">
        <v>12382</v>
      </c>
      <c r="F194" s="20" t="s">
        <v>12383</v>
      </c>
      <c r="G194" s="33" t="s">
        <v>12384</v>
      </c>
      <c r="H194" s="94" t="s">
        <v>12173</v>
      </c>
      <c r="I194" s="823"/>
    </row>
    <row r="195" spans="1:9" ht="30" x14ac:dyDescent="0.5">
      <c r="A195" s="101" t="s">
        <v>11465</v>
      </c>
      <c r="B195" s="794" t="s">
        <v>12385</v>
      </c>
      <c r="D195" s="134" t="s">
        <v>12386</v>
      </c>
      <c r="E195" s="14" t="s">
        <v>12387</v>
      </c>
      <c r="F195" s="20" t="s">
        <v>12388</v>
      </c>
      <c r="G195" s="33" t="s">
        <v>12389</v>
      </c>
      <c r="H195" s="47" t="s">
        <v>12390</v>
      </c>
      <c r="I195" s="39" t="s">
        <v>7098</v>
      </c>
    </row>
    <row r="196" spans="1:9" ht="30" x14ac:dyDescent="0.5">
      <c r="A196" s="101" t="s">
        <v>11262</v>
      </c>
      <c r="B196" s="794" t="s">
        <v>12391</v>
      </c>
      <c r="D196" s="134" t="s">
        <v>12392</v>
      </c>
      <c r="E196" s="14" t="s">
        <v>12393</v>
      </c>
      <c r="F196" s="20" t="s">
        <v>12394</v>
      </c>
      <c r="G196" s="33" t="s">
        <v>12384</v>
      </c>
      <c r="H196" s="47" t="s">
        <v>12395</v>
      </c>
      <c r="I196" s="35" t="s">
        <v>7092</v>
      </c>
    </row>
    <row r="197" spans="1:9" ht="30" x14ac:dyDescent="0.5">
      <c r="A197" s="101" t="s">
        <v>7538</v>
      </c>
      <c r="B197" s="794" t="s">
        <v>12396</v>
      </c>
      <c r="D197" s="134" t="s">
        <v>401</v>
      </c>
      <c r="E197" s="14" t="s">
        <v>402</v>
      </c>
      <c r="F197" s="20" t="s">
        <v>403</v>
      </c>
      <c r="G197" s="33" t="s">
        <v>12397</v>
      </c>
      <c r="H197" s="38" t="s">
        <v>11752</v>
      </c>
      <c r="I197" s="35"/>
    </row>
    <row r="198" spans="1:9" ht="30" x14ac:dyDescent="0.5">
      <c r="A198" s="101" t="s">
        <v>11262</v>
      </c>
      <c r="B198" s="794" t="s">
        <v>12398</v>
      </c>
      <c r="D198" s="134" t="s">
        <v>12399</v>
      </c>
      <c r="E198" s="14" t="s">
        <v>12400</v>
      </c>
      <c r="F198" s="20" t="s">
        <v>12401</v>
      </c>
      <c r="G198" s="33" t="s">
        <v>12402</v>
      </c>
      <c r="H198" s="47" t="s">
        <v>12403</v>
      </c>
      <c r="I198" s="35" t="s">
        <v>6862</v>
      </c>
    </row>
    <row r="199" spans="1:9" ht="30" x14ac:dyDescent="0.5">
      <c r="A199" s="101" t="s">
        <v>7708</v>
      </c>
      <c r="B199" s="794" t="s">
        <v>12404</v>
      </c>
      <c r="D199" s="134" t="s">
        <v>12405</v>
      </c>
      <c r="E199" s="14" t="s">
        <v>12406</v>
      </c>
      <c r="F199" s="20" t="s">
        <v>12407</v>
      </c>
      <c r="G199" s="33" t="s">
        <v>12408</v>
      </c>
      <c r="H199" s="34" t="s">
        <v>9822</v>
      </c>
      <c r="I199" s="35"/>
    </row>
    <row r="200" spans="1:9" ht="30" x14ac:dyDescent="0.5">
      <c r="A200" s="101" t="s">
        <v>7708</v>
      </c>
      <c r="B200" s="794" t="s">
        <v>12409</v>
      </c>
      <c r="D200" s="134" t="s">
        <v>12410</v>
      </c>
      <c r="E200" s="14" t="s">
        <v>12411</v>
      </c>
      <c r="F200" s="20" t="s">
        <v>12412</v>
      </c>
      <c r="G200" s="33" t="s">
        <v>12413</v>
      </c>
      <c r="H200" s="34" t="s">
        <v>9822</v>
      </c>
      <c r="I200" s="35"/>
    </row>
    <row r="201" spans="1:9" ht="30" x14ac:dyDescent="0.5">
      <c r="A201" s="101" t="s">
        <v>7708</v>
      </c>
      <c r="B201" s="794" t="s">
        <v>12414</v>
      </c>
      <c r="D201" s="134" t="s">
        <v>12415</v>
      </c>
      <c r="E201" s="14" t="s">
        <v>12416</v>
      </c>
      <c r="F201" s="20" t="s">
        <v>12417</v>
      </c>
      <c r="G201" s="33" t="s">
        <v>12418</v>
      </c>
      <c r="H201" s="34" t="s">
        <v>9822</v>
      </c>
      <c r="I201" s="35"/>
    </row>
    <row r="202" spans="1:9" ht="30" x14ac:dyDescent="0.5">
      <c r="A202" s="101" t="s">
        <v>7708</v>
      </c>
      <c r="B202" s="794" t="s">
        <v>12419</v>
      </c>
      <c r="D202" s="134" t="s">
        <v>12420</v>
      </c>
      <c r="E202" s="14" t="s">
        <v>12421</v>
      </c>
      <c r="F202" s="20" t="s">
        <v>12422</v>
      </c>
      <c r="G202" s="33" t="s">
        <v>12423</v>
      </c>
      <c r="H202" s="34" t="s">
        <v>9822</v>
      </c>
      <c r="I202" s="35"/>
    </row>
    <row r="203" spans="1:9" ht="30" x14ac:dyDescent="0.5">
      <c r="A203" s="101" t="s">
        <v>9221</v>
      </c>
      <c r="B203" s="794" t="s">
        <v>12424</v>
      </c>
      <c r="D203" s="134" t="s">
        <v>12425</v>
      </c>
      <c r="E203" s="14" t="s">
        <v>12426</v>
      </c>
      <c r="F203" s="20" t="s">
        <v>12427</v>
      </c>
      <c r="G203" s="33" t="s">
        <v>12428</v>
      </c>
      <c r="H203" s="47" t="s">
        <v>12429</v>
      </c>
      <c r="I203" s="35" t="s">
        <v>8227</v>
      </c>
    </row>
    <row r="204" spans="1:9" ht="30" x14ac:dyDescent="0.5">
      <c r="A204" s="101" t="s">
        <v>10004</v>
      </c>
      <c r="B204" s="794" t="s">
        <v>12430</v>
      </c>
      <c r="D204" s="134" t="s">
        <v>12431</v>
      </c>
      <c r="E204" s="14" t="s">
        <v>12432</v>
      </c>
      <c r="F204" s="20" t="s">
        <v>12433</v>
      </c>
      <c r="G204" s="33" t="s">
        <v>12434</v>
      </c>
      <c r="H204" s="47" t="s">
        <v>12435</v>
      </c>
      <c r="I204" s="35" t="s">
        <v>6870</v>
      </c>
    </row>
    <row r="205" spans="1:9" ht="30" x14ac:dyDescent="0.5">
      <c r="A205" s="101" t="s">
        <v>7708</v>
      </c>
      <c r="B205" s="794" t="s">
        <v>12436</v>
      </c>
      <c r="D205" s="134" t="s">
        <v>12437</v>
      </c>
      <c r="E205" s="14" t="s">
        <v>12438</v>
      </c>
      <c r="F205" s="20" t="s">
        <v>12439</v>
      </c>
      <c r="G205" s="33" t="s">
        <v>12440</v>
      </c>
      <c r="H205" s="34" t="s">
        <v>9822</v>
      </c>
      <c r="I205" s="35"/>
    </row>
    <row r="206" spans="1:9" ht="30" x14ac:dyDescent="0.5">
      <c r="A206" s="101" t="s">
        <v>10597</v>
      </c>
      <c r="B206" s="794" t="s">
        <v>12441</v>
      </c>
      <c r="D206" s="134" t="s">
        <v>12442</v>
      </c>
      <c r="E206" s="14" t="s">
        <v>12443</v>
      </c>
      <c r="F206" s="20" t="s">
        <v>12444</v>
      </c>
      <c r="G206" s="33" t="s">
        <v>12445</v>
      </c>
      <c r="H206" s="47" t="s">
        <v>12446</v>
      </c>
      <c r="I206" s="35" t="s">
        <v>6909</v>
      </c>
    </row>
    <row r="207" spans="1:9" ht="30" x14ac:dyDescent="0.5">
      <c r="A207" s="101" t="s">
        <v>11262</v>
      </c>
      <c r="B207" s="794" t="s">
        <v>12447</v>
      </c>
      <c r="D207" s="134" t="s">
        <v>12448</v>
      </c>
      <c r="E207" s="14" t="s">
        <v>12449</v>
      </c>
      <c r="F207" s="20" t="s">
        <v>12450</v>
      </c>
      <c r="G207" s="33" t="s">
        <v>12451</v>
      </c>
      <c r="H207" s="38" t="s">
        <v>408</v>
      </c>
      <c r="I207" s="35"/>
    </row>
    <row r="208" spans="1:9" ht="30" x14ac:dyDescent="0.5">
      <c r="A208" s="101" t="s">
        <v>9221</v>
      </c>
      <c r="B208" s="794" t="s">
        <v>12452</v>
      </c>
      <c r="D208" s="134" t="s">
        <v>12453</v>
      </c>
      <c r="E208" s="14" t="s">
        <v>12454</v>
      </c>
      <c r="F208" s="20" t="s">
        <v>12455</v>
      </c>
      <c r="G208" s="33" t="s">
        <v>12456</v>
      </c>
      <c r="H208" s="34" t="s">
        <v>12457</v>
      </c>
      <c r="I208" s="35" t="s">
        <v>6976</v>
      </c>
    </row>
    <row r="209" spans="1:13" ht="30" x14ac:dyDescent="0.5">
      <c r="A209" s="101" t="s">
        <v>7708</v>
      </c>
      <c r="B209" s="794" t="s">
        <v>12458</v>
      </c>
      <c r="D209" s="134" t="s">
        <v>12459</v>
      </c>
      <c r="E209" s="14" t="s">
        <v>12460</v>
      </c>
      <c r="F209" s="20" t="s">
        <v>12461</v>
      </c>
      <c r="G209" s="33" t="s">
        <v>12462</v>
      </c>
      <c r="H209" s="34" t="s">
        <v>9822</v>
      </c>
      <c r="I209" s="923"/>
    </row>
    <row r="210" spans="1:13" ht="30" x14ac:dyDescent="0.5">
      <c r="A210" s="101" t="s">
        <v>7708</v>
      </c>
      <c r="B210" s="794" t="s">
        <v>12463</v>
      </c>
      <c r="D210" s="134" t="s">
        <v>12464</v>
      </c>
      <c r="E210" s="14" t="s">
        <v>12465</v>
      </c>
      <c r="F210" s="20" t="s">
        <v>12466</v>
      </c>
      <c r="G210" s="33" t="s">
        <v>12467</v>
      </c>
      <c r="H210" s="34" t="s">
        <v>9822</v>
      </c>
      <c r="I210" s="67"/>
    </row>
    <row r="211" spans="1:13" ht="30" x14ac:dyDescent="0.5">
      <c r="A211" s="101" t="s">
        <v>11262</v>
      </c>
      <c r="B211" s="794" t="s">
        <v>12468</v>
      </c>
      <c r="D211" s="134" t="s">
        <v>12469</v>
      </c>
      <c r="E211" s="14" t="s">
        <v>12470</v>
      </c>
      <c r="F211" s="20" t="s">
        <v>12471</v>
      </c>
      <c r="G211" s="33" t="s">
        <v>12472</v>
      </c>
      <c r="H211" s="47" t="s">
        <v>12473</v>
      </c>
      <c r="I211" s="823" t="s">
        <v>6890</v>
      </c>
    </row>
    <row r="212" spans="1:13" ht="30" x14ac:dyDescent="0.5">
      <c r="A212" s="101" t="s">
        <v>7538</v>
      </c>
      <c r="B212" s="794" t="s">
        <v>12474</v>
      </c>
      <c r="D212" s="134" t="s">
        <v>405</v>
      </c>
      <c r="E212" s="14" t="s">
        <v>406</v>
      </c>
      <c r="F212" s="20" t="s">
        <v>407</v>
      </c>
      <c r="G212" s="33" t="s">
        <v>12475</v>
      </c>
      <c r="H212" s="38" t="s">
        <v>408</v>
      </c>
      <c r="I212" s="923"/>
    </row>
    <row r="213" spans="1:13" ht="30" x14ac:dyDescent="0.5">
      <c r="A213" s="101" t="s">
        <v>8399</v>
      </c>
      <c r="B213" s="794" t="s">
        <v>12476</v>
      </c>
      <c r="D213" s="134" t="s">
        <v>12477</v>
      </c>
      <c r="E213" s="14" t="s">
        <v>12478</v>
      </c>
      <c r="F213" s="20" t="s">
        <v>12479</v>
      </c>
      <c r="G213" s="33" t="s">
        <v>12480</v>
      </c>
      <c r="H213" s="34" t="s">
        <v>9822</v>
      </c>
      <c r="I213" s="823"/>
    </row>
    <row r="214" spans="1:13" ht="30" x14ac:dyDescent="0.5">
      <c r="A214" s="101" t="s">
        <v>12</v>
      </c>
      <c r="B214" s="794" t="s">
        <v>12481</v>
      </c>
      <c r="D214" s="134" t="s">
        <v>12482</v>
      </c>
      <c r="E214" s="14" t="s">
        <v>12483</v>
      </c>
      <c r="F214" s="20" t="s">
        <v>12484</v>
      </c>
      <c r="G214" s="33" t="s">
        <v>12485</v>
      </c>
      <c r="H214" s="47" t="s">
        <v>12486</v>
      </c>
      <c r="I214" s="823" t="s">
        <v>8139</v>
      </c>
    </row>
    <row r="215" spans="1:13" ht="30" x14ac:dyDescent="0.5">
      <c r="A215" s="101" t="s">
        <v>10597</v>
      </c>
      <c r="B215" s="794" t="s">
        <v>12487</v>
      </c>
      <c r="D215" s="134" t="s">
        <v>12488</v>
      </c>
      <c r="E215" s="14" t="s">
        <v>12489</v>
      </c>
      <c r="F215" s="20" t="s">
        <v>12490</v>
      </c>
      <c r="G215" s="33" t="s">
        <v>12491</v>
      </c>
      <c r="H215" s="47" t="s">
        <v>12492</v>
      </c>
      <c r="I215" s="823" t="s">
        <v>6939</v>
      </c>
    </row>
    <row r="216" spans="1:13" ht="30" x14ac:dyDescent="0.5">
      <c r="A216" s="101" t="s">
        <v>9221</v>
      </c>
      <c r="B216" s="794" t="s">
        <v>12493</v>
      </c>
      <c r="D216" s="134" t="s">
        <v>12494</v>
      </c>
      <c r="E216" s="14" t="s">
        <v>12495</v>
      </c>
      <c r="F216" s="20" t="s">
        <v>12496</v>
      </c>
      <c r="G216" s="33" t="s">
        <v>12497</v>
      </c>
      <c r="H216" s="34" t="s">
        <v>12498</v>
      </c>
      <c r="I216" s="823" t="s">
        <v>6895</v>
      </c>
    </row>
    <row r="217" spans="1:13" ht="30" x14ac:dyDescent="0.5">
      <c r="A217" s="101" t="s">
        <v>9221</v>
      </c>
      <c r="B217" s="794" t="s">
        <v>12499</v>
      </c>
      <c r="D217" s="134" t="s">
        <v>12500</v>
      </c>
      <c r="E217" s="14" t="s">
        <v>12501</v>
      </c>
      <c r="F217" s="20" t="s">
        <v>12502</v>
      </c>
      <c r="G217" s="33" t="s">
        <v>12503</v>
      </c>
      <c r="H217" s="34" t="s">
        <v>12504</v>
      </c>
      <c r="I217" s="823" t="s">
        <v>2983</v>
      </c>
      <c r="M217" t="s">
        <v>12505</v>
      </c>
    </row>
    <row r="218" spans="1:13" ht="30" x14ac:dyDescent="0.5">
      <c r="A218" s="101" t="s">
        <v>9221</v>
      </c>
      <c r="B218" s="794" t="s">
        <v>12506</v>
      </c>
      <c r="D218" s="134" t="s">
        <v>12507</v>
      </c>
      <c r="E218" s="14" t="s">
        <v>12508</v>
      </c>
      <c r="F218" s="20" t="s">
        <v>12509</v>
      </c>
      <c r="G218" s="33" t="s">
        <v>12510</v>
      </c>
      <c r="H218" s="34" t="s">
        <v>12511</v>
      </c>
      <c r="I218" s="823" t="s">
        <v>6932</v>
      </c>
    </row>
    <row r="219" spans="1:13" ht="30" x14ac:dyDescent="0.5">
      <c r="A219" s="101" t="s">
        <v>121</v>
      </c>
      <c r="B219" s="794" t="s">
        <v>12512</v>
      </c>
      <c r="D219" s="134" t="s">
        <v>12513</v>
      </c>
      <c r="E219" s="14" t="s">
        <v>12514</v>
      </c>
      <c r="F219" s="20" t="s">
        <v>12515</v>
      </c>
      <c r="G219" s="33" t="s">
        <v>12516</v>
      </c>
      <c r="H219" s="47" t="s">
        <v>12517</v>
      </c>
    </row>
    <row r="220" spans="1:13" ht="30" x14ac:dyDescent="0.5">
      <c r="A220" s="101" t="s">
        <v>7538</v>
      </c>
      <c r="B220" s="794" t="s">
        <v>12518</v>
      </c>
      <c r="D220" s="134" t="s">
        <v>412</v>
      </c>
      <c r="E220" s="14" t="s">
        <v>413</v>
      </c>
      <c r="F220" s="20" t="s">
        <v>414</v>
      </c>
      <c r="G220" s="33" t="s">
        <v>12519</v>
      </c>
      <c r="H220" s="38" t="s">
        <v>415</v>
      </c>
    </row>
    <row r="221" spans="1:13" ht="37.200000000000003" x14ac:dyDescent="0.5">
      <c r="A221" s="101" t="s">
        <v>11262</v>
      </c>
      <c r="B221" s="794" t="s">
        <v>12520</v>
      </c>
      <c r="D221" s="134" t="s">
        <v>12521</v>
      </c>
      <c r="E221" s="14" t="s">
        <v>12522</v>
      </c>
      <c r="F221" s="20" t="s">
        <v>12523</v>
      </c>
      <c r="G221" s="33" t="s">
        <v>12524</v>
      </c>
      <c r="H221" s="951" t="s">
        <v>12525</v>
      </c>
      <c r="I221" s="823" t="s">
        <v>6969</v>
      </c>
    </row>
    <row r="222" spans="1:13" ht="30" x14ac:dyDescent="0.5">
      <c r="A222" s="101" t="s">
        <v>7708</v>
      </c>
      <c r="B222" s="794" t="s">
        <v>12526</v>
      </c>
      <c r="D222" s="134" t="s">
        <v>12527</v>
      </c>
      <c r="E222" s="14" t="s">
        <v>12528</v>
      </c>
      <c r="F222" s="20" t="s">
        <v>12529</v>
      </c>
      <c r="G222" s="33" t="s">
        <v>12530</v>
      </c>
      <c r="H222" s="34" t="s">
        <v>9822</v>
      </c>
    </row>
    <row r="223" spans="1:13" ht="30" x14ac:dyDescent="0.5">
      <c r="A223" s="101" t="s">
        <v>7708</v>
      </c>
      <c r="B223" s="794" t="s">
        <v>12531</v>
      </c>
      <c r="D223" s="134" t="s">
        <v>12532</v>
      </c>
      <c r="E223" s="14" t="s">
        <v>12533</v>
      </c>
      <c r="F223" s="20" t="s">
        <v>12534</v>
      </c>
      <c r="G223" s="33" t="s">
        <v>12535</v>
      </c>
      <c r="H223" s="34" t="s">
        <v>9822</v>
      </c>
    </row>
    <row r="224" spans="1:13" ht="30" x14ac:dyDescent="0.5">
      <c r="A224" s="101" t="s">
        <v>9221</v>
      </c>
      <c r="B224" s="794" t="s">
        <v>12536</v>
      </c>
      <c r="D224" s="134" t="s">
        <v>12537</v>
      </c>
      <c r="E224" s="14" t="s">
        <v>12538</v>
      </c>
      <c r="F224" s="20" t="s">
        <v>12539</v>
      </c>
      <c r="G224" s="33" t="s">
        <v>12540</v>
      </c>
      <c r="H224" s="38" t="s">
        <v>415</v>
      </c>
    </row>
    <row r="225" spans="1:13" ht="30" x14ac:dyDescent="0.5">
      <c r="A225" s="101" t="s">
        <v>11262</v>
      </c>
      <c r="B225" s="794" t="s">
        <v>12541</v>
      </c>
      <c r="D225" s="134" t="s">
        <v>12542</v>
      </c>
      <c r="E225" s="14" t="s">
        <v>12543</v>
      </c>
      <c r="F225" s="20" t="s">
        <v>12544</v>
      </c>
      <c r="G225" s="33" t="s">
        <v>12545</v>
      </c>
      <c r="H225" s="47" t="s">
        <v>12546</v>
      </c>
      <c r="I225" s="39" t="s">
        <v>7104</v>
      </c>
    </row>
    <row r="226" spans="1:13" ht="30" x14ac:dyDescent="0.5">
      <c r="A226" s="101" t="s">
        <v>11951</v>
      </c>
      <c r="B226" s="794" t="s">
        <v>12547</v>
      </c>
      <c r="D226" s="134" t="s">
        <v>12548</v>
      </c>
      <c r="E226" s="14" t="s">
        <v>12549</v>
      </c>
      <c r="F226" s="20" t="s">
        <v>12550</v>
      </c>
      <c r="G226" s="33" t="s">
        <v>12551</v>
      </c>
      <c r="H226" s="34" t="s">
        <v>12552</v>
      </c>
      <c r="I226" s="48">
        <v>1406</v>
      </c>
      <c r="M226" t="s">
        <v>12553</v>
      </c>
    </row>
    <row r="227" spans="1:13" ht="30" x14ac:dyDescent="0.5">
      <c r="A227" s="101" t="s">
        <v>9221</v>
      </c>
      <c r="B227" s="794" t="s">
        <v>12554</v>
      </c>
      <c r="D227" s="134" t="s">
        <v>12555</v>
      </c>
      <c r="E227" s="14" t="s">
        <v>12556</v>
      </c>
      <c r="F227" s="20" t="s">
        <v>12557</v>
      </c>
      <c r="G227" s="33" t="s">
        <v>12558</v>
      </c>
      <c r="H227" s="47" t="s">
        <v>12559</v>
      </c>
      <c r="I227" s="39" t="s">
        <v>6988</v>
      </c>
    </row>
    <row r="228" spans="1:13" ht="30" x14ac:dyDescent="0.5">
      <c r="A228" s="101" t="s">
        <v>10004</v>
      </c>
      <c r="B228" s="794" t="s">
        <v>12560</v>
      </c>
      <c r="D228" s="134" t="s">
        <v>12561</v>
      </c>
      <c r="E228" s="14" t="s">
        <v>12562</v>
      </c>
      <c r="F228" s="20" t="s">
        <v>12563</v>
      </c>
      <c r="G228" s="33" t="s">
        <v>12564</v>
      </c>
      <c r="H228" s="822" t="s">
        <v>12565</v>
      </c>
      <c r="I228" s="39" t="s">
        <v>8357</v>
      </c>
    </row>
    <row r="229" spans="1:13" ht="30" x14ac:dyDescent="0.5">
      <c r="A229" s="141" t="s">
        <v>10597</v>
      </c>
      <c r="B229" s="838" t="s">
        <v>12566</v>
      </c>
      <c r="C229" s="931"/>
      <c r="D229" s="142" t="s">
        <v>12567</v>
      </c>
      <c r="E229" s="652" t="s">
        <v>12568</v>
      </c>
      <c r="F229" s="657" t="s">
        <v>12569</v>
      </c>
      <c r="G229" s="841" t="s">
        <v>12570</v>
      </c>
      <c r="H229" s="930" t="s">
        <v>12571</v>
      </c>
      <c r="I229" s="39" t="s">
        <v>7033</v>
      </c>
    </row>
  </sheetData>
  <mergeCells count="7">
    <mergeCell ref="I19:K19"/>
    <mergeCell ref="I22:L22"/>
    <mergeCell ref="A1:A2"/>
    <mergeCell ref="B1:B2"/>
    <mergeCell ref="D1:H1"/>
    <mergeCell ref="I16:K16"/>
    <mergeCell ref="I18:K1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zoomScaleNormal="100" workbookViewId="0"/>
  </sheetViews>
  <sheetFormatPr defaultRowHeight="14.4" x14ac:dyDescent="0.3"/>
  <cols>
    <col min="1" max="1" width="8.6640625" customWidth="1"/>
    <col min="2" max="2" width="93" customWidth="1"/>
    <col min="3" max="3" width="26.6640625" customWidth="1"/>
    <col min="4" max="4" width="14.88671875" customWidth="1"/>
    <col min="5" max="1025" width="8.6640625" customWidth="1"/>
  </cols>
  <sheetData>
    <row r="1" spans="1:4" ht="28.2" x14ac:dyDescent="0.5">
      <c r="A1" s="1166" t="s">
        <v>9667</v>
      </c>
      <c r="B1" s="1166"/>
      <c r="C1" s="1166"/>
      <c r="D1" s="1166"/>
    </row>
    <row r="2" spans="1:4" ht="30" x14ac:dyDescent="0.5">
      <c r="A2" s="6" t="s">
        <v>0</v>
      </c>
      <c r="B2" s="19" t="s">
        <v>12572</v>
      </c>
      <c r="C2" s="14" t="s">
        <v>11815</v>
      </c>
      <c r="D2" s="20" t="s">
        <v>11816</v>
      </c>
    </row>
    <row r="3" spans="1:4" ht="30" x14ac:dyDescent="0.5">
      <c r="A3" s="6" t="s">
        <v>1</v>
      </c>
      <c r="B3" s="19" t="s">
        <v>12573</v>
      </c>
      <c r="C3" s="14" t="s">
        <v>11821</v>
      </c>
      <c r="D3" s="20" t="s">
        <v>11822</v>
      </c>
    </row>
    <row r="4" spans="1:4" ht="30" x14ac:dyDescent="0.5">
      <c r="A4" s="6" t="s">
        <v>2</v>
      </c>
      <c r="B4" s="19" t="s">
        <v>12574</v>
      </c>
      <c r="C4" s="14" t="s">
        <v>11826</v>
      </c>
      <c r="D4" s="20" t="s">
        <v>11827</v>
      </c>
    </row>
    <row r="5" spans="1:4" ht="30" x14ac:dyDescent="0.5">
      <c r="A5" s="6" t="s">
        <v>3</v>
      </c>
      <c r="B5" s="19" t="s">
        <v>12575</v>
      </c>
      <c r="C5" s="14" t="s">
        <v>11832</v>
      </c>
      <c r="D5" s="20" t="s">
        <v>11833</v>
      </c>
    </row>
    <row r="6" spans="1:4" ht="30" x14ac:dyDescent="0.5">
      <c r="A6" s="6" t="s">
        <v>4</v>
      </c>
      <c r="B6" s="19" t="s">
        <v>12000</v>
      </c>
      <c r="C6" s="14" t="s">
        <v>12001</v>
      </c>
      <c r="D6" s="20" t="s">
        <v>12002</v>
      </c>
    </row>
    <row r="7" spans="1:4" ht="30" x14ac:dyDescent="0.5">
      <c r="A7" s="6" t="s">
        <v>5</v>
      </c>
      <c r="B7" s="19" t="s">
        <v>12576</v>
      </c>
      <c r="C7" s="14" t="s">
        <v>12029</v>
      </c>
      <c r="D7" s="20" t="s">
        <v>12030</v>
      </c>
    </row>
    <row r="8" spans="1:4" ht="30" hidden="1" x14ac:dyDescent="0.5">
      <c r="A8" s="6" t="s">
        <v>6</v>
      </c>
      <c r="B8" s="21"/>
      <c r="C8" s="22"/>
      <c r="D8" s="20"/>
    </row>
    <row r="9" spans="1:4" ht="30" hidden="1" x14ac:dyDescent="0.5">
      <c r="A9" s="6" t="s">
        <v>7</v>
      </c>
      <c r="B9" s="21"/>
      <c r="C9" s="22"/>
      <c r="D9" s="20"/>
    </row>
    <row r="10" spans="1:4" ht="30" hidden="1" x14ac:dyDescent="0.5">
      <c r="A10" s="6" t="s">
        <v>8</v>
      </c>
      <c r="B10" s="19"/>
      <c r="C10" s="14"/>
      <c r="D10" s="20"/>
    </row>
    <row r="11" spans="1:4" ht="30" hidden="1" x14ac:dyDescent="0.5">
      <c r="A11" s="6" t="s">
        <v>9</v>
      </c>
      <c r="B11" s="19"/>
      <c r="C11" s="14"/>
      <c r="D11" s="20"/>
    </row>
    <row r="12" spans="1:4" ht="30" hidden="1" x14ac:dyDescent="0.5">
      <c r="A12" s="6" t="s">
        <v>10</v>
      </c>
      <c r="B12" s="19"/>
      <c r="C12" s="14"/>
      <c r="D12" s="20"/>
    </row>
    <row r="13" spans="1:4" ht="30" hidden="1" x14ac:dyDescent="0.5">
      <c r="A13" s="6" t="s">
        <v>11</v>
      </c>
      <c r="B13" s="19"/>
      <c r="C13" s="14"/>
      <c r="D13" s="20"/>
    </row>
    <row r="14" spans="1:4" ht="30" hidden="1" x14ac:dyDescent="0.5">
      <c r="A14" s="6" t="s">
        <v>13</v>
      </c>
      <c r="B14" s="19"/>
      <c r="C14" s="14"/>
      <c r="D14" s="20"/>
    </row>
    <row r="15" spans="1:4" ht="30" hidden="1" x14ac:dyDescent="0.5">
      <c r="A15" s="6" t="s">
        <v>14</v>
      </c>
      <c r="B15" s="19"/>
      <c r="C15" s="14"/>
      <c r="D15" s="20"/>
    </row>
    <row r="16" spans="1:4" ht="30" hidden="1" x14ac:dyDescent="0.5">
      <c r="A16" s="6" t="s">
        <v>15</v>
      </c>
      <c r="B16" s="19"/>
      <c r="C16" s="14"/>
      <c r="D16" s="20"/>
    </row>
    <row r="17" spans="1:4" ht="30" hidden="1" x14ac:dyDescent="0.5">
      <c r="A17" s="6" t="s">
        <v>16</v>
      </c>
      <c r="B17" s="19"/>
      <c r="C17" s="14"/>
      <c r="D17" s="20"/>
    </row>
    <row r="18" spans="1:4" ht="30" hidden="1" x14ac:dyDescent="0.5">
      <c r="A18" s="6" t="s">
        <v>17</v>
      </c>
      <c r="B18" s="19"/>
      <c r="C18" s="14"/>
      <c r="D18" s="20"/>
    </row>
    <row r="19" spans="1:4" ht="30" hidden="1" x14ac:dyDescent="0.5">
      <c r="A19" s="6" t="s">
        <v>18</v>
      </c>
      <c r="B19" s="19"/>
      <c r="C19" s="14"/>
      <c r="D19" s="20"/>
    </row>
    <row r="20" spans="1:4" ht="30" hidden="1" x14ac:dyDescent="0.5">
      <c r="A20" s="6"/>
      <c r="B20" s="19"/>
      <c r="C20" s="14"/>
      <c r="D20" s="20"/>
    </row>
    <row r="21" spans="1:4" ht="30" hidden="1" x14ac:dyDescent="0.5">
      <c r="A21" s="6"/>
      <c r="B21" s="19"/>
      <c r="C21" s="14"/>
      <c r="D21" s="20"/>
    </row>
    <row r="22" spans="1:4" ht="30" hidden="1" x14ac:dyDescent="0.5">
      <c r="A22" s="6"/>
      <c r="B22" s="19"/>
      <c r="C22" s="14"/>
      <c r="D22" s="20"/>
    </row>
    <row r="23" spans="1:4" ht="30" hidden="1" x14ac:dyDescent="0.5">
      <c r="A23" s="6"/>
      <c r="B23" s="19"/>
      <c r="C23" s="14"/>
      <c r="D23" s="20"/>
    </row>
    <row r="24" spans="1:4" ht="30" hidden="1" x14ac:dyDescent="0.5">
      <c r="A24" s="6"/>
      <c r="B24" s="19"/>
      <c r="C24" s="14"/>
      <c r="D24" s="20"/>
    </row>
    <row r="25" spans="1:4" ht="30" hidden="1" x14ac:dyDescent="0.5">
      <c r="A25" s="6"/>
      <c r="B25" s="19"/>
      <c r="C25" s="14"/>
      <c r="D25" s="20"/>
    </row>
    <row r="26" spans="1:4" ht="30" hidden="1" x14ac:dyDescent="0.5">
      <c r="A26" s="6"/>
      <c r="B26" s="19"/>
      <c r="C26" s="14"/>
      <c r="D26" s="20"/>
    </row>
    <row r="27" spans="1:4" ht="30" hidden="1" x14ac:dyDescent="0.5">
      <c r="A27" s="6"/>
      <c r="B27" s="19"/>
      <c r="C27" s="14"/>
      <c r="D27" s="20"/>
    </row>
    <row r="28" spans="1:4" ht="30" hidden="1" x14ac:dyDescent="0.5">
      <c r="A28" s="6"/>
      <c r="B28" s="19"/>
      <c r="C28" s="14"/>
      <c r="D28" s="20"/>
    </row>
    <row r="29" spans="1:4" ht="30" hidden="1" x14ac:dyDescent="0.5">
      <c r="A29" s="6"/>
      <c r="B29" s="19"/>
      <c r="C29" s="14"/>
      <c r="D29" s="20"/>
    </row>
    <row r="30" spans="1:4" ht="30" hidden="1" x14ac:dyDescent="0.5">
      <c r="A30" s="6"/>
      <c r="B30" s="19"/>
      <c r="C30" s="14"/>
      <c r="D30" s="20"/>
    </row>
    <row r="31" spans="1:4" ht="30" hidden="1" x14ac:dyDescent="0.5">
      <c r="A31" s="6"/>
      <c r="B31" s="19"/>
      <c r="C31" s="14"/>
      <c r="D31" s="20"/>
    </row>
    <row r="32" spans="1:4" ht="30" hidden="1" x14ac:dyDescent="0.5">
      <c r="A32" s="6"/>
      <c r="B32" s="19"/>
      <c r="C32" s="14"/>
      <c r="D32" s="20"/>
    </row>
    <row r="33" spans="1:4" ht="30" hidden="1" x14ac:dyDescent="0.5">
      <c r="A33" s="6"/>
      <c r="B33" s="19"/>
      <c r="C33" s="14"/>
      <c r="D33" s="711"/>
    </row>
    <row r="34" spans="1:4" ht="30" hidden="1" x14ac:dyDescent="0.5">
      <c r="A34" s="6"/>
      <c r="B34" s="19"/>
      <c r="C34" s="14"/>
      <c r="D34" s="20"/>
    </row>
    <row r="35" spans="1:4" ht="30" hidden="1" x14ac:dyDescent="0.5">
      <c r="A35" s="6"/>
      <c r="B35" s="19"/>
      <c r="C35" s="14"/>
      <c r="D35" s="20"/>
    </row>
    <row r="36" spans="1:4" ht="30" hidden="1" x14ac:dyDescent="0.5">
      <c r="A36" s="6"/>
      <c r="B36" s="19"/>
      <c r="C36" s="14"/>
      <c r="D36" s="20"/>
    </row>
    <row r="37" spans="1:4" ht="30" hidden="1" x14ac:dyDescent="0.5">
      <c r="A37" s="6"/>
      <c r="B37" s="19"/>
      <c r="C37" s="15"/>
      <c r="D37" s="20"/>
    </row>
    <row r="38" spans="1:4" ht="30" hidden="1" x14ac:dyDescent="0.5">
      <c r="A38" s="6"/>
      <c r="B38" s="19"/>
      <c r="C38" s="15"/>
      <c r="D38" s="20"/>
    </row>
    <row r="39" spans="1:4" ht="30" hidden="1" x14ac:dyDescent="0.5">
      <c r="A39" s="6"/>
      <c r="B39" s="19"/>
      <c r="C39" s="15"/>
      <c r="D39" s="20"/>
    </row>
    <row r="40" spans="1:4" ht="30" hidden="1" x14ac:dyDescent="0.5">
      <c r="A40" s="6"/>
      <c r="B40" s="19"/>
      <c r="C40" s="15"/>
      <c r="D40" s="20"/>
    </row>
    <row r="41" spans="1:4" ht="30" hidden="1" x14ac:dyDescent="0.5">
      <c r="A41" s="6"/>
      <c r="B41" s="19"/>
      <c r="C41" s="15"/>
      <c r="D41" s="20"/>
    </row>
    <row r="42" spans="1:4" ht="30" hidden="1" x14ac:dyDescent="0.5">
      <c r="A42" s="6"/>
      <c r="B42" s="19"/>
      <c r="C42" s="15"/>
      <c r="D42" s="20"/>
    </row>
    <row r="43" spans="1:4" ht="30" hidden="1" x14ac:dyDescent="0.5">
      <c r="A43" s="6"/>
      <c r="B43" s="19"/>
      <c r="C43" s="15"/>
      <c r="D43" s="20"/>
    </row>
    <row r="44" spans="1:4" ht="30" hidden="1" x14ac:dyDescent="0.5">
      <c r="A44" s="6"/>
      <c r="B44" s="19"/>
      <c r="C44" s="15"/>
      <c r="D44" s="20"/>
    </row>
    <row r="45" spans="1:4" ht="30" hidden="1" x14ac:dyDescent="0.5">
      <c r="A45" s="6"/>
      <c r="B45" s="19"/>
      <c r="C45" s="15"/>
      <c r="D45" s="20"/>
    </row>
    <row r="46" spans="1:4" ht="30" hidden="1" x14ac:dyDescent="0.5">
      <c r="A46" s="6"/>
      <c r="B46" s="19"/>
      <c r="C46" s="15"/>
      <c r="D46" s="20"/>
    </row>
    <row r="48" spans="1:4" ht="28.2" x14ac:dyDescent="0.5">
      <c r="A48" s="1217" t="s">
        <v>121</v>
      </c>
      <c r="B48" s="1217"/>
      <c r="C48" s="1217"/>
      <c r="D48" s="1217"/>
    </row>
    <row r="49" spans="1:4" ht="30" x14ac:dyDescent="0.5">
      <c r="A49" s="843" t="s">
        <v>0</v>
      </c>
      <c r="B49" s="847" t="s">
        <v>12577</v>
      </c>
      <c r="C49" s="848" t="s">
        <v>11363</v>
      </c>
      <c r="D49" s="846" t="s">
        <v>11364</v>
      </c>
    </row>
    <row r="50" spans="1:4" ht="30" x14ac:dyDescent="0.5">
      <c r="A50" s="843" t="s">
        <v>1</v>
      </c>
      <c r="B50" s="844" t="s">
        <v>12578</v>
      </c>
      <c r="C50" s="845" t="s">
        <v>11596</v>
      </c>
      <c r="D50" s="846" t="s">
        <v>11597</v>
      </c>
    </row>
    <row r="51" spans="1:4" ht="30" x14ac:dyDescent="0.5">
      <c r="A51" s="843" t="s">
        <v>2</v>
      </c>
      <c r="B51" s="847" t="s">
        <v>12307</v>
      </c>
      <c r="C51" s="848" t="s">
        <v>12308</v>
      </c>
      <c r="D51" s="846" t="s">
        <v>12309</v>
      </c>
    </row>
    <row r="52" spans="1:4" ht="30" x14ac:dyDescent="0.5">
      <c r="A52" s="843" t="s">
        <v>3</v>
      </c>
      <c r="B52" s="847" t="s">
        <v>12513</v>
      </c>
      <c r="C52" s="848" t="s">
        <v>12514</v>
      </c>
      <c r="D52" s="846" t="s">
        <v>12515</v>
      </c>
    </row>
    <row r="53" spans="1:4" ht="30" hidden="1" x14ac:dyDescent="0.5">
      <c r="A53" s="843" t="s">
        <v>4</v>
      </c>
      <c r="B53" s="844"/>
      <c r="C53" s="845"/>
      <c r="D53" s="846"/>
    </row>
    <row r="54" spans="1:4" ht="30" hidden="1" x14ac:dyDescent="0.5">
      <c r="A54" s="843" t="s">
        <v>5</v>
      </c>
      <c r="B54" s="844"/>
      <c r="C54" s="845"/>
      <c r="D54" s="846"/>
    </row>
    <row r="55" spans="1:4" ht="30" hidden="1" x14ac:dyDescent="0.5">
      <c r="A55" s="843" t="s">
        <v>6</v>
      </c>
      <c r="B55" s="844"/>
      <c r="C55" s="845"/>
      <c r="D55" s="846"/>
    </row>
    <row r="56" spans="1:4" ht="30" hidden="1" x14ac:dyDescent="0.5">
      <c r="A56" s="843" t="s">
        <v>7</v>
      </c>
      <c r="B56" s="844"/>
      <c r="C56" s="845"/>
      <c r="D56" s="846"/>
    </row>
    <row r="57" spans="1:4" ht="30" hidden="1" x14ac:dyDescent="0.5">
      <c r="A57" s="843" t="s">
        <v>8</v>
      </c>
      <c r="B57" s="844"/>
      <c r="C57" s="845"/>
      <c r="D57" s="846"/>
    </row>
    <row r="58" spans="1:4" ht="30" hidden="1" x14ac:dyDescent="0.5">
      <c r="A58" s="843" t="s">
        <v>9</v>
      </c>
      <c r="B58" s="844"/>
      <c r="C58" s="845"/>
      <c r="D58" s="846"/>
    </row>
    <row r="59" spans="1:4" ht="30" hidden="1" x14ac:dyDescent="0.5">
      <c r="A59" s="843" t="s">
        <v>10</v>
      </c>
      <c r="B59" s="844"/>
      <c r="C59" s="845"/>
      <c r="D59" s="846"/>
    </row>
    <row r="60" spans="1:4" ht="30" hidden="1" x14ac:dyDescent="0.5">
      <c r="A60" s="843" t="s">
        <v>11</v>
      </c>
      <c r="B60" s="844"/>
      <c r="C60" s="845"/>
      <c r="D60" s="846"/>
    </row>
    <row r="61" spans="1:4" ht="30" hidden="1" x14ac:dyDescent="0.5">
      <c r="A61" s="843" t="s">
        <v>13</v>
      </c>
      <c r="B61" s="844"/>
      <c r="C61" s="845"/>
      <c r="D61" s="846"/>
    </row>
    <row r="62" spans="1:4" ht="30" hidden="1" x14ac:dyDescent="0.5">
      <c r="A62" s="843" t="s">
        <v>14</v>
      </c>
      <c r="B62" s="844"/>
      <c r="C62" s="845"/>
      <c r="D62" s="846"/>
    </row>
    <row r="63" spans="1:4" ht="30" hidden="1" x14ac:dyDescent="0.5">
      <c r="A63" s="843" t="s">
        <v>15</v>
      </c>
      <c r="B63" s="844"/>
      <c r="C63" s="845"/>
      <c r="D63" s="846"/>
    </row>
    <row r="64" spans="1:4" ht="30" hidden="1" x14ac:dyDescent="0.5">
      <c r="A64" s="843" t="s">
        <v>16</v>
      </c>
      <c r="B64" s="847"/>
      <c r="C64" s="848"/>
      <c r="D64" s="846"/>
    </row>
    <row r="65" spans="1:4" ht="30" hidden="1" x14ac:dyDescent="0.5">
      <c r="A65" s="843" t="s">
        <v>17</v>
      </c>
      <c r="B65" s="847"/>
      <c r="C65" s="848"/>
      <c r="D65" s="846"/>
    </row>
    <row r="66" spans="1:4" ht="30" hidden="1" x14ac:dyDescent="0.5">
      <c r="A66" s="843" t="s">
        <v>18</v>
      </c>
      <c r="B66" s="847"/>
      <c r="C66" s="848"/>
      <c r="D66" s="846"/>
    </row>
    <row r="67" spans="1:4" ht="30" hidden="1" x14ac:dyDescent="0.5">
      <c r="A67" s="843" t="s">
        <v>20</v>
      </c>
      <c r="B67" s="847"/>
      <c r="C67" s="848"/>
      <c r="D67" s="846"/>
    </row>
    <row r="68" spans="1:4" ht="30" hidden="1" x14ac:dyDescent="0.5">
      <c r="A68" s="843" t="s">
        <v>21</v>
      </c>
      <c r="B68" s="847"/>
      <c r="C68" s="848"/>
      <c r="D68" s="846"/>
    </row>
    <row r="69" spans="1:4" ht="30" hidden="1" x14ac:dyDescent="0.5">
      <c r="A69" s="843" t="s">
        <v>22</v>
      </c>
      <c r="B69" s="847"/>
      <c r="C69" s="848"/>
      <c r="D69" s="846"/>
    </row>
    <row r="70" spans="1:4" ht="30" hidden="1" x14ac:dyDescent="0.5">
      <c r="A70" s="843" t="s">
        <v>23</v>
      </c>
      <c r="B70" s="847"/>
      <c r="C70" s="848"/>
      <c r="D70" s="846"/>
    </row>
    <row r="71" spans="1:4" ht="30" hidden="1" x14ac:dyDescent="0.5">
      <c r="A71" s="843" t="s">
        <v>24</v>
      </c>
      <c r="B71" s="847"/>
      <c r="C71" s="848"/>
      <c r="D71" s="846"/>
    </row>
    <row r="72" spans="1:4" ht="30" hidden="1" x14ac:dyDescent="0.5">
      <c r="A72" s="843" t="s">
        <v>25</v>
      </c>
      <c r="B72" s="847"/>
      <c r="C72" s="848"/>
      <c r="D72" s="846"/>
    </row>
    <row r="73" spans="1:4" ht="30" hidden="1" x14ac:dyDescent="0.5">
      <c r="A73" s="843" t="s">
        <v>26</v>
      </c>
      <c r="B73" s="847"/>
      <c r="C73" s="848"/>
      <c r="D73" s="846"/>
    </row>
    <row r="74" spans="1:4" ht="30" hidden="1" x14ac:dyDescent="0.5">
      <c r="A74" s="843" t="s">
        <v>27</v>
      </c>
      <c r="B74" s="847"/>
      <c r="C74" s="848"/>
      <c r="D74" s="846"/>
    </row>
    <row r="75" spans="1:4" ht="30" hidden="1" x14ac:dyDescent="0.5">
      <c r="A75" s="843" t="s">
        <v>28</v>
      </c>
      <c r="B75" s="847"/>
      <c r="C75" s="848"/>
      <c r="D75" s="846"/>
    </row>
    <row r="76" spans="1:4" ht="30" hidden="1" x14ac:dyDescent="0.5">
      <c r="A76" s="843" t="s">
        <v>29</v>
      </c>
      <c r="B76" s="847"/>
      <c r="C76" s="848"/>
      <c r="D76" s="846"/>
    </row>
    <row r="77" spans="1:4" ht="30" hidden="1" x14ac:dyDescent="0.5">
      <c r="A77" s="843" t="s">
        <v>30</v>
      </c>
      <c r="B77" s="847"/>
      <c r="C77" s="848"/>
      <c r="D77" s="846"/>
    </row>
    <row r="78" spans="1:4" ht="30" hidden="1" x14ac:dyDescent="0.5">
      <c r="A78" s="843" t="s">
        <v>31</v>
      </c>
      <c r="B78" s="847"/>
      <c r="C78" s="848"/>
      <c r="D78" s="846"/>
    </row>
    <row r="79" spans="1:4" ht="30" hidden="1" x14ac:dyDescent="0.5">
      <c r="A79" s="843" t="s">
        <v>32</v>
      </c>
      <c r="B79" s="847"/>
      <c r="C79" s="848"/>
      <c r="D79" s="846"/>
    </row>
    <row r="80" spans="1:4" ht="30" hidden="1" x14ac:dyDescent="0.5">
      <c r="A80" s="843" t="s">
        <v>33</v>
      </c>
      <c r="B80" s="847"/>
      <c r="C80" s="848"/>
      <c r="D80" s="846"/>
    </row>
    <row r="81" spans="1:4" ht="30" hidden="1" x14ac:dyDescent="0.5">
      <c r="A81" s="843" t="s">
        <v>34</v>
      </c>
      <c r="B81" s="847"/>
      <c r="C81" s="848"/>
      <c r="D81" s="846"/>
    </row>
    <row r="82" spans="1:4" ht="30" hidden="1" x14ac:dyDescent="0.5">
      <c r="A82" s="843" t="s">
        <v>35</v>
      </c>
      <c r="B82" s="847"/>
      <c r="C82" s="848"/>
      <c r="D82" s="846"/>
    </row>
    <row r="83" spans="1:4" ht="30" hidden="1" x14ac:dyDescent="0.5">
      <c r="A83" s="843" t="s">
        <v>36</v>
      </c>
      <c r="B83" s="847"/>
      <c r="C83" s="848"/>
      <c r="D83" s="846"/>
    </row>
    <row r="85" spans="1:4" ht="28.2" x14ac:dyDescent="0.5">
      <c r="A85" s="1218" t="s">
        <v>3742</v>
      </c>
      <c r="B85" s="1218"/>
      <c r="C85" s="1218"/>
      <c r="D85" s="1218"/>
    </row>
    <row r="86" spans="1:4" ht="30" x14ac:dyDescent="0.5">
      <c r="A86" s="676" t="s">
        <v>0</v>
      </c>
      <c r="B86" s="752" t="s">
        <v>12579</v>
      </c>
      <c r="C86" s="753" t="s">
        <v>11468</v>
      </c>
      <c r="D86" s="664" t="s">
        <v>11469</v>
      </c>
    </row>
    <row r="87" spans="1:4" ht="30" x14ac:dyDescent="0.5">
      <c r="A87" s="676" t="s">
        <v>1</v>
      </c>
      <c r="B87" s="752" t="s">
        <v>12580</v>
      </c>
      <c r="C87" s="753" t="s">
        <v>11483</v>
      </c>
      <c r="D87" s="664" t="s">
        <v>11484</v>
      </c>
    </row>
    <row r="88" spans="1:4" ht="30" x14ac:dyDescent="0.5">
      <c r="A88" s="676" t="s">
        <v>2</v>
      </c>
      <c r="B88" s="752" t="s">
        <v>11606</v>
      </c>
      <c r="C88" s="753" t="s">
        <v>11607</v>
      </c>
      <c r="D88" s="664" t="s">
        <v>11608</v>
      </c>
    </row>
    <row r="89" spans="1:4" ht="30" x14ac:dyDescent="0.5">
      <c r="A89" s="676" t="s">
        <v>3</v>
      </c>
      <c r="B89" s="124" t="s">
        <v>12581</v>
      </c>
      <c r="C89" s="663" t="s">
        <v>12167</v>
      </c>
      <c r="D89" s="664" t="s">
        <v>12168</v>
      </c>
    </row>
    <row r="90" spans="1:4" ht="30" x14ac:dyDescent="0.5">
      <c r="A90" s="676" t="s">
        <v>4</v>
      </c>
      <c r="B90" s="124" t="s">
        <v>12582</v>
      </c>
      <c r="C90" s="663" t="s">
        <v>12204</v>
      </c>
      <c r="D90" s="664" t="s">
        <v>12205</v>
      </c>
    </row>
    <row r="91" spans="1:4" ht="30" x14ac:dyDescent="0.5">
      <c r="A91" s="676" t="s">
        <v>5</v>
      </c>
      <c r="B91" s="124" t="s">
        <v>12583</v>
      </c>
      <c r="C91" s="663" t="s">
        <v>12330</v>
      </c>
      <c r="D91" s="664" t="s">
        <v>12331</v>
      </c>
    </row>
    <row r="92" spans="1:4" ht="30" x14ac:dyDescent="0.5">
      <c r="A92" s="676" t="s">
        <v>6</v>
      </c>
      <c r="B92" s="124" t="s">
        <v>12356</v>
      </c>
      <c r="C92" s="663" t="s">
        <v>12357</v>
      </c>
      <c r="D92" s="664" t="s">
        <v>12358</v>
      </c>
    </row>
    <row r="93" spans="1:4" ht="30" x14ac:dyDescent="0.5">
      <c r="A93" s="676" t="s">
        <v>7</v>
      </c>
      <c r="B93" s="124" t="s">
        <v>12584</v>
      </c>
      <c r="C93" s="663" t="s">
        <v>12387</v>
      </c>
      <c r="D93" s="664" t="s">
        <v>12388</v>
      </c>
    </row>
    <row r="94" spans="1:4" ht="30" x14ac:dyDescent="0.5">
      <c r="A94" s="676" t="s">
        <v>8</v>
      </c>
      <c r="B94" s="124" t="s">
        <v>12431</v>
      </c>
      <c r="C94" s="663" t="s">
        <v>12432</v>
      </c>
      <c r="D94" s="664" t="s">
        <v>12433</v>
      </c>
    </row>
    <row r="95" spans="1:4" ht="30" x14ac:dyDescent="0.5">
      <c r="A95" s="676" t="s">
        <v>9</v>
      </c>
      <c r="B95" s="124" t="s">
        <v>12442</v>
      </c>
      <c r="C95" s="663" t="s">
        <v>12443</v>
      </c>
      <c r="D95" s="664" t="s">
        <v>12444</v>
      </c>
    </row>
    <row r="96" spans="1:4" ht="30" x14ac:dyDescent="0.5">
      <c r="A96" s="676" t="s">
        <v>10</v>
      </c>
      <c r="B96" s="124" t="s">
        <v>12567</v>
      </c>
      <c r="C96" s="663" t="s">
        <v>12568</v>
      </c>
      <c r="D96" s="664" t="s">
        <v>12569</v>
      </c>
    </row>
    <row r="97" spans="1:4" ht="30" hidden="1" x14ac:dyDescent="0.5">
      <c r="A97" s="676" t="s">
        <v>11</v>
      </c>
      <c r="B97" s="124"/>
      <c r="C97" s="663"/>
      <c r="D97" s="664"/>
    </row>
    <row r="98" spans="1:4" ht="30" hidden="1" x14ac:dyDescent="0.5">
      <c r="A98" s="676" t="s">
        <v>13</v>
      </c>
      <c r="B98" s="124"/>
      <c r="C98" s="663"/>
      <c r="D98" s="664"/>
    </row>
    <row r="99" spans="1:4" ht="30" hidden="1" x14ac:dyDescent="0.5">
      <c r="A99" s="676" t="s">
        <v>14</v>
      </c>
      <c r="B99" s="124"/>
      <c r="C99" s="663"/>
      <c r="D99" s="664"/>
    </row>
    <row r="100" spans="1:4" ht="30" hidden="1" x14ac:dyDescent="0.5">
      <c r="A100" s="676"/>
      <c r="B100" s="124"/>
      <c r="C100" s="663"/>
      <c r="D100" s="664"/>
    </row>
    <row r="101" spans="1:4" ht="30" hidden="1" x14ac:dyDescent="0.5">
      <c r="A101" s="676"/>
      <c r="B101" s="124"/>
      <c r="C101" s="663"/>
      <c r="D101" s="664"/>
    </row>
    <row r="102" spans="1:4" ht="30" hidden="1" x14ac:dyDescent="0.5">
      <c r="A102" s="676"/>
      <c r="B102" s="124"/>
      <c r="C102" s="663"/>
      <c r="D102" s="664"/>
    </row>
    <row r="103" spans="1:4" ht="30" hidden="1" x14ac:dyDescent="0.5">
      <c r="A103" s="676"/>
      <c r="B103" s="124"/>
      <c r="C103" s="663"/>
      <c r="D103" s="664"/>
    </row>
    <row r="104" spans="1:4" ht="30" hidden="1" x14ac:dyDescent="0.5">
      <c r="A104" s="676"/>
      <c r="B104" s="124"/>
      <c r="C104" s="663"/>
      <c r="D104" s="664"/>
    </row>
    <row r="105" spans="1:4" ht="30" hidden="1" x14ac:dyDescent="0.5">
      <c r="A105" s="676"/>
      <c r="B105" s="124"/>
      <c r="C105" s="663"/>
      <c r="D105" s="664"/>
    </row>
    <row r="106" spans="1:4" ht="30" hidden="1" x14ac:dyDescent="0.5">
      <c r="A106" s="676"/>
      <c r="B106" s="124"/>
      <c r="C106" s="663"/>
      <c r="D106" s="664"/>
    </row>
    <row r="107" spans="1:4" ht="30" hidden="1" x14ac:dyDescent="0.5">
      <c r="A107" s="676"/>
      <c r="B107" s="124"/>
      <c r="C107" s="663"/>
      <c r="D107" s="664"/>
    </row>
    <row r="108" spans="1:4" ht="30" hidden="1" x14ac:dyDescent="0.5">
      <c r="A108" s="676"/>
      <c r="B108" s="124"/>
      <c r="C108" s="663"/>
      <c r="D108" s="664"/>
    </row>
    <row r="109" spans="1:4" ht="30" hidden="1" x14ac:dyDescent="0.5">
      <c r="A109" s="676"/>
      <c r="B109" s="124"/>
      <c r="C109" s="663"/>
      <c r="D109" s="664"/>
    </row>
    <row r="110" spans="1:4" ht="30" hidden="1" x14ac:dyDescent="0.5">
      <c r="A110" s="676"/>
      <c r="B110" s="124"/>
      <c r="C110" s="663"/>
      <c r="D110" s="664"/>
    </row>
    <row r="111" spans="1:4" ht="30" hidden="1" x14ac:dyDescent="0.5">
      <c r="A111" s="676"/>
      <c r="B111" s="124"/>
      <c r="C111" s="663"/>
      <c r="D111" s="664"/>
    </row>
    <row r="112" spans="1:4" ht="30" hidden="1" x14ac:dyDescent="0.5">
      <c r="A112" s="676"/>
      <c r="B112" s="124"/>
      <c r="C112" s="663"/>
      <c r="D112" s="664"/>
    </row>
    <row r="113" spans="1:4" ht="30" hidden="1" x14ac:dyDescent="0.5">
      <c r="A113" s="676"/>
      <c r="B113" s="124"/>
      <c r="C113" s="663"/>
      <c r="D113" s="664"/>
    </row>
    <row r="114" spans="1:4" ht="30" hidden="1" x14ac:dyDescent="0.5">
      <c r="A114" s="676"/>
      <c r="B114" s="124"/>
      <c r="C114" s="663"/>
      <c r="D114" s="664"/>
    </row>
    <row r="116" spans="1:4" ht="28.2" x14ac:dyDescent="0.5">
      <c r="A116" s="1219" t="s">
        <v>5825</v>
      </c>
      <c r="B116" s="1219"/>
      <c r="C116" s="1219"/>
      <c r="D116" s="1219"/>
    </row>
    <row r="117" spans="1:4" ht="30" x14ac:dyDescent="0.5">
      <c r="A117" s="789" t="s">
        <v>0</v>
      </c>
      <c r="B117" s="850" t="s">
        <v>12585</v>
      </c>
      <c r="C117" s="851" t="s">
        <v>11400</v>
      </c>
      <c r="D117" s="790" t="s">
        <v>11401</v>
      </c>
    </row>
    <row r="118" spans="1:4" ht="30" x14ac:dyDescent="0.5">
      <c r="A118" s="789" t="s">
        <v>1</v>
      </c>
      <c r="B118" s="850" t="s">
        <v>12586</v>
      </c>
      <c r="C118" s="851" t="s">
        <v>11435</v>
      </c>
      <c r="D118" s="790" t="s">
        <v>11436</v>
      </c>
    </row>
    <row r="119" spans="1:4" ht="30" x14ac:dyDescent="0.5">
      <c r="A119" s="789" t="s">
        <v>2</v>
      </c>
      <c r="B119" s="850" t="s">
        <v>11455</v>
      </c>
      <c r="C119" s="851" t="s">
        <v>11456</v>
      </c>
      <c r="D119" s="790" t="s">
        <v>11457</v>
      </c>
    </row>
    <row r="120" spans="1:4" ht="30" x14ac:dyDescent="0.5">
      <c r="A120" s="789" t="s">
        <v>3</v>
      </c>
      <c r="B120" s="850" t="s">
        <v>11472</v>
      </c>
      <c r="C120" s="851" t="s">
        <v>11473</v>
      </c>
      <c r="D120" s="790" t="s">
        <v>11474</v>
      </c>
    </row>
    <row r="121" spans="1:4" ht="30" x14ac:dyDescent="0.5">
      <c r="A121" s="789" t="s">
        <v>4</v>
      </c>
      <c r="B121" s="850" t="s">
        <v>11558</v>
      </c>
      <c r="C121" s="851" t="s">
        <v>11559</v>
      </c>
      <c r="D121" s="790" t="s">
        <v>11560</v>
      </c>
    </row>
    <row r="122" spans="1:4" ht="30" x14ac:dyDescent="0.5">
      <c r="A122" s="789" t="s">
        <v>5</v>
      </c>
      <c r="B122" s="850" t="s">
        <v>12587</v>
      </c>
      <c r="C122" s="851" t="s">
        <v>11590</v>
      </c>
      <c r="D122" s="790" t="s">
        <v>11591</v>
      </c>
    </row>
    <row r="123" spans="1:4" ht="30" x14ac:dyDescent="0.5">
      <c r="A123" s="789" t="s">
        <v>6</v>
      </c>
      <c r="B123" s="850" t="s">
        <v>12588</v>
      </c>
      <c r="C123" s="851" t="s">
        <v>11613</v>
      </c>
      <c r="D123" s="790" t="s">
        <v>11614</v>
      </c>
    </row>
    <row r="124" spans="1:4" ht="30" x14ac:dyDescent="0.5">
      <c r="A124" s="789" t="s">
        <v>7</v>
      </c>
      <c r="B124" s="587" t="s">
        <v>12589</v>
      </c>
      <c r="C124" s="588" t="s">
        <v>11749</v>
      </c>
      <c r="D124" s="790" t="s">
        <v>11750</v>
      </c>
    </row>
    <row r="125" spans="1:4" ht="30" x14ac:dyDescent="0.5">
      <c r="A125" s="789" t="s">
        <v>8</v>
      </c>
      <c r="B125" s="587" t="s">
        <v>11754</v>
      </c>
      <c r="C125" s="588" t="s">
        <v>11755</v>
      </c>
      <c r="D125" s="790" t="s">
        <v>11756</v>
      </c>
    </row>
    <row r="126" spans="1:4" ht="30" x14ac:dyDescent="0.5">
      <c r="A126" s="789" t="s">
        <v>9</v>
      </c>
      <c r="B126" s="587" t="s">
        <v>12590</v>
      </c>
      <c r="C126" s="588" t="s">
        <v>11843</v>
      </c>
      <c r="D126" s="790" t="s">
        <v>11844</v>
      </c>
    </row>
    <row r="127" spans="1:4" ht="30" x14ac:dyDescent="0.5">
      <c r="A127" s="789" t="s">
        <v>10</v>
      </c>
      <c r="B127" s="587" t="s">
        <v>12591</v>
      </c>
      <c r="C127" s="588" t="s">
        <v>11849</v>
      </c>
      <c r="D127" s="790" t="s">
        <v>11850</v>
      </c>
    </row>
    <row r="128" spans="1:4" ht="30" x14ac:dyDescent="0.5">
      <c r="A128" s="789" t="s">
        <v>11</v>
      </c>
      <c r="B128" s="587" t="s">
        <v>12592</v>
      </c>
      <c r="C128" s="588" t="s">
        <v>11880</v>
      </c>
      <c r="D128" s="790" t="s">
        <v>11881</v>
      </c>
    </row>
    <row r="129" spans="1:4" ht="30" x14ac:dyDescent="0.5">
      <c r="A129" s="789" t="s">
        <v>13</v>
      </c>
      <c r="B129" s="587" t="s">
        <v>11900</v>
      </c>
      <c r="C129" s="588" t="s">
        <v>11901</v>
      </c>
      <c r="D129" s="790" t="s">
        <v>11902</v>
      </c>
    </row>
    <row r="130" spans="1:4" ht="30" x14ac:dyDescent="0.5">
      <c r="A130" s="789" t="s">
        <v>14</v>
      </c>
      <c r="B130" s="587" t="s">
        <v>12593</v>
      </c>
      <c r="C130" s="588" t="s">
        <v>11937</v>
      </c>
      <c r="D130" s="790" t="s">
        <v>11938</v>
      </c>
    </row>
    <row r="131" spans="1:4" ht="30" x14ac:dyDescent="0.5">
      <c r="A131" s="789" t="s">
        <v>15</v>
      </c>
      <c r="B131" s="587" t="s">
        <v>12594</v>
      </c>
      <c r="C131" s="588" t="s">
        <v>11960</v>
      </c>
      <c r="D131" s="790" t="s">
        <v>11961</v>
      </c>
    </row>
    <row r="132" spans="1:4" ht="30" x14ac:dyDescent="0.5">
      <c r="A132" s="789" t="s">
        <v>16</v>
      </c>
      <c r="B132" s="587" t="s">
        <v>12595</v>
      </c>
      <c r="C132" s="588" t="s">
        <v>11966</v>
      </c>
      <c r="D132" s="790" t="s">
        <v>11967</v>
      </c>
    </row>
    <row r="133" spans="1:4" ht="30" x14ac:dyDescent="0.5">
      <c r="A133" s="789" t="s">
        <v>17</v>
      </c>
      <c r="B133" s="587" t="s">
        <v>12596</v>
      </c>
      <c r="C133" s="588" t="s">
        <v>11971</v>
      </c>
      <c r="D133" s="790" t="s">
        <v>11972</v>
      </c>
    </row>
    <row r="134" spans="1:4" ht="30" x14ac:dyDescent="0.5">
      <c r="A134" s="789" t="s">
        <v>18</v>
      </c>
      <c r="B134" s="587" t="s">
        <v>12597</v>
      </c>
      <c r="C134" s="588" t="s">
        <v>11983</v>
      </c>
      <c r="D134" s="790" t="s">
        <v>11984</v>
      </c>
    </row>
    <row r="135" spans="1:4" ht="30" x14ac:dyDescent="0.5">
      <c r="A135" s="789" t="s">
        <v>20</v>
      </c>
      <c r="B135" s="587" t="s">
        <v>12598</v>
      </c>
      <c r="C135" s="588" t="s">
        <v>11996</v>
      </c>
      <c r="D135" s="790" t="s">
        <v>11997</v>
      </c>
    </row>
    <row r="136" spans="1:4" ht="30" x14ac:dyDescent="0.5">
      <c r="A136" s="789" t="s">
        <v>21</v>
      </c>
      <c r="B136" s="587" t="s">
        <v>12599</v>
      </c>
      <c r="C136" s="588" t="s">
        <v>12110</v>
      </c>
      <c r="D136" s="790" t="s">
        <v>12111</v>
      </c>
    </row>
    <row r="137" spans="1:4" ht="30" x14ac:dyDescent="0.5">
      <c r="A137" s="789" t="s">
        <v>22</v>
      </c>
      <c r="B137" s="587" t="s">
        <v>12600</v>
      </c>
      <c r="C137" s="588" t="s">
        <v>12116</v>
      </c>
      <c r="D137" s="790" t="s">
        <v>12117</v>
      </c>
    </row>
    <row r="138" spans="1:4" ht="30" x14ac:dyDescent="0.5">
      <c r="A138" s="789" t="s">
        <v>23</v>
      </c>
      <c r="B138" s="587" t="s">
        <v>12126</v>
      </c>
      <c r="C138" s="588" t="s">
        <v>12127</v>
      </c>
      <c r="D138" s="790" t="s">
        <v>12128</v>
      </c>
    </row>
    <row r="139" spans="1:4" ht="30" x14ac:dyDescent="0.5">
      <c r="A139" s="789" t="s">
        <v>24</v>
      </c>
      <c r="B139" s="587" t="s">
        <v>12601</v>
      </c>
      <c r="C139" s="588" t="s">
        <v>12181</v>
      </c>
      <c r="D139" s="790" t="s">
        <v>12182</v>
      </c>
    </row>
    <row r="140" spans="1:4" ht="30" x14ac:dyDescent="0.5">
      <c r="A140" s="789" t="s">
        <v>25</v>
      </c>
      <c r="B140" s="587" t="s">
        <v>12209</v>
      </c>
      <c r="C140" s="588" t="s">
        <v>12210</v>
      </c>
      <c r="D140" s="790" t="s">
        <v>12211</v>
      </c>
    </row>
    <row r="141" spans="1:4" ht="30" x14ac:dyDescent="0.5">
      <c r="A141" s="789" t="s">
        <v>26</v>
      </c>
      <c r="B141" s="587" t="s">
        <v>12602</v>
      </c>
      <c r="C141" s="588" t="s">
        <v>12241</v>
      </c>
      <c r="D141" s="790" t="s">
        <v>12242</v>
      </c>
    </row>
    <row r="142" spans="1:4" ht="30" x14ac:dyDescent="0.5">
      <c r="A142" s="789" t="s">
        <v>27</v>
      </c>
      <c r="B142" s="587" t="s">
        <v>12292</v>
      </c>
      <c r="C142" s="588" t="s">
        <v>12293</v>
      </c>
      <c r="D142" s="790" t="s">
        <v>12294</v>
      </c>
    </row>
    <row r="143" spans="1:4" ht="30" x14ac:dyDescent="0.5">
      <c r="A143" s="789" t="s">
        <v>28</v>
      </c>
      <c r="B143" s="587" t="s">
        <v>12319</v>
      </c>
      <c r="C143" s="588" t="s">
        <v>12320</v>
      </c>
      <c r="D143" s="790" t="s">
        <v>12321</v>
      </c>
    </row>
    <row r="144" spans="1:4" ht="30" x14ac:dyDescent="0.5">
      <c r="A144" s="789" t="s">
        <v>29</v>
      </c>
      <c r="B144" s="587" t="s">
        <v>12335</v>
      </c>
      <c r="C144" s="588" t="s">
        <v>12336</v>
      </c>
      <c r="D144" s="790" t="s">
        <v>12337</v>
      </c>
    </row>
    <row r="145" spans="1:4" ht="30" x14ac:dyDescent="0.5">
      <c r="A145" s="789" t="s">
        <v>30</v>
      </c>
      <c r="B145" s="587" t="s">
        <v>12346</v>
      </c>
      <c r="C145" s="588" t="s">
        <v>12347</v>
      </c>
      <c r="D145" s="790" t="s">
        <v>12348</v>
      </c>
    </row>
    <row r="146" spans="1:4" ht="30" x14ac:dyDescent="0.5">
      <c r="A146" s="789" t="s">
        <v>31</v>
      </c>
      <c r="B146" s="587" t="s">
        <v>12425</v>
      </c>
      <c r="C146" s="588" t="s">
        <v>12426</v>
      </c>
      <c r="D146" s="790" t="s">
        <v>12427</v>
      </c>
    </row>
    <row r="147" spans="1:4" ht="30" x14ac:dyDescent="0.5">
      <c r="A147" s="789" t="s">
        <v>32</v>
      </c>
      <c r="B147" s="587" t="s">
        <v>12453</v>
      </c>
      <c r="C147" s="588" t="s">
        <v>12454</v>
      </c>
      <c r="D147" s="790" t="s">
        <v>12455</v>
      </c>
    </row>
    <row r="148" spans="1:4" ht="30" x14ac:dyDescent="0.5">
      <c r="A148" s="789" t="s">
        <v>33</v>
      </c>
      <c r="B148" s="587" t="s">
        <v>12494</v>
      </c>
      <c r="C148" s="588" t="s">
        <v>12495</v>
      </c>
      <c r="D148" s="790" t="s">
        <v>12496</v>
      </c>
    </row>
    <row r="149" spans="1:4" ht="30" x14ac:dyDescent="0.5">
      <c r="A149" s="789" t="s">
        <v>34</v>
      </c>
      <c r="B149" s="587" t="s">
        <v>12500</v>
      </c>
      <c r="C149" s="588" t="s">
        <v>12501</v>
      </c>
      <c r="D149" s="790" t="s">
        <v>12502</v>
      </c>
    </row>
    <row r="150" spans="1:4" ht="30" x14ac:dyDescent="0.5">
      <c r="A150" s="789" t="s">
        <v>35</v>
      </c>
      <c r="B150" s="587" t="s">
        <v>12507</v>
      </c>
      <c r="C150" s="588" t="s">
        <v>12508</v>
      </c>
      <c r="D150" s="790" t="s">
        <v>12509</v>
      </c>
    </row>
    <row r="151" spans="1:4" ht="30" x14ac:dyDescent="0.5">
      <c r="A151" s="789" t="s">
        <v>36</v>
      </c>
      <c r="B151" s="587" t="s">
        <v>12537</v>
      </c>
      <c r="C151" s="588" t="s">
        <v>12538</v>
      </c>
      <c r="D151" s="790" t="s">
        <v>12539</v>
      </c>
    </row>
    <row r="152" spans="1:4" ht="30" x14ac:dyDescent="0.5">
      <c r="A152" s="789" t="s">
        <v>37</v>
      </c>
      <c r="B152" s="587" t="s">
        <v>12555</v>
      </c>
      <c r="C152" s="588" t="s">
        <v>12556</v>
      </c>
      <c r="D152" s="790" t="s">
        <v>12557</v>
      </c>
    </row>
    <row r="153" spans="1:4" ht="30" hidden="1" x14ac:dyDescent="0.5">
      <c r="A153" s="789"/>
      <c r="B153" s="587"/>
      <c r="C153" s="588"/>
      <c r="D153" s="790"/>
    </row>
    <row r="154" spans="1:4" ht="30" hidden="1" x14ac:dyDescent="0.5">
      <c r="A154" s="789"/>
      <c r="B154" s="587"/>
      <c r="C154" s="588"/>
      <c r="D154" s="790"/>
    </row>
    <row r="155" spans="1:4" ht="30" hidden="1" x14ac:dyDescent="0.5">
      <c r="A155" s="789"/>
      <c r="B155" s="587"/>
      <c r="C155" s="588"/>
      <c r="D155" s="790"/>
    </row>
    <row r="156" spans="1:4" ht="30" hidden="1" x14ac:dyDescent="0.5">
      <c r="A156" s="789"/>
      <c r="B156" s="587"/>
      <c r="C156" s="588"/>
      <c r="D156" s="790"/>
    </row>
    <row r="157" spans="1:4" ht="30" hidden="1" x14ac:dyDescent="0.5">
      <c r="A157" s="789"/>
      <c r="B157" s="587"/>
      <c r="C157" s="588"/>
      <c r="D157" s="790"/>
    </row>
    <row r="158" spans="1:4" ht="30" hidden="1" x14ac:dyDescent="0.5">
      <c r="A158" s="789"/>
      <c r="B158" s="587"/>
      <c r="C158" s="588"/>
      <c r="D158" s="790"/>
    </row>
    <row r="159" spans="1:4" ht="30" hidden="1" x14ac:dyDescent="0.5">
      <c r="A159" s="789"/>
      <c r="B159" s="587"/>
      <c r="C159" s="588"/>
      <c r="D159" s="790"/>
    </row>
    <row r="160" spans="1:4" ht="30" hidden="1" x14ac:dyDescent="0.5">
      <c r="A160" s="789"/>
      <c r="B160" s="587"/>
      <c r="C160" s="588"/>
      <c r="D160" s="790"/>
    </row>
    <row r="161" spans="1:4" ht="30" hidden="1" x14ac:dyDescent="0.5">
      <c r="A161" s="789"/>
      <c r="B161" s="587"/>
      <c r="C161" s="589"/>
      <c r="D161" s="790"/>
    </row>
    <row r="162" spans="1:4" ht="30" hidden="1" x14ac:dyDescent="0.5">
      <c r="A162" s="789"/>
      <c r="B162" s="587"/>
      <c r="C162" s="589"/>
      <c r="D162" s="790"/>
    </row>
    <row r="163" spans="1:4" ht="17.399999999999999" x14ac:dyDescent="0.3">
      <c r="A163" s="933"/>
    </row>
    <row r="164" spans="1:4" ht="28.2" x14ac:dyDescent="0.5">
      <c r="A164" s="1220" t="s">
        <v>7854</v>
      </c>
      <c r="B164" s="1220"/>
      <c r="C164" s="1220"/>
      <c r="D164" s="1220"/>
    </row>
    <row r="165" spans="1:4" ht="30" x14ac:dyDescent="0.5">
      <c r="A165" s="854" t="s">
        <v>0</v>
      </c>
      <c r="B165" s="855" t="s">
        <v>12603</v>
      </c>
      <c r="C165" s="856" t="s">
        <v>11374</v>
      </c>
      <c r="D165" s="857" t="s">
        <v>11375</v>
      </c>
    </row>
    <row r="166" spans="1:4" ht="30" x14ac:dyDescent="0.5">
      <c r="A166" s="854" t="s">
        <v>1</v>
      </c>
      <c r="B166" s="855" t="s">
        <v>12604</v>
      </c>
      <c r="C166" s="856" t="s">
        <v>11411</v>
      </c>
      <c r="D166" s="857" t="s">
        <v>11412</v>
      </c>
    </row>
    <row r="167" spans="1:4" ht="30" x14ac:dyDescent="0.5">
      <c r="A167" s="854" t="s">
        <v>2</v>
      </c>
      <c r="B167" s="855" t="s">
        <v>12605</v>
      </c>
      <c r="C167" s="856" t="s">
        <v>11417</v>
      </c>
      <c r="D167" s="857" t="s">
        <v>11418</v>
      </c>
    </row>
    <row r="168" spans="1:4" ht="30" x14ac:dyDescent="0.5">
      <c r="A168" s="854" t="s">
        <v>3</v>
      </c>
      <c r="B168" s="855" t="s">
        <v>12606</v>
      </c>
      <c r="C168" s="856" t="s">
        <v>11423</v>
      </c>
      <c r="D168" s="857" t="s">
        <v>11424</v>
      </c>
    </row>
    <row r="169" spans="1:4" ht="30" x14ac:dyDescent="0.5">
      <c r="A169" s="854" t="s">
        <v>4</v>
      </c>
      <c r="B169" s="858" t="s">
        <v>12607</v>
      </c>
      <c r="C169" s="859" t="s">
        <v>11743</v>
      </c>
      <c r="D169" s="857" t="s">
        <v>11744</v>
      </c>
    </row>
    <row r="170" spans="1:4" ht="30" x14ac:dyDescent="0.5">
      <c r="A170" s="854" t="s">
        <v>5</v>
      </c>
      <c r="B170" s="858" t="s">
        <v>12608</v>
      </c>
      <c r="C170" s="859" t="s">
        <v>11856</v>
      </c>
      <c r="D170" s="857" t="s">
        <v>11857</v>
      </c>
    </row>
    <row r="171" spans="1:4" ht="30" x14ac:dyDescent="0.5">
      <c r="A171" s="854" t="s">
        <v>6</v>
      </c>
      <c r="B171" s="858" t="s">
        <v>12143</v>
      </c>
      <c r="C171" s="859" t="s">
        <v>12144</v>
      </c>
      <c r="D171" s="857" t="s">
        <v>12145</v>
      </c>
    </row>
    <row r="172" spans="1:4" ht="30" x14ac:dyDescent="0.5">
      <c r="A172" s="854" t="s">
        <v>7</v>
      </c>
      <c r="B172" s="858" t="s">
        <v>12609</v>
      </c>
      <c r="C172" s="859" t="s">
        <v>12217</v>
      </c>
      <c r="D172" s="857" t="s">
        <v>12218</v>
      </c>
    </row>
    <row r="173" spans="1:4" ht="30" x14ac:dyDescent="0.5">
      <c r="A173" s="854" t="s">
        <v>8</v>
      </c>
      <c r="B173" s="858" t="s">
        <v>12275</v>
      </c>
      <c r="C173" s="859" t="s">
        <v>12276</v>
      </c>
      <c r="D173" s="857" t="s">
        <v>12277</v>
      </c>
    </row>
    <row r="174" spans="1:4" ht="30" x14ac:dyDescent="0.5">
      <c r="A174" s="854" t="s">
        <v>9</v>
      </c>
      <c r="B174" s="858" t="s">
        <v>12610</v>
      </c>
      <c r="C174" s="859" t="s">
        <v>12282</v>
      </c>
      <c r="D174" s="857" t="s">
        <v>12283</v>
      </c>
    </row>
    <row r="175" spans="1:4" ht="30" x14ac:dyDescent="0.5">
      <c r="A175" s="854" t="s">
        <v>10</v>
      </c>
      <c r="B175" s="858" t="s">
        <v>12351</v>
      </c>
      <c r="C175" s="859" t="s">
        <v>12352</v>
      </c>
      <c r="D175" s="857" t="s">
        <v>12353</v>
      </c>
    </row>
    <row r="176" spans="1:4" ht="30" x14ac:dyDescent="0.5">
      <c r="A176" s="854" t="s">
        <v>11</v>
      </c>
      <c r="B176" s="858" t="s">
        <v>12488</v>
      </c>
      <c r="C176" s="859" t="s">
        <v>12489</v>
      </c>
      <c r="D176" s="857" t="s">
        <v>12490</v>
      </c>
    </row>
    <row r="177" spans="1:5" ht="30" hidden="1" x14ac:dyDescent="0.5">
      <c r="A177" s="854" t="s">
        <v>13</v>
      </c>
      <c r="B177" s="858"/>
      <c r="C177" s="859"/>
      <c r="D177" s="857"/>
    </row>
    <row r="178" spans="1:5" ht="30" hidden="1" x14ac:dyDescent="0.5">
      <c r="A178" s="854" t="s">
        <v>14</v>
      </c>
      <c r="B178" s="858"/>
      <c r="C178" s="859"/>
      <c r="D178" s="857"/>
    </row>
    <row r="179" spans="1:5" ht="30" hidden="1" x14ac:dyDescent="0.5">
      <c r="A179" s="854" t="s">
        <v>15</v>
      </c>
      <c r="B179" s="858"/>
      <c r="C179" s="859"/>
      <c r="D179" s="857"/>
    </row>
    <row r="180" spans="1:5" ht="30" hidden="1" x14ac:dyDescent="0.5">
      <c r="A180" s="854" t="s">
        <v>16</v>
      </c>
      <c r="B180" s="858"/>
      <c r="C180" s="859"/>
      <c r="D180" s="857"/>
    </row>
    <row r="181" spans="1:5" ht="30" hidden="1" x14ac:dyDescent="0.5">
      <c r="A181" s="854" t="s">
        <v>17</v>
      </c>
      <c r="B181" s="858"/>
      <c r="C181" s="859"/>
      <c r="D181" s="857"/>
      <c r="E181" s="25"/>
    </row>
    <row r="182" spans="1:5" ht="30" hidden="1" x14ac:dyDescent="0.5">
      <c r="A182" s="854" t="s">
        <v>18</v>
      </c>
      <c r="B182" s="858"/>
      <c r="C182" s="859"/>
      <c r="D182" s="857"/>
      <c r="E182" s="25"/>
    </row>
    <row r="183" spans="1:5" ht="30" hidden="1" x14ac:dyDescent="0.5">
      <c r="A183" s="854" t="s">
        <v>20</v>
      </c>
      <c r="B183" s="858"/>
      <c r="C183" s="859"/>
      <c r="D183" s="857"/>
    </row>
    <row r="184" spans="1:5" ht="30" hidden="1" x14ac:dyDescent="0.5">
      <c r="A184" s="854" t="s">
        <v>21</v>
      </c>
      <c r="B184" s="858"/>
      <c r="C184" s="859"/>
      <c r="D184" s="857"/>
    </row>
    <row r="185" spans="1:5" ht="30" hidden="1" x14ac:dyDescent="0.5">
      <c r="A185" s="854" t="s">
        <v>22</v>
      </c>
      <c r="B185" s="858"/>
      <c r="C185" s="859"/>
      <c r="D185" s="857"/>
    </row>
    <row r="186" spans="1:5" ht="30" hidden="1" x14ac:dyDescent="0.5">
      <c r="A186" s="854" t="s">
        <v>23</v>
      </c>
      <c r="B186" s="858"/>
      <c r="C186" s="859"/>
      <c r="D186" s="857"/>
    </row>
    <row r="187" spans="1:5" ht="30" hidden="1" x14ac:dyDescent="0.5">
      <c r="A187" s="854" t="s">
        <v>24</v>
      </c>
      <c r="B187" s="858"/>
      <c r="C187" s="859"/>
      <c r="D187" s="857"/>
    </row>
    <row r="188" spans="1:5" ht="30" hidden="1" x14ac:dyDescent="0.5">
      <c r="A188" s="854" t="s">
        <v>25</v>
      </c>
      <c r="B188" s="858"/>
      <c r="C188" s="859"/>
      <c r="D188" s="857"/>
    </row>
    <row r="189" spans="1:5" ht="30" hidden="1" x14ac:dyDescent="0.5">
      <c r="A189" s="854" t="s">
        <v>26</v>
      </c>
      <c r="B189" s="858"/>
      <c r="C189" s="859"/>
      <c r="D189" s="857"/>
    </row>
    <row r="190" spans="1:5" ht="30" hidden="1" x14ac:dyDescent="0.5">
      <c r="A190" s="854" t="s">
        <v>27</v>
      </c>
      <c r="B190" s="858"/>
      <c r="C190" s="859"/>
      <c r="D190" s="857"/>
    </row>
    <row r="191" spans="1:5" ht="30" hidden="1" x14ac:dyDescent="0.5">
      <c r="A191" s="854" t="s">
        <v>28</v>
      </c>
      <c r="B191" s="858"/>
      <c r="C191" s="859"/>
      <c r="D191" s="857"/>
    </row>
    <row r="192" spans="1:5" ht="30" hidden="1" x14ac:dyDescent="0.5">
      <c r="A192" s="854" t="s">
        <v>29</v>
      </c>
      <c r="B192" s="858"/>
      <c r="C192" s="859"/>
      <c r="D192" s="857"/>
    </row>
    <row r="193" spans="1:4" ht="30" hidden="1" x14ac:dyDescent="0.5">
      <c r="A193" s="854" t="s">
        <v>30</v>
      </c>
      <c r="B193" s="858"/>
      <c r="C193" s="859"/>
      <c r="D193" s="857"/>
    </row>
    <row r="194" spans="1:4" ht="30" hidden="1" x14ac:dyDescent="0.5">
      <c r="A194" s="854" t="s">
        <v>31</v>
      </c>
      <c r="B194" s="858"/>
      <c r="C194" s="859"/>
      <c r="D194" s="857"/>
    </row>
    <row r="195" spans="1:4" ht="30" hidden="1" x14ac:dyDescent="0.5">
      <c r="A195" s="854" t="s">
        <v>32</v>
      </c>
      <c r="B195" s="858"/>
      <c r="C195" s="859"/>
      <c r="D195" s="857"/>
    </row>
    <row r="196" spans="1:4" ht="30" hidden="1" x14ac:dyDescent="0.5">
      <c r="A196" s="854" t="s">
        <v>33</v>
      </c>
      <c r="B196" s="858"/>
      <c r="C196" s="859"/>
      <c r="D196" s="857"/>
    </row>
    <row r="197" spans="1:4" ht="30" hidden="1" x14ac:dyDescent="0.5">
      <c r="A197" s="854" t="s">
        <v>34</v>
      </c>
      <c r="B197" s="858"/>
      <c r="C197" s="859"/>
      <c r="D197" s="857"/>
    </row>
    <row r="198" spans="1:4" ht="30" hidden="1" x14ac:dyDescent="0.5">
      <c r="A198" s="854" t="s">
        <v>35</v>
      </c>
      <c r="B198" s="858"/>
      <c r="C198" s="859"/>
      <c r="D198" s="857"/>
    </row>
    <row r="199" spans="1:4" ht="30" hidden="1" x14ac:dyDescent="0.5">
      <c r="A199" s="854" t="s">
        <v>36</v>
      </c>
      <c r="B199" s="858"/>
      <c r="C199" s="859"/>
      <c r="D199" s="857"/>
    </row>
    <row r="200" spans="1:4" ht="30" hidden="1" x14ac:dyDescent="0.5">
      <c r="A200" s="854" t="s">
        <v>37</v>
      </c>
      <c r="B200" s="858"/>
      <c r="C200" s="859"/>
      <c r="D200" s="857"/>
    </row>
    <row r="201" spans="1:4" ht="30" hidden="1" x14ac:dyDescent="0.5">
      <c r="A201" s="854" t="s">
        <v>38</v>
      </c>
      <c r="B201" s="858"/>
      <c r="C201" s="859"/>
      <c r="D201" s="857"/>
    </row>
    <row r="202" spans="1:4" ht="30" hidden="1" x14ac:dyDescent="0.5">
      <c r="A202" s="854" t="s">
        <v>39</v>
      </c>
      <c r="B202" s="858"/>
      <c r="C202" s="859"/>
      <c r="D202" s="857"/>
    </row>
    <row r="203" spans="1:4" ht="30" hidden="1" x14ac:dyDescent="0.5">
      <c r="A203" s="854" t="s">
        <v>40</v>
      </c>
      <c r="B203" s="858"/>
      <c r="C203" s="859"/>
      <c r="D203" s="857"/>
    </row>
    <row r="204" spans="1:4" ht="30" hidden="1" x14ac:dyDescent="0.5">
      <c r="A204" s="854" t="s">
        <v>41</v>
      </c>
      <c r="B204" s="858"/>
      <c r="C204" s="859"/>
      <c r="D204" s="857"/>
    </row>
    <row r="205" spans="1:4" ht="30" hidden="1" x14ac:dyDescent="0.5">
      <c r="A205" s="854" t="s">
        <v>42</v>
      </c>
      <c r="B205" s="858"/>
      <c r="C205" s="859"/>
      <c r="D205" s="857"/>
    </row>
    <row r="206" spans="1:4" ht="30" hidden="1" x14ac:dyDescent="0.5">
      <c r="A206" s="854" t="s">
        <v>43</v>
      </c>
      <c r="B206" s="858"/>
      <c r="C206" s="859"/>
      <c r="D206" s="857"/>
    </row>
    <row r="207" spans="1:4" ht="30" hidden="1" x14ac:dyDescent="0.5">
      <c r="A207" s="854" t="s">
        <v>44</v>
      </c>
      <c r="B207" s="858"/>
      <c r="C207" s="859"/>
      <c r="D207" s="857"/>
    </row>
    <row r="208" spans="1:4" ht="30" hidden="1" x14ac:dyDescent="0.5">
      <c r="A208" s="854" t="s">
        <v>45</v>
      </c>
      <c r="B208" s="858"/>
      <c r="C208" s="859"/>
      <c r="D208" s="857"/>
    </row>
    <row r="209" spans="1:4" ht="30" hidden="1" x14ac:dyDescent="0.5">
      <c r="A209" s="854"/>
      <c r="B209" s="858"/>
      <c r="C209" s="859"/>
      <c r="D209" s="857"/>
    </row>
    <row r="210" spans="1:4" ht="30" hidden="1" x14ac:dyDescent="0.5">
      <c r="A210" s="854"/>
      <c r="B210" s="858"/>
      <c r="C210" s="859"/>
      <c r="D210" s="857"/>
    </row>
    <row r="211" spans="1:4" ht="30" hidden="1" x14ac:dyDescent="0.5">
      <c r="A211" s="854"/>
      <c r="B211" s="858"/>
      <c r="C211" s="859"/>
      <c r="D211" s="857"/>
    </row>
    <row r="212" spans="1:4" ht="30" hidden="1" x14ac:dyDescent="0.5">
      <c r="A212" s="854"/>
      <c r="B212" s="858"/>
      <c r="C212" s="859"/>
      <c r="D212" s="857"/>
    </row>
    <row r="213" spans="1:4" ht="30" hidden="1" x14ac:dyDescent="0.5">
      <c r="A213" s="854"/>
      <c r="B213" s="858"/>
      <c r="C213" s="859"/>
      <c r="D213" s="857"/>
    </row>
    <row r="214" spans="1:4" ht="30" hidden="1" x14ac:dyDescent="0.5">
      <c r="A214" s="854"/>
      <c r="B214" s="858"/>
      <c r="C214" s="859"/>
      <c r="D214" s="857"/>
    </row>
    <row r="215" spans="1:4" ht="30" hidden="1" x14ac:dyDescent="0.5">
      <c r="A215" s="854"/>
      <c r="B215" s="858"/>
      <c r="C215" s="859"/>
      <c r="D215" s="857"/>
    </row>
    <row r="216" spans="1:4" ht="30" hidden="1" x14ac:dyDescent="0.5">
      <c r="A216" s="854"/>
      <c r="B216" s="858"/>
      <c r="C216" s="859"/>
      <c r="D216" s="857"/>
    </row>
    <row r="217" spans="1:4" ht="30" hidden="1" x14ac:dyDescent="0.5">
      <c r="A217" s="854"/>
      <c r="B217" s="858"/>
      <c r="C217" s="859"/>
      <c r="D217" s="857"/>
    </row>
    <row r="218" spans="1:4" ht="30" hidden="1" x14ac:dyDescent="0.5">
      <c r="A218" s="854"/>
      <c r="B218" s="858"/>
      <c r="C218" s="859"/>
      <c r="D218" s="857"/>
    </row>
    <row r="219" spans="1:4" ht="30" hidden="1" x14ac:dyDescent="0.5">
      <c r="A219" s="854"/>
      <c r="B219" s="858"/>
      <c r="C219" s="859"/>
      <c r="D219" s="857"/>
    </row>
    <row r="220" spans="1:4" ht="30" hidden="1" x14ac:dyDescent="0.5">
      <c r="A220" s="854"/>
      <c r="B220" s="858"/>
      <c r="C220" s="859"/>
      <c r="D220" s="857"/>
    </row>
    <row r="221" spans="1:4" ht="30" hidden="1" x14ac:dyDescent="0.5">
      <c r="A221" s="854"/>
      <c r="B221" s="858"/>
      <c r="C221" s="859"/>
      <c r="D221" s="857"/>
    </row>
    <row r="222" spans="1:4" ht="30" hidden="1" x14ac:dyDescent="0.5">
      <c r="A222" s="854"/>
      <c r="B222" s="858"/>
      <c r="C222" s="859"/>
      <c r="D222" s="857"/>
    </row>
    <row r="223" spans="1:4" ht="30" hidden="1" x14ac:dyDescent="0.5">
      <c r="A223" s="854"/>
      <c r="B223" s="858"/>
      <c r="C223" s="859"/>
      <c r="D223" s="857"/>
    </row>
    <row r="224" spans="1:4" ht="30" hidden="1" x14ac:dyDescent="0.5">
      <c r="A224" s="854"/>
      <c r="B224" s="858"/>
      <c r="C224" s="859"/>
      <c r="D224" s="857"/>
    </row>
    <row r="225" spans="1:4" ht="30" hidden="1" x14ac:dyDescent="0.5">
      <c r="A225" s="854"/>
      <c r="B225" s="858"/>
      <c r="C225" s="859"/>
      <c r="D225" s="857"/>
    </row>
    <row r="226" spans="1:4" ht="30" hidden="1" x14ac:dyDescent="0.5">
      <c r="A226" s="854"/>
      <c r="B226" s="858"/>
      <c r="C226" s="859"/>
      <c r="D226" s="857"/>
    </row>
    <row r="227" spans="1:4" ht="30" hidden="1" x14ac:dyDescent="0.5">
      <c r="A227" s="854"/>
      <c r="B227" s="858"/>
      <c r="C227" s="859"/>
      <c r="D227" s="857"/>
    </row>
    <row r="228" spans="1:4" ht="30" hidden="1" x14ac:dyDescent="0.5">
      <c r="A228" s="854"/>
      <c r="B228" s="858"/>
      <c r="C228" s="859"/>
      <c r="D228" s="857"/>
    </row>
    <row r="229" spans="1:4" ht="30" hidden="1" x14ac:dyDescent="0.5">
      <c r="A229" s="854"/>
      <c r="B229" s="858"/>
      <c r="C229" s="859"/>
      <c r="D229" s="857"/>
    </row>
    <row r="230" spans="1:4" ht="30" hidden="1" x14ac:dyDescent="0.5">
      <c r="A230" s="854"/>
      <c r="B230" s="858"/>
      <c r="C230" s="859"/>
      <c r="D230" s="857"/>
    </row>
    <row r="231" spans="1:4" ht="30" hidden="1" x14ac:dyDescent="0.5">
      <c r="A231" s="854"/>
      <c r="B231" s="858"/>
      <c r="C231" s="859"/>
      <c r="D231" s="857"/>
    </row>
    <row r="232" spans="1:4" ht="30" hidden="1" x14ac:dyDescent="0.5">
      <c r="A232" s="854"/>
      <c r="B232" s="858"/>
      <c r="C232" s="859"/>
      <c r="D232" s="857"/>
    </row>
    <row r="233" spans="1:4" ht="30" hidden="1" x14ac:dyDescent="0.5">
      <c r="A233" s="854"/>
      <c r="B233" s="858"/>
      <c r="C233" s="859"/>
      <c r="D233" s="857"/>
    </row>
    <row r="234" spans="1:4" ht="30" hidden="1" x14ac:dyDescent="0.5">
      <c r="A234" s="854"/>
      <c r="B234" s="858"/>
      <c r="C234" s="860"/>
      <c r="D234" s="857"/>
    </row>
    <row r="235" spans="1:4" ht="30" hidden="1" x14ac:dyDescent="0.5">
      <c r="A235" s="854"/>
      <c r="B235" s="858"/>
      <c r="C235" s="860"/>
      <c r="D235" s="857"/>
    </row>
    <row r="236" spans="1:4" ht="30" hidden="1" x14ac:dyDescent="0.5">
      <c r="A236" s="854"/>
      <c r="B236" s="858"/>
      <c r="C236" s="860"/>
      <c r="D236" s="857"/>
    </row>
    <row r="237" spans="1:4" ht="30" hidden="1" x14ac:dyDescent="0.5">
      <c r="A237" s="854"/>
      <c r="B237" s="858"/>
      <c r="C237" s="860"/>
      <c r="D237" s="857"/>
    </row>
    <row r="238" spans="1:4" ht="30" hidden="1" x14ac:dyDescent="0.5">
      <c r="A238" s="854"/>
      <c r="B238" s="858"/>
      <c r="C238" s="860"/>
      <c r="D238" s="857"/>
    </row>
    <row r="239" spans="1:4" ht="30" hidden="1" x14ac:dyDescent="0.5">
      <c r="A239" s="854"/>
      <c r="B239" s="858"/>
      <c r="C239" s="860"/>
      <c r="D239" s="857"/>
    </row>
    <row r="240" spans="1:4" ht="30" hidden="1" x14ac:dyDescent="0.5">
      <c r="A240" s="854"/>
      <c r="B240" s="858"/>
      <c r="C240" s="860"/>
      <c r="D240" s="857"/>
    </row>
    <row r="241" spans="1:4" ht="30" hidden="1" x14ac:dyDescent="0.5">
      <c r="A241" s="854"/>
      <c r="B241" s="858"/>
      <c r="C241" s="860"/>
      <c r="D241" s="857"/>
    </row>
    <row r="242" spans="1:4" ht="30" hidden="1" x14ac:dyDescent="0.5">
      <c r="A242" s="854"/>
      <c r="B242" s="858"/>
      <c r="C242" s="860"/>
      <c r="D242" s="857"/>
    </row>
    <row r="243" spans="1:4" ht="30" hidden="1" x14ac:dyDescent="0.5">
      <c r="A243" s="854"/>
      <c r="B243" s="858"/>
      <c r="C243" s="860"/>
      <c r="D243" s="857"/>
    </row>
    <row r="244" spans="1:4" ht="30" hidden="1" x14ac:dyDescent="0.5">
      <c r="A244" s="854"/>
      <c r="B244" s="858"/>
      <c r="C244" s="860"/>
      <c r="D244" s="857"/>
    </row>
    <row r="245" spans="1:4" ht="30" hidden="1" x14ac:dyDescent="0.5">
      <c r="A245" s="854"/>
      <c r="B245" s="858"/>
      <c r="C245" s="860"/>
      <c r="D245" s="857"/>
    </row>
    <row r="246" spans="1:4" ht="30" hidden="1" x14ac:dyDescent="0.5">
      <c r="A246" s="854"/>
      <c r="B246" s="858"/>
      <c r="C246" s="860"/>
      <c r="D246" s="857"/>
    </row>
    <row r="248" spans="1:4" ht="28.2" x14ac:dyDescent="0.5">
      <c r="A248" s="1221" t="s">
        <v>12</v>
      </c>
      <c r="B248" s="1221"/>
      <c r="C248" s="1221"/>
      <c r="D248" s="1221"/>
    </row>
    <row r="249" spans="1:4" ht="30" x14ac:dyDescent="0.5">
      <c r="A249" s="703" t="s">
        <v>0</v>
      </c>
      <c r="B249" s="704" t="s">
        <v>11885</v>
      </c>
      <c r="C249" s="401" t="s">
        <v>11886</v>
      </c>
      <c r="D249" s="705" t="s">
        <v>11887</v>
      </c>
    </row>
    <row r="250" spans="1:4" ht="30" x14ac:dyDescent="0.5">
      <c r="A250" s="703" t="s">
        <v>1</v>
      </c>
      <c r="B250" s="704" t="s">
        <v>12054</v>
      </c>
      <c r="C250" s="401" t="s">
        <v>12055</v>
      </c>
      <c r="D250" s="705" t="s">
        <v>12056</v>
      </c>
    </row>
    <row r="251" spans="1:4" ht="30" x14ac:dyDescent="0.5">
      <c r="A251" s="703" t="s">
        <v>2</v>
      </c>
      <c r="B251" s="704" t="s">
        <v>12096</v>
      </c>
      <c r="C251" s="401" t="s">
        <v>12097</v>
      </c>
      <c r="D251" s="705" t="s">
        <v>12098</v>
      </c>
    </row>
    <row r="252" spans="1:4" ht="30" x14ac:dyDescent="0.5">
      <c r="A252" s="703" t="s">
        <v>3</v>
      </c>
      <c r="B252" s="704" t="s">
        <v>12313</v>
      </c>
      <c r="C252" s="401" t="s">
        <v>12314</v>
      </c>
      <c r="D252" s="705" t="s">
        <v>12315</v>
      </c>
    </row>
    <row r="253" spans="1:4" ht="30" x14ac:dyDescent="0.5">
      <c r="A253" s="703" t="s">
        <v>4</v>
      </c>
      <c r="B253" s="704" t="s">
        <v>12482</v>
      </c>
      <c r="C253" s="401" t="s">
        <v>12483</v>
      </c>
      <c r="D253" s="705" t="s">
        <v>12484</v>
      </c>
    </row>
    <row r="255" spans="1:4" ht="28.2" hidden="1" x14ac:dyDescent="0.5">
      <c r="A255" s="1217" t="s">
        <v>12611</v>
      </c>
      <c r="B255" s="1217"/>
      <c r="C255" s="1217"/>
      <c r="D255" s="1217"/>
    </row>
    <row r="256" spans="1:4" ht="30" hidden="1" x14ac:dyDescent="0.5">
      <c r="A256" s="843" t="s">
        <v>0</v>
      </c>
      <c r="B256" s="847"/>
      <c r="C256" s="848"/>
      <c r="D256" s="846"/>
    </row>
    <row r="257" spans="1:4" ht="30" hidden="1" x14ac:dyDescent="0.5">
      <c r="A257" s="843"/>
      <c r="B257" s="844"/>
      <c r="C257" s="845"/>
      <c r="D257" s="846"/>
    </row>
    <row r="259" spans="1:4" ht="28.2" x14ac:dyDescent="0.5">
      <c r="A259" s="1222" t="s">
        <v>7285</v>
      </c>
      <c r="B259" s="1222"/>
      <c r="C259" s="1222"/>
      <c r="D259" s="1222"/>
    </row>
    <row r="260" spans="1:4" ht="30" x14ac:dyDescent="0.5">
      <c r="A260" s="862" t="s">
        <v>0</v>
      </c>
      <c r="B260" s="866" t="s">
        <v>12612</v>
      </c>
      <c r="C260" s="867" t="s">
        <v>11369</v>
      </c>
      <c r="D260" s="865" t="s">
        <v>11370</v>
      </c>
    </row>
    <row r="261" spans="1:4" ht="30" x14ac:dyDescent="0.5">
      <c r="A261" s="862" t="s">
        <v>1</v>
      </c>
      <c r="B261" s="863" t="s">
        <v>12613</v>
      </c>
      <c r="C261" s="864" t="s">
        <v>11450</v>
      </c>
      <c r="D261" s="865" t="s">
        <v>11451</v>
      </c>
    </row>
    <row r="262" spans="1:4" ht="30" x14ac:dyDescent="0.5">
      <c r="A262" s="862" t="s">
        <v>2</v>
      </c>
      <c r="B262" s="863" t="s">
        <v>12614</v>
      </c>
      <c r="C262" s="864" t="s">
        <v>11478</v>
      </c>
      <c r="D262" s="865" t="s">
        <v>11479</v>
      </c>
    </row>
    <row r="263" spans="1:4" ht="30" x14ac:dyDescent="0.5">
      <c r="A263" s="862" t="s">
        <v>3</v>
      </c>
      <c r="B263" s="863" t="s">
        <v>12615</v>
      </c>
      <c r="C263" s="864" t="s">
        <v>11584</v>
      </c>
      <c r="D263" s="865" t="s">
        <v>11585</v>
      </c>
    </row>
    <row r="264" spans="1:4" ht="30" x14ac:dyDescent="0.5">
      <c r="A264" s="862" t="s">
        <v>4</v>
      </c>
      <c r="B264" s="866" t="s">
        <v>12616</v>
      </c>
      <c r="C264" s="867" t="s">
        <v>11704</v>
      </c>
      <c r="D264" s="865" t="s">
        <v>11705</v>
      </c>
    </row>
    <row r="265" spans="1:4" ht="30" x14ac:dyDescent="0.5">
      <c r="A265" s="862" t="s">
        <v>5</v>
      </c>
      <c r="B265" s="866" t="s">
        <v>12617</v>
      </c>
      <c r="C265" s="867" t="s">
        <v>11710</v>
      </c>
      <c r="D265" s="865" t="s">
        <v>11711</v>
      </c>
    </row>
    <row r="266" spans="1:4" ht="30" x14ac:dyDescent="0.5">
      <c r="A266" s="862" t="s">
        <v>6</v>
      </c>
      <c r="B266" s="866" t="s">
        <v>12618</v>
      </c>
      <c r="C266" s="867" t="s">
        <v>11715</v>
      </c>
      <c r="D266" s="865" t="s">
        <v>11716</v>
      </c>
    </row>
    <row r="267" spans="1:4" ht="30" x14ac:dyDescent="0.5">
      <c r="A267" s="862" t="s">
        <v>7</v>
      </c>
      <c r="B267" s="866" t="s">
        <v>12619</v>
      </c>
      <c r="C267" s="867" t="s">
        <v>11720</v>
      </c>
      <c r="D267" s="865" t="s">
        <v>11721</v>
      </c>
    </row>
    <row r="268" spans="1:4" ht="30" x14ac:dyDescent="0.5">
      <c r="A268" s="862" t="s">
        <v>8</v>
      </c>
      <c r="B268" s="866" t="s">
        <v>12620</v>
      </c>
      <c r="C268" s="867" t="s">
        <v>11725</v>
      </c>
      <c r="D268" s="865" t="s">
        <v>11726</v>
      </c>
    </row>
    <row r="269" spans="1:4" ht="30" x14ac:dyDescent="0.5">
      <c r="A269" s="862" t="s">
        <v>9</v>
      </c>
      <c r="B269" s="866" t="s">
        <v>12621</v>
      </c>
      <c r="C269" s="867" t="s">
        <v>11732</v>
      </c>
      <c r="D269" s="865" t="s">
        <v>11733</v>
      </c>
    </row>
    <row r="270" spans="1:4" ht="30" x14ac:dyDescent="0.5">
      <c r="A270" s="862" t="s">
        <v>10</v>
      </c>
      <c r="B270" s="866" t="s">
        <v>12622</v>
      </c>
      <c r="C270" s="867" t="s">
        <v>11804</v>
      </c>
      <c r="D270" s="865" t="s">
        <v>11805</v>
      </c>
    </row>
    <row r="271" spans="1:4" ht="30" x14ac:dyDescent="0.5">
      <c r="A271" s="862" t="s">
        <v>11</v>
      </c>
      <c r="B271" s="866" t="s">
        <v>12623</v>
      </c>
      <c r="C271" s="867" t="s">
        <v>11838</v>
      </c>
      <c r="D271" s="865" t="s">
        <v>11839</v>
      </c>
    </row>
    <row r="272" spans="1:4" ht="30" x14ac:dyDescent="0.5">
      <c r="A272" s="862" t="s">
        <v>13</v>
      </c>
      <c r="B272" s="866" t="s">
        <v>12624</v>
      </c>
      <c r="C272" s="867" t="s">
        <v>11862</v>
      </c>
      <c r="D272" s="865" t="s">
        <v>11863</v>
      </c>
    </row>
    <row r="273" spans="1:4" ht="30" x14ac:dyDescent="0.5">
      <c r="A273" s="862" t="s">
        <v>14</v>
      </c>
      <c r="B273" s="866" t="s">
        <v>12625</v>
      </c>
      <c r="C273" s="867" t="s">
        <v>11868</v>
      </c>
      <c r="D273" s="865" t="s">
        <v>11869</v>
      </c>
    </row>
    <row r="274" spans="1:4" ht="30" x14ac:dyDescent="0.5">
      <c r="A274" s="862" t="s">
        <v>15</v>
      </c>
      <c r="B274" s="866" t="s">
        <v>12626</v>
      </c>
      <c r="C274" s="867" t="s">
        <v>11874</v>
      </c>
      <c r="D274" s="865" t="s">
        <v>11875</v>
      </c>
    </row>
    <row r="275" spans="1:4" ht="30" x14ac:dyDescent="0.5">
      <c r="A275" s="862" t="s">
        <v>16</v>
      </c>
      <c r="B275" s="866" t="s">
        <v>12627</v>
      </c>
      <c r="C275" s="867" t="s">
        <v>11895</v>
      </c>
      <c r="D275" s="865" t="s">
        <v>11896</v>
      </c>
    </row>
    <row r="276" spans="1:4" ht="30" x14ac:dyDescent="0.5">
      <c r="A276" s="862" t="s">
        <v>17</v>
      </c>
      <c r="B276" s="866" t="s">
        <v>12628</v>
      </c>
      <c r="C276" s="867" t="s">
        <v>11912</v>
      </c>
      <c r="D276" s="865" t="s">
        <v>11913</v>
      </c>
    </row>
    <row r="277" spans="1:4" ht="30" x14ac:dyDescent="0.5">
      <c r="A277" s="862" t="s">
        <v>18</v>
      </c>
      <c r="B277" s="866" t="s">
        <v>12629</v>
      </c>
      <c r="C277" s="867" t="s">
        <v>11948</v>
      </c>
      <c r="D277" s="865" t="s">
        <v>11949</v>
      </c>
    </row>
    <row r="278" spans="1:4" ht="30" x14ac:dyDescent="0.5">
      <c r="A278" s="862" t="s">
        <v>20</v>
      </c>
      <c r="B278" s="866" t="s">
        <v>12630</v>
      </c>
      <c r="C278" s="867" t="s">
        <v>11977</v>
      </c>
      <c r="D278" s="865" t="s">
        <v>11978</v>
      </c>
    </row>
    <row r="279" spans="1:4" ht="30" x14ac:dyDescent="0.5">
      <c r="A279" s="862" t="s">
        <v>21</v>
      </c>
      <c r="B279" s="866" t="s">
        <v>12631</v>
      </c>
      <c r="C279" s="867" t="s">
        <v>11991</v>
      </c>
      <c r="D279" s="865" t="s">
        <v>11992</v>
      </c>
    </row>
    <row r="280" spans="1:4" ht="30" x14ac:dyDescent="0.5">
      <c r="A280" s="862" t="s">
        <v>22</v>
      </c>
      <c r="B280" s="866" t="s">
        <v>12632</v>
      </c>
      <c r="C280" s="867" t="s">
        <v>12007</v>
      </c>
      <c r="D280" s="865" t="s">
        <v>12008</v>
      </c>
    </row>
    <row r="281" spans="1:4" ht="30" x14ac:dyDescent="0.5">
      <c r="A281" s="862" t="s">
        <v>23</v>
      </c>
      <c r="B281" s="866" t="s">
        <v>12633</v>
      </c>
      <c r="C281" s="867" t="s">
        <v>12013</v>
      </c>
      <c r="D281" s="865" t="s">
        <v>12014</v>
      </c>
    </row>
    <row r="282" spans="1:4" ht="30" x14ac:dyDescent="0.5">
      <c r="A282" s="862" t="s">
        <v>24</v>
      </c>
      <c r="B282" s="866" t="s">
        <v>12634</v>
      </c>
      <c r="C282" s="867" t="s">
        <v>12018</v>
      </c>
      <c r="D282" s="865" t="s">
        <v>12019</v>
      </c>
    </row>
    <row r="283" spans="1:4" ht="30" x14ac:dyDescent="0.5">
      <c r="A283" s="862" t="s">
        <v>25</v>
      </c>
      <c r="B283" s="866" t="s">
        <v>12635</v>
      </c>
      <c r="C283" s="867" t="s">
        <v>12044</v>
      </c>
      <c r="D283" s="865" t="s">
        <v>12045</v>
      </c>
    </row>
    <row r="284" spans="1:4" ht="30" x14ac:dyDescent="0.5">
      <c r="A284" s="862" t="s">
        <v>26</v>
      </c>
      <c r="B284" s="866" t="s">
        <v>12636</v>
      </c>
      <c r="C284" s="867" t="s">
        <v>12049</v>
      </c>
      <c r="D284" s="865" t="s">
        <v>12050</v>
      </c>
    </row>
    <row r="285" spans="1:4" ht="30" x14ac:dyDescent="0.5">
      <c r="A285" s="862" t="s">
        <v>27</v>
      </c>
      <c r="B285" s="866" t="s">
        <v>12637</v>
      </c>
      <c r="C285" s="867" t="s">
        <v>12061</v>
      </c>
      <c r="D285" s="865" t="s">
        <v>12062</v>
      </c>
    </row>
    <row r="286" spans="1:4" ht="30" x14ac:dyDescent="0.5">
      <c r="A286" s="862" t="s">
        <v>28</v>
      </c>
      <c r="B286" s="866" t="s">
        <v>12638</v>
      </c>
      <c r="C286" s="867" t="s">
        <v>12067</v>
      </c>
      <c r="D286" s="865" t="s">
        <v>12068</v>
      </c>
    </row>
    <row r="287" spans="1:4" ht="30" x14ac:dyDescent="0.5">
      <c r="A287" s="862" t="s">
        <v>29</v>
      </c>
      <c r="B287" s="866" t="s">
        <v>12639</v>
      </c>
      <c r="C287" s="867" t="s">
        <v>12092</v>
      </c>
      <c r="D287" s="865" t="s">
        <v>12093</v>
      </c>
    </row>
    <row r="288" spans="1:4" ht="30" x14ac:dyDescent="0.5">
      <c r="A288" s="862" t="s">
        <v>30</v>
      </c>
      <c r="B288" s="866" t="s">
        <v>12640</v>
      </c>
      <c r="C288" s="867" t="s">
        <v>12121</v>
      </c>
      <c r="D288" s="865" t="s">
        <v>12122</v>
      </c>
    </row>
    <row r="289" spans="1:4" ht="30" x14ac:dyDescent="0.5">
      <c r="A289" s="862" t="s">
        <v>31</v>
      </c>
      <c r="B289" s="866" t="s">
        <v>12641</v>
      </c>
      <c r="C289" s="867" t="s">
        <v>12132</v>
      </c>
      <c r="D289" s="865" t="s">
        <v>12133</v>
      </c>
    </row>
    <row r="290" spans="1:4" ht="30" x14ac:dyDescent="0.5">
      <c r="A290" s="862" t="s">
        <v>32</v>
      </c>
      <c r="B290" s="866" t="s">
        <v>12642</v>
      </c>
      <c r="C290" s="867" t="s">
        <v>12138</v>
      </c>
      <c r="D290" s="865" t="s">
        <v>12139</v>
      </c>
    </row>
    <row r="291" spans="1:4" ht="30" x14ac:dyDescent="0.5">
      <c r="A291" s="862" t="s">
        <v>33</v>
      </c>
      <c r="B291" s="866" t="s">
        <v>12643</v>
      </c>
      <c r="C291" s="867" t="s">
        <v>12156</v>
      </c>
      <c r="D291" s="865" t="s">
        <v>12157</v>
      </c>
    </row>
    <row r="292" spans="1:4" ht="30" x14ac:dyDescent="0.5">
      <c r="A292" s="862" t="s">
        <v>34</v>
      </c>
      <c r="B292" s="866" t="s">
        <v>12644</v>
      </c>
      <c r="C292" s="867" t="s">
        <v>12162</v>
      </c>
      <c r="D292" s="865" t="s">
        <v>12163</v>
      </c>
    </row>
    <row r="293" spans="1:4" ht="30" x14ac:dyDescent="0.5">
      <c r="A293" s="862" t="s">
        <v>35</v>
      </c>
      <c r="B293" s="866" t="s">
        <v>12645</v>
      </c>
      <c r="C293" s="867" t="s">
        <v>12176</v>
      </c>
      <c r="D293" s="865" t="s">
        <v>12177</v>
      </c>
    </row>
    <row r="294" spans="1:4" ht="30" x14ac:dyDescent="0.5">
      <c r="A294" s="862" t="s">
        <v>36</v>
      </c>
      <c r="B294" s="866" t="s">
        <v>12646</v>
      </c>
      <c r="C294" s="867" t="s">
        <v>12647</v>
      </c>
      <c r="D294" s="865" t="s">
        <v>12194</v>
      </c>
    </row>
    <row r="295" spans="1:4" ht="30" x14ac:dyDescent="0.5">
      <c r="A295" s="862" t="s">
        <v>37</v>
      </c>
      <c r="B295" s="866" t="s">
        <v>12648</v>
      </c>
      <c r="C295" s="867" t="s">
        <v>12199</v>
      </c>
      <c r="D295" s="865" t="s">
        <v>12200</v>
      </c>
    </row>
    <row r="296" spans="1:4" ht="30" x14ac:dyDescent="0.5">
      <c r="A296" s="862" t="s">
        <v>38</v>
      </c>
      <c r="B296" s="866" t="s">
        <v>12649</v>
      </c>
      <c r="C296" s="867" t="s">
        <v>12223</v>
      </c>
      <c r="D296" s="865" t="s">
        <v>12224</v>
      </c>
    </row>
    <row r="297" spans="1:4" ht="30" x14ac:dyDescent="0.5">
      <c r="A297" s="862" t="s">
        <v>39</v>
      </c>
      <c r="B297" s="866" t="s">
        <v>12650</v>
      </c>
      <c r="C297" s="867" t="s">
        <v>12246</v>
      </c>
      <c r="D297" s="865" t="s">
        <v>12247</v>
      </c>
    </row>
    <row r="298" spans="1:4" ht="30" x14ac:dyDescent="0.5">
      <c r="A298" s="862" t="s">
        <v>40</v>
      </c>
      <c r="B298" s="866" t="s">
        <v>12651</v>
      </c>
      <c r="C298" s="867" t="s">
        <v>12252</v>
      </c>
      <c r="D298" s="865" t="s">
        <v>12253</v>
      </c>
    </row>
    <row r="299" spans="1:4" ht="30" x14ac:dyDescent="0.5">
      <c r="A299" s="862" t="s">
        <v>41</v>
      </c>
      <c r="B299" s="866" t="s">
        <v>12652</v>
      </c>
      <c r="C299" s="867" t="s">
        <v>12258</v>
      </c>
      <c r="D299" s="865" t="s">
        <v>12259</v>
      </c>
    </row>
    <row r="300" spans="1:4" ht="30" x14ac:dyDescent="0.5">
      <c r="A300" s="862" t="s">
        <v>42</v>
      </c>
      <c r="B300" s="866" t="s">
        <v>12653</v>
      </c>
      <c r="C300" s="867" t="s">
        <v>12262</v>
      </c>
      <c r="D300" s="865" t="s">
        <v>12263</v>
      </c>
    </row>
    <row r="301" spans="1:4" ht="30" x14ac:dyDescent="0.5">
      <c r="A301" s="862" t="s">
        <v>43</v>
      </c>
      <c r="B301" s="866" t="s">
        <v>12654</v>
      </c>
      <c r="C301" s="867" t="s">
        <v>12267</v>
      </c>
      <c r="D301" s="865" t="s">
        <v>12268</v>
      </c>
    </row>
    <row r="302" spans="1:4" ht="30" x14ac:dyDescent="0.5">
      <c r="A302" s="862" t="s">
        <v>44</v>
      </c>
      <c r="B302" s="866" t="s">
        <v>12655</v>
      </c>
      <c r="C302" s="867" t="s">
        <v>12272</v>
      </c>
      <c r="D302" s="865" t="s">
        <v>12273</v>
      </c>
    </row>
    <row r="303" spans="1:4" ht="30" x14ac:dyDescent="0.5">
      <c r="A303" s="862" t="s">
        <v>45</v>
      </c>
      <c r="B303" s="866" t="s">
        <v>12301</v>
      </c>
      <c r="C303" s="867" t="s">
        <v>12302</v>
      </c>
      <c r="D303" s="865" t="s">
        <v>12303</v>
      </c>
    </row>
    <row r="304" spans="1:4" ht="30" x14ac:dyDescent="0.5">
      <c r="A304" s="862" t="s">
        <v>46</v>
      </c>
      <c r="B304" s="866" t="s">
        <v>12373</v>
      </c>
      <c r="C304" s="867" t="s">
        <v>12374</v>
      </c>
      <c r="D304" s="865" t="s">
        <v>12375</v>
      </c>
    </row>
    <row r="305" spans="1:4" ht="30" x14ac:dyDescent="0.5">
      <c r="A305" s="862" t="s">
        <v>47</v>
      </c>
      <c r="B305" s="866" t="s">
        <v>12381</v>
      </c>
      <c r="C305" s="867" t="s">
        <v>12382</v>
      </c>
      <c r="D305" s="865" t="s">
        <v>12383</v>
      </c>
    </row>
    <row r="306" spans="1:4" ht="30" x14ac:dyDescent="0.5">
      <c r="A306" s="862" t="s">
        <v>48</v>
      </c>
      <c r="B306" s="866" t="s">
        <v>12392</v>
      </c>
      <c r="C306" s="867" t="s">
        <v>12393</v>
      </c>
      <c r="D306" s="865" t="s">
        <v>12394</v>
      </c>
    </row>
    <row r="307" spans="1:4" ht="30" x14ac:dyDescent="0.5">
      <c r="A307" s="862" t="s">
        <v>49</v>
      </c>
      <c r="B307" s="866" t="s">
        <v>12399</v>
      </c>
      <c r="C307" s="867" t="s">
        <v>12400</v>
      </c>
      <c r="D307" s="865" t="s">
        <v>12401</v>
      </c>
    </row>
    <row r="308" spans="1:4" ht="30" x14ac:dyDescent="0.5">
      <c r="A308" s="862" t="s">
        <v>50</v>
      </c>
      <c r="B308" s="866" t="s">
        <v>12448</v>
      </c>
      <c r="C308" s="867" t="s">
        <v>12449</v>
      </c>
      <c r="D308" s="865" t="s">
        <v>12450</v>
      </c>
    </row>
    <row r="309" spans="1:4" ht="30" x14ac:dyDescent="0.5">
      <c r="A309" s="862" t="s">
        <v>51</v>
      </c>
      <c r="B309" s="866" t="s">
        <v>12469</v>
      </c>
      <c r="C309" s="867" t="s">
        <v>12470</v>
      </c>
      <c r="D309" s="865" t="s">
        <v>12471</v>
      </c>
    </row>
    <row r="310" spans="1:4" ht="30" x14ac:dyDescent="0.5">
      <c r="A310" s="862" t="s">
        <v>52</v>
      </c>
      <c r="B310" s="866" t="s">
        <v>12521</v>
      </c>
      <c r="C310" s="867" t="s">
        <v>12522</v>
      </c>
      <c r="D310" s="865" t="s">
        <v>12523</v>
      </c>
    </row>
    <row r="311" spans="1:4" ht="30" x14ac:dyDescent="0.5">
      <c r="A311" s="862" t="s">
        <v>53</v>
      </c>
      <c r="B311" s="866" t="s">
        <v>12542</v>
      </c>
      <c r="C311" s="867" t="s">
        <v>12543</v>
      </c>
      <c r="D311" s="865" t="s">
        <v>12544</v>
      </c>
    </row>
    <row r="312" spans="1:4" ht="17.399999999999999" x14ac:dyDescent="0.3">
      <c r="B312" s="853" t="s">
        <v>12656</v>
      </c>
    </row>
    <row r="313" spans="1:4" ht="28.2" x14ac:dyDescent="0.5">
      <c r="A313" s="1223" t="s">
        <v>3832</v>
      </c>
      <c r="B313" s="1223"/>
      <c r="C313" s="1223"/>
      <c r="D313" s="1223"/>
    </row>
    <row r="314" spans="1:4" ht="30" x14ac:dyDescent="0.5">
      <c r="A314" s="869" t="s">
        <v>0</v>
      </c>
      <c r="B314" s="873" t="s">
        <v>12101</v>
      </c>
      <c r="C314" s="874" t="s">
        <v>12102</v>
      </c>
      <c r="D314" s="872" t="s">
        <v>12103</v>
      </c>
    </row>
    <row r="315" spans="1:4" ht="30" x14ac:dyDescent="0.5">
      <c r="A315" s="869" t="s">
        <v>1</v>
      </c>
      <c r="B315" s="873" t="s">
        <v>12657</v>
      </c>
      <c r="C315" s="874" t="s">
        <v>12229</v>
      </c>
      <c r="D315" s="872" t="s">
        <v>12230</v>
      </c>
    </row>
    <row r="316" spans="1:4" ht="30" x14ac:dyDescent="0.5">
      <c r="A316" s="869" t="s">
        <v>2</v>
      </c>
      <c r="B316" s="873" t="s">
        <v>12658</v>
      </c>
      <c r="C316" s="874" t="s">
        <v>12235</v>
      </c>
      <c r="D316" s="872" t="s">
        <v>12236</v>
      </c>
    </row>
    <row r="317" spans="1:4" ht="30" hidden="1" x14ac:dyDescent="0.5">
      <c r="A317" s="869" t="s">
        <v>3</v>
      </c>
      <c r="B317" s="873"/>
      <c r="C317" s="874"/>
      <c r="D317" s="872"/>
    </row>
    <row r="318" spans="1:4" ht="30" hidden="1" x14ac:dyDescent="0.5">
      <c r="A318" s="869" t="s">
        <v>4</v>
      </c>
      <c r="B318" s="873"/>
      <c r="C318" s="874"/>
      <c r="D318" s="872"/>
    </row>
    <row r="319" spans="1:4" ht="30" hidden="1" x14ac:dyDescent="0.5">
      <c r="A319" s="869" t="s">
        <v>5</v>
      </c>
      <c r="B319" s="873"/>
      <c r="C319" s="874"/>
      <c r="D319" s="872"/>
    </row>
    <row r="320" spans="1:4" ht="30" hidden="1" x14ac:dyDescent="0.5">
      <c r="A320" s="869" t="s">
        <v>6</v>
      </c>
      <c r="B320" s="873"/>
      <c r="C320" s="874"/>
      <c r="D320" s="872"/>
    </row>
    <row r="321" spans="1:4" ht="30" hidden="1" x14ac:dyDescent="0.5">
      <c r="A321" s="869" t="s">
        <v>7</v>
      </c>
      <c r="B321" s="873"/>
      <c r="C321" s="874"/>
      <c r="D321" s="872"/>
    </row>
    <row r="322" spans="1:4" ht="30" hidden="1" x14ac:dyDescent="0.5">
      <c r="A322" s="869" t="s">
        <v>8</v>
      </c>
      <c r="B322" s="873"/>
      <c r="C322" s="874"/>
      <c r="D322" s="872"/>
    </row>
    <row r="323" spans="1:4" ht="30" hidden="1" x14ac:dyDescent="0.5">
      <c r="A323" s="869" t="s">
        <v>9</v>
      </c>
      <c r="B323" s="873"/>
      <c r="C323" s="874"/>
      <c r="D323" s="872"/>
    </row>
    <row r="324" spans="1:4" ht="30" hidden="1" x14ac:dyDescent="0.5">
      <c r="A324" s="869" t="s">
        <v>10</v>
      </c>
      <c r="B324" s="873"/>
      <c r="C324" s="874"/>
      <c r="D324" s="872"/>
    </row>
    <row r="325" spans="1:4" ht="30" hidden="1" x14ac:dyDescent="0.5">
      <c r="A325" s="869" t="s">
        <v>11</v>
      </c>
      <c r="B325" s="873"/>
      <c r="C325" s="874"/>
      <c r="D325" s="872"/>
    </row>
    <row r="326" spans="1:4" ht="30" hidden="1" x14ac:dyDescent="0.5">
      <c r="A326" s="869" t="s">
        <v>13</v>
      </c>
      <c r="B326" s="873"/>
      <c r="C326" s="874"/>
      <c r="D326" s="872"/>
    </row>
    <row r="327" spans="1:4" ht="30" hidden="1" x14ac:dyDescent="0.5">
      <c r="A327" s="869"/>
      <c r="B327" s="873"/>
      <c r="C327" s="874"/>
      <c r="D327" s="872"/>
    </row>
    <row r="328" spans="1:4" ht="30" hidden="1" x14ac:dyDescent="0.5">
      <c r="A328" s="869"/>
      <c r="B328" s="873"/>
      <c r="C328" s="874"/>
      <c r="D328" s="872"/>
    </row>
    <row r="329" spans="1:4" ht="30" hidden="1" x14ac:dyDescent="0.5">
      <c r="A329" s="869"/>
      <c r="B329" s="873"/>
      <c r="C329" s="874"/>
      <c r="D329" s="872"/>
    </row>
    <row r="330" spans="1:4" ht="30" hidden="1" x14ac:dyDescent="0.5">
      <c r="A330" s="869"/>
      <c r="B330" s="873"/>
      <c r="C330" s="874"/>
      <c r="D330" s="872"/>
    </row>
    <row r="331" spans="1:4" ht="30" hidden="1" x14ac:dyDescent="0.5">
      <c r="A331" s="869"/>
      <c r="B331" s="873"/>
      <c r="C331" s="874"/>
      <c r="D331" s="872"/>
    </row>
    <row r="332" spans="1:4" ht="30" hidden="1" x14ac:dyDescent="0.5">
      <c r="A332" s="869"/>
      <c r="B332" s="873"/>
      <c r="C332" s="874"/>
      <c r="D332" s="872"/>
    </row>
    <row r="333" spans="1:4" ht="30" hidden="1" x14ac:dyDescent="0.5">
      <c r="A333" s="869"/>
      <c r="B333" s="873"/>
      <c r="C333" s="874"/>
      <c r="D333" s="872"/>
    </row>
    <row r="334" spans="1:4" ht="30" hidden="1" x14ac:dyDescent="0.5">
      <c r="A334" s="869"/>
      <c r="B334" s="873"/>
      <c r="C334" s="874"/>
      <c r="D334" s="872"/>
    </row>
    <row r="335" spans="1:4" ht="30" hidden="1" x14ac:dyDescent="0.5">
      <c r="A335" s="869"/>
      <c r="B335" s="873"/>
      <c r="C335" s="354"/>
      <c r="D335" s="872"/>
    </row>
    <row r="336" spans="1:4" ht="30" hidden="1" x14ac:dyDescent="0.5">
      <c r="A336" s="869"/>
      <c r="B336" s="873"/>
      <c r="C336" s="354"/>
      <c r="D336" s="872"/>
    </row>
    <row r="338" spans="1:4" ht="28.2" x14ac:dyDescent="0.5">
      <c r="A338" s="1217" t="s">
        <v>7667</v>
      </c>
      <c r="B338" s="1217"/>
      <c r="C338" s="1217"/>
      <c r="D338" s="1217"/>
    </row>
    <row r="339" spans="1:4" ht="30" x14ac:dyDescent="0.5">
      <c r="A339" s="843" t="s">
        <v>0</v>
      </c>
      <c r="B339" s="847" t="s">
        <v>12659</v>
      </c>
      <c r="C339" s="848" t="s">
        <v>11954</v>
      </c>
      <c r="D339" s="846" t="s">
        <v>11955</v>
      </c>
    </row>
    <row r="340" spans="1:4" ht="30" x14ac:dyDescent="0.5">
      <c r="A340" s="843" t="s">
        <v>1</v>
      </c>
      <c r="B340" s="847" t="s">
        <v>12660</v>
      </c>
      <c r="C340" s="848" t="s">
        <v>12024</v>
      </c>
      <c r="D340" s="846" t="s">
        <v>12025</v>
      </c>
    </row>
    <row r="341" spans="1:4" ht="30" x14ac:dyDescent="0.5">
      <c r="A341" s="843" t="s">
        <v>2</v>
      </c>
      <c r="B341" s="847" t="s">
        <v>12661</v>
      </c>
      <c r="C341" s="848" t="s">
        <v>12549</v>
      </c>
      <c r="D341" s="846" t="s">
        <v>12550</v>
      </c>
    </row>
    <row r="343" spans="1:4" ht="28.2" x14ac:dyDescent="0.5">
      <c r="A343" s="1226" t="s">
        <v>7708</v>
      </c>
      <c r="B343" s="1226"/>
      <c r="C343" s="1226"/>
      <c r="D343" s="1226"/>
    </row>
    <row r="344" spans="1:4" ht="30" x14ac:dyDescent="0.5">
      <c r="A344" s="768" t="s">
        <v>0</v>
      </c>
      <c r="B344" s="770" t="s">
        <v>11385</v>
      </c>
      <c r="C344" s="771" t="s">
        <v>11386</v>
      </c>
      <c r="D344" s="772" t="s">
        <v>11387</v>
      </c>
    </row>
    <row r="345" spans="1:4" ht="30" x14ac:dyDescent="0.5">
      <c r="A345" s="768" t="s">
        <v>1</v>
      </c>
      <c r="B345" s="770" t="s">
        <v>11428</v>
      </c>
      <c r="C345" s="771" t="s">
        <v>11429</v>
      </c>
      <c r="D345" s="772" t="s">
        <v>11430</v>
      </c>
    </row>
    <row r="346" spans="1:4" ht="30" x14ac:dyDescent="0.5">
      <c r="A346" s="768" t="s">
        <v>2</v>
      </c>
      <c r="B346" s="770" t="s">
        <v>11439</v>
      </c>
      <c r="C346" s="771" t="s">
        <v>11440</v>
      </c>
      <c r="D346" s="772" t="s">
        <v>11441</v>
      </c>
    </row>
    <row r="347" spans="1:4" ht="30" x14ac:dyDescent="0.5">
      <c r="A347" s="768" t="s">
        <v>3</v>
      </c>
      <c r="B347" s="770" t="s">
        <v>11444</v>
      </c>
      <c r="C347" s="771" t="s">
        <v>11445</v>
      </c>
      <c r="D347" s="772" t="s">
        <v>11446</v>
      </c>
    </row>
    <row r="348" spans="1:4" ht="30" x14ac:dyDescent="0.5">
      <c r="A348" s="768" t="s">
        <v>4</v>
      </c>
      <c r="B348" s="770" t="s">
        <v>11461</v>
      </c>
      <c r="C348" s="771" t="s">
        <v>11462</v>
      </c>
      <c r="D348" s="772" t="s">
        <v>11463</v>
      </c>
    </row>
    <row r="349" spans="1:4" ht="30" x14ac:dyDescent="0.5">
      <c r="A349" s="768" t="s">
        <v>5</v>
      </c>
      <c r="B349" s="770" t="s">
        <v>11548</v>
      </c>
      <c r="C349" s="771" t="s">
        <v>11549</v>
      </c>
      <c r="D349" s="772" t="s">
        <v>11550</v>
      </c>
    </row>
    <row r="350" spans="1:4" ht="30" x14ac:dyDescent="0.5">
      <c r="A350" s="768" t="s">
        <v>6</v>
      </c>
      <c r="B350" s="770" t="s">
        <v>11553</v>
      </c>
      <c r="C350" s="771" t="s">
        <v>11554</v>
      </c>
      <c r="D350" s="772" t="s">
        <v>11555</v>
      </c>
    </row>
    <row r="351" spans="1:4" ht="30" x14ac:dyDescent="0.5">
      <c r="A351" s="768" t="s">
        <v>7</v>
      </c>
      <c r="B351" s="770" t="s">
        <v>11563</v>
      </c>
      <c r="C351" s="771" t="s">
        <v>11564</v>
      </c>
      <c r="D351" s="772" t="s">
        <v>11565</v>
      </c>
    </row>
    <row r="352" spans="1:4" ht="30" x14ac:dyDescent="0.5">
      <c r="A352" s="768" t="s">
        <v>8</v>
      </c>
      <c r="B352" s="770" t="s">
        <v>11568</v>
      </c>
      <c r="C352" s="771" t="s">
        <v>11569</v>
      </c>
      <c r="D352" s="772" t="s">
        <v>11570</v>
      </c>
    </row>
    <row r="353" spans="1:4" ht="30" x14ac:dyDescent="0.5">
      <c r="A353" s="768" t="s">
        <v>9</v>
      </c>
      <c r="B353" s="770" t="s">
        <v>11573</v>
      </c>
      <c r="C353" s="771" t="s">
        <v>11574</v>
      </c>
      <c r="D353" s="772" t="s">
        <v>11575</v>
      </c>
    </row>
    <row r="354" spans="1:4" ht="30" x14ac:dyDescent="0.5">
      <c r="A354" s="768" t="s">
        <v>10</v>
      </c>
      <c r="B354" s="770" t="s">
        <v>11578</v>
      </c>
      <c r="C354" s="771" t="s">
        <v>11579</v>
      </c>
      <c r="D354" s="772" t="s">
        <v>11580</v>
      </c>
    </row>
    <row r="355" spans="1:4" ht="30" x14ac:dyDescent="0.5">
      <c r="A355" s="768" t="s">
        <v>11</v>
      </c>
      <c r="B355" s="770" t="s">
        <v>11601</v>
      </c>
      <c r="C355" s="771" t="s">
        <v>11602</v>
      </c>
      <c r="D355" s="772" t="s">
        <v>11603</v>
      </c>
    </row>
    <row r="356" spans="1:4" ht="30" x14ac:dyDescent="0.5">
      <c r="A356" s="768" t="s">
        <v>13</v>
      </c>
      <c r="B356" s="770" t="s">
        <v>11618</v>
      </c>
      <c r="C356" s="771" t="s">
        <v>11619</v>
      </c>
      <c r="D356" s="772" t="s">
        <v>11620</v>
      </c>
    </row>
    <row r="357" spans="1:4" ht="30" x14ac:dyDescent="0.5">
      <c r="A357" s="768" t="s">
        <v>14</v>
      </c>
      <c r="B357" s="773" t="s">
        <v>11737</v>
      </c>
      <c r="C357" s="774" t="s">
        <v>11738</v>
      </c>
      <c r="D357" s="772" t="s">
        <v>11739</v>
      </c>
    </row>
    <row r="358" spans="1:4" ht="30" x14ac:dyDescent="0.5">
      <c r="A358" s="768" t="s">
        <v>15</v>
      </c>
      <c r="B358" s="773" t="s">
        <v>11786</v>
      </c>
      <c r="C358" s="774" t="s">
        <v>11787</v>
      </c>
      <c r="D358" s="772" t="s">
        <v>11788</v>
      </c>
    </row>
    <row r="359" spans="1:4" ht="30" x14ac:dyDescent="0.5">
      <c r="A359" s="768" t="s">
        <v>16</v>
      </c>
      <c r="B359" s="773" t="s">
        <v>12662</v>
      </c>
      <c r="C359" s="774" t="s">
        <v>11792</v>
      </c>
      <c r="D359" s="772" t="s">
        <v>11793</v>
      </c>
    </row>
    <row r="360" spans="1:4" ht="30" x14ac:dyDescent="0.5">
      <c r="A360" s="768" t="s">
        <v>17</v>
      </c>
      <c r="B360" s="773" t="s">
        <v>12663</v>
      </c>
      <c r="C360" s="774" t="s">
        <v>11798</v>
      </c>
      <c r="D360" s="772" t="s">
        <v>11799</v>
      </c>
    </row>
    <row r="361" spans="1:4" ht="30" x14ac:dyDescent="0.5">
      <c r="A361" s="768" t="s">
        <v>18</v>
      </c>
      <c r="B361" s="773" t="s">
        <v>11809</v>
      </c>
      <c r="C361" s="774" t="s">
        <v>11810</v>
      </c>
      <c r="D361" s="772" t="s">
        <v>11811</v>
      </c>
    </row>
    <row r="362" spans="1:4" ht="30" x14ac:dyDescent="0.5">
      <c r="A362" s="768" t="s">
        <v>20</v>
      </c>
      <c r="B362" s="773" t="s">
        <v>11906</v>
      </c>
      <c r="C362" s="774" t="s">
        <v>11907</v>
      </c>
      <c r="D362" s="772" t="s">
        <v>11908</v>
      </c>
    </row>
    <row r="363" spans="1:4" ht="30" x14ac:dyDescent="0.5">
      <c r="A363" s="768" t="s">
        <v>21</v>
      </c>
      <c r="B363" s="773" t="s">
        <v>11918</v>
      </c>
      <c r="C363" s="774" t="s">
        <v>11919</v>
      </c>
      <c r="D363" s="772" t="s">
        <v>11920</v>
      </c>
    </row>
    <row r="364" spans="1:4" ht="30" x14ac:dyDescent="0.5">
      <c r="A364" s="768" t="s">
        <v>22</v>
      </c>
      <c r="B364" s="773" t="s">
        <v>11737</v>
      </c>
      <c r="C364" s="774" t="s">
        <v>11923</v>
      </c>
      <c r="D364" s="772" t="s">
        <v>11924</v>
      </c>
    </row>
    <row r="365" spans="1:4" ht="30" x14ac:dyDescent="0.5">
      <c r="A365" s="768" t="s">
        <v>23</v>
      </c>
      <c r="B365" s="773" t="s">
        <v>11931</v>
      </c>
      <c r="C365" s="774" t="s">
        <v>11932</v>
      </c>
      <c r="D365" s="772" t="s">
        <v>11933</v>
      </c>
    </row>
    <row r="366" spans="1:4" ht="30" x14ac:dyDescent="0.5">
      <c r="A366" s="768" t="s">
        <v>24</v>
      </c>
      <c r="B366" s="773" t="s">
        <v>11942</v>
      </c>
      <c r="C366" s="774" t="s">
        <v>11943</v>
      </c>
      <c r="D366" s="772" t="s">
        <v>11944</v>
      </c>
    </row>
    <row r="367" spans="1:4" ht="30" x14ac:dyDescent="0.5">
      <c r="A367" s="768" t="s">
        <v>25</v>
      </c>
      <c r="B367" s="773" t="s">
        <v>12071</v>
      </c>
      <c r="C367" s="774" t="s">
        <v>12072</v>
      </c>
      <c r="D367" s="772" t="s">
        <v>12073</v>
      </c>
    </row>
    <row r="368" spans="1:4" ht="30" x14ac:dyDescent="0.5">
      <c r="A368" s="768" t="s">
        <v>26</v>
      </c>
      <c r="B368" s="773" t="s">
        <v>12150</v>
      </c>
      <c r="C368" s="774" t="s">
        <v>12151</v>
      </c>
      <c r="D368" s="772" t="s">
        <v>12152</v>
      </c>
    </row>
    <row r="369" spans="1:4" ht="30" x14ac:dyDescent="0.5">
      <c r="A369" s="768" t="s">
        <v>27</v>
      </c>
      <c r="B369" s="773" t="s">
        <v>12341</v>
      </c>
      <c r="C369" s="774" t="s">
        <v>12342</v>
      </c>
      <c r="D369" s="772" t="s">
        <v>12343</v>
      </c>
    </row>
    <row r="370" spans="1:4" ht="30" x14ac:dyDescent="0.5">
      <c r="A370" s="768" t="s">
        <v>28</v>
      </c>
      <c r="B370" s="773" t="s">
        <v>12361</v>
      </c>
      <c r="C370" s="774" t="s">
        <v>12362</v>
      </c>
      <c r="D370" s="772" t="s">
        <v>12363</v>
      </c>
    </row>
    <row r="371" spans="1:4" ht="30" x14ac:dyDescent="0.5">
      <c r="A371" s="768" t="s">
        <v>29</v>
      </c>
      <c r="B371" s="773" t="s">
        <v>12368</v>
      </c>
      <c r="C371" s="774" t="s">
        <v>12369</v>
      </c>
      <c r="D371" s="772" t="s">
        <v>12370</v>
      </c>
    </row>
    <row r="372" spans="1:4" ht="30" x14ac:dyDescent="0.5">
      <c r="A372" s="768" t="s">
        <v>30</v>
      </c>
      <c r="B372" s="773" t="s">
        <v>12664</v>
      </c>
      <c r="C372" s="774" t="s">
        <v>12406</v>
      </c>
      <c r="D372" s="772" t="s">
        <v>12407</v>
      </c>
    </row>
    <row r="373" spans="1:4" ht="30" x14ac:dyDescent="0.5">
      <c r="A373" s="768" t="s">
        <v>31</v>
      </c>
      <c r="B373" s="773" t="s">
        <v>12410</v>
      </c>
      <c r="C373" s="774" t="s">
        <v>12411</v>
      </c>
      <c r="D373" s="772" t="s">
        <v>12412</v>
      </c>
    </row>
    <row r="374" spans="1:4" ht="30" x14ac:dyDescent="0.5">
      <c r="A374" s="768" t="s">
        <v>32</v>
      </c>
      <c r="B374" s="773" t="s">
        <v>12415</v>
      </c>
      <c r="C374" s="774" t="s">
        <v>12416</v>
      </c>
      <c r="D374" s="772" t="s">
        <v>12417</v>
      </c>
    </row>
    <row r="375" spans="1:4" ht="30" x14ac:dyDescent="0.5">
      <c r="A375" s="768" t="s">
        <v>33</v>
      </c>
      <c r="B375" s="773" t="s">
        <v>12420</v>
      </c>
      <c r="C375" s="774" t="s">
        <v>12421</v>
      </c>
      <c r="D375" s="772" t="s">
        <v>12422</v>
      </c>
    </row>
    <row r="376" spans="1:4" ht="30" x14ac:dyDescent="0.5">
      <c r="A376" s="768" t="s">
        <v>34</v>
      </c>
      <c r="B376" s="773" t="s">
        <v>12437</v>
      </c>
      <c r="C376" s="774" t="s">
        <v>12438</v>
      </c>
      <c r="D376" s="772" t="s">
        <v>12439</v>
      </c>
    </row>
    <row r="377" spans="1:4" ht="30" x14ac:dyDescent="0.5">
      <c r="A377" s="768" t="s">
        <v>35</v>
      </c>
      <c r="B377" s="773" t="s">
        <v>12459</v>
      </c>
      <c r="C377" s="774" t="s">
        <v>12460</v>
      </c>
      <c r="D377" s="772" t="s">
        <v>12461</v>
      </c>
    </row>
    <row r="378" spans="1:4" ht="30" x14ac:dyDescent="0.5">
      <c r="A378" s="768" t="s">
        <v>36</v>
      </c>
      <c r="B378" s="773" t="s">
        <v>12464</v>
      </c>
      <c r="C378" s="774" t="s">
        <v>12465</v>
      </c>
      <c r="D378" s="772" t="s">
        <v>12466</v>
      </c>
    </row>
    <row r="379" spans="1:4" ht="30" x14ac:dyDescent="0.5">
      <c r="A379" s="768" t="s">
        <v>37</v>
      </c>
      <c r="B379" s="773" t="s">
        <v>12527</v>
      </c>
      <c r="C379" s="774" t="s">
        <v>12528</v>
      </c>
      <c r="D379" s="772" t="s">
        <v>12529</v>
      </c>
    </row>
    <row r="380" spans="1:4" ht="30" x14ac:dyDescent="0.5">
      <c r="A380" s="768" t="s">
        <v>38</v>
      </c>
      <c r="B380" s="773" t="s">
        <v>12532</v>
      </c>
      <c r="C380" s="774" t="s">
        <v>12533</v>
      </c>
      <c r="D380" s="772" t="s">
        <v>12534</v>
      </c>
    </row>
    <row r="381" spans="1:4" ht="30" hidden="1" x14ac:dyDescent="0.5">
      <c r="A381" s="768" t="s">
        <v>39</v>
      </c>
      <c r="B381" s="773"/>
      <c r="C381" s="774"/>
      <c r="D381" s="772"/>
    </row>
    <row r="382" spans="1:4" ht="30" hidden="1" x14ac:dyDescent="0.5">
      <c r="A382" s="768" t="s">
        <v>40</v>
      </c>
      <c r="B382" s="773"/>
      <c r="C382" s="774"/>
      <c r="D382" s="772"/>
    </row>
    <row r="383" spans="1:4" ht="30" hidden="1" x14ac:dyDescent="0.5">
      <c r="A383" s="768" t="s">
        <v>41</v>
      </c>
      <c r="B383" s="773"/>
      <c r="C383" s="774"/>
      <c r="D383" s="772"/>
    </row>
    <row r="384" spans="1:4" ht="30" hidden="1" x14ac:dyDescent="0.5">
      <c r="A384" s="768" t="s">
        <v>42</v>
      </c>
      <c r="B384" s="773"/>
      <c r="C384" s="774"/>
      <c r="D384" s="772"/>
    </row>
    <row r="385" spans="1:4" ht="30" hidden="1" x14ac:dyDescent="0.5">
      <c r="A385" s="768" t="s">
        <v>43</v>
      </c>
      <c r="B385" s="773"/>
      <c r="C385" s="774"/>
      <c r="D385" s="772"/>
    </row>
    <row r="386" spans="1:4" ht="30" hidden="1" x14ac:dyDescent="0.5">
      <c r="A386" s="768" t="s">
        <v>44</v>
      </c>
      <c r="B386" s="773"/>
      <c r="C386" s="774"/>
      <c r="D386" s="772"/>
    </row>
    <row r="387" spans="1:4" ht="30" hidden="1" x14ac:dyDescent="0.5">
      <c r="A387" s="768" t="s">
        <v>45</v>
      </c>
      <c r="B387" s="773"/>
      <c r="C387" s="774"/>
      <c r="D387" s="772"/>
    </row>
    <row r="388" spans="1:4" ht="30" hidden="1" x14ac:dyDescent="0.5">
      <c r="A388" s="768" t="s">
        <v>46</v>
      </c>
      <c r="B388" s="773"/>
      <c r="C388" s="774"/>
      <c r="D388" s="772"/>
    </row>
    <row r="389" spans="1:4" ht="30" hidden="1" x14ac:dyDescent="0.5">
      <c r="A389" s="768" t="s">
        <v>47</v>
      </c>
      <c r="B389" s="773"/>
      <c r="C389" s="774"/>
      <c r="D389" s="772"/>
    </row>
    <row r="390" spans="1:4" ht="30" hidden="1" x14ac:dyDescent="0.5">
      <c r="A390" s="768" t="s">
        <v>48</v>
      </c>
      <c r="B390" s="773"/>
      <c r="C390" s="774"/>
      <c r="D390" s="772"/>
    </row>
    <row r="391" spans="1:4" ht="30" hidden="1" x14ac:dyDescent="0.5">
      <c r="A391" s="768" t="s">
        <v>49</v>
      </c>
      <c r="B391" s="773"/>
      <c r="C391" s="774"/>
      <c r="D391" s="772"/>
    </row>
    <row r="392" spans="1:4" ht="30" hidden="1" x14ac:dyDescent="0.5">
      <c r="A392" s="768" t="s">
        <v>50</v>
      </c>
      <c r="B392" s="773"/>
      <c r="C392" s="774"/>
      <c r="D392" s="772"/>
    </row>
    <row r="393" spans="1:4" ht="30" hidden="1" x14ac:dyDescent="0.5">
      <c r="A393" s="768" t="s">
        <v>51</v>
      </c>
      <c r="B393" s="773"/>
      <c r="C393" s="774"/>
      <c r="D393" s="772"/>
    </row>
    <row r="394" spans="1:4" ht="30" hidden="1" x14ac:dyDescent="0.5">
      <c r="A394" s="768" t="s">
        <v>52</v>
      </c>
      <c r="B394" s="773"/>
      <c r="C394" s="774"/>
      <c r="D394" s="772"/>
    </row>
    <row r="395" spans="1:4" ht="30" hidden="1" x14ac:dyDescent="0.5">
      <c r="A395" s="768" t="s">
        <v>53</v>
      </c>
      <c r="B395" s="773"/>
      <c r="C395" s="774"/>
      <c r="D395" s="772"/>
    </row>
    <row r="396" spans="1:4" ht="30" hidden="1" x14ac:dyDescent="0.5">
      <c r="A396" s="768" t="s">
        <v>54</v>
      </c>
      <c r="B396" s="773"/>
      <c r="C396" s="774"/>
      <c r="D396" s="772"/>
    </row>
    <row r="397" spans="1:4" ht="30" hidden="1" x14ac:dyDescent="0.5">
      <c r="A397" s="768" t="s">
        <v>55</v>
      </c>
      <c r="B397" s="773"/>
      <c r="C397" s="774"/>
      <c r="D397" s="772"/>
    </row>
    <row r="398" spans="1:4" ht="30" hidden="1" x14ac:dyDescent="0.5">
      <c r="A398" s="768" t="s">
        <v>56</v>
      </c>
      <c r="B398" s="773"/>
      <c r="C398" s="774"/>
      <c r="D398" s="772"/>
    </row>
    <row r="399" spans="1:4" ht="30" hidden="1" x14ac:dyDescent="0.5">
      <c r="A399" s="768" t="s">
        <v>57</v>
      </c>
      <c r="B399" s="773"/>
      <c r="C399" s="774"/>
      <c r="D399" s="772"/>
    </row>
    <row r="400" spans="1:4" ht="30" hidden="1" x14ac:dyDescent="0.5">
      <c r="A400" s="768" t="s">
        <v>58</v>
      </c>
      <c r="B400" s="773"/>
      <c r="C400" s="774"/>
      <c r="D400" s="772"/>
    </row>
    <row r="401" spans="1:4" ht="30" hidden="1" x14ac:dyDescent="0.5">
      <c r="A401" s="768" t="s">
        <v>59</v>
      </c>
      <c r="B401" s="773"/>
      <c r="C401" s="774"/>
      <c r="D401" s="772"/>
    </row>
    <row r="402" spans="1:4" ht="30" hidden="1" x14ac:dyDescent="0.5">
      <c r="A402" s="768" t="s">
        <v>60</v>
      </c>
      <c r="B402" s="773"/>
      <c r="C402" s="774"/>
      <c r="D402" s="772"/>
    </row>
    <row r="403" spans="1:4" ht="30" hidden="1" x14ac:dyDescent="0.5">
      <c r="A403" s="768" t="s">
        <v>61</v>
      </c>
      <c r="B403" s="773"/>
      <c r="C403" s="774"/>
      <c r="D403" s="772"/>
    </row>
    <row r="404" spans="1:4" ht="30" hidden="1" x14ac:dyDescent="0.5">
      <c r="A404" s="768" t="s">
        <v>62</v>
      </c>
      <c r="B404" s="773"/>
      <c r="C404" s="774"/>
      <c r="D404" s="772"/>
    </row>
    <row r="405" spans="1:4" ht="30" hidden="1" x14ac:dyDescent="0.5">
      <c r="A405" s="768" t="s">
        <v>63</v>
      </c>
      <c r="B405" s="773"/>
      <c r="C405" s="774"/>
      <c r="D405" s="772"/>
    </row>
    <row r="406" spans="1:4" ht="30" hidden="1" x14ac:dyDescent="0.5">
      <c r="A406" s="768" t="s">
        <v>64</v>
      </c>
      <c r="B406" s="773"/>
      <c r="C406" s="774"/>
      <c r="D406" s="772"/>
    </row>
    <row r="407" spans="1:4" ht="30" hidden="1" x14ac:dyDescent="0.5">
      <c r="A407" s="768" t="s">
        <v>65</v>
      </c>
      <c r="B407" s="773"/>
      <c r="C407" s="774"/>
      <c r="D407" s="772"/>
    </row>
    <row r="408" spans="1:4" ht="30" hidden="1" x14ac:dyDescent="0.5">
      <c r="A408" s="768" t="s">
        <v>67</v>
      </c>
      <c r="B408" s="773"/>
      <c r="C408" s="774"/>
      <c r="D408" s="772"/>
    </row>
    <row r="409" spans="1:4" ht="30" hidden="1" x14ac:dyDescent="0.5">
      <c r="A409" s="768" t="s">
        <v>68</v>
      </c>
      <c r="B409" s="773"/>
      <c r="C409" s="774"/>
      <c r="D409" s="772"/>
    </row>
    <row r="410" spans="1:4" ht="30" hidden="1" x14ac:dyDescent="0.5">
      <c r="A410" s="768" t="s">
        <v>69</v>
      </c>
      <c r="B410" s="773"/>
      <c r="C410" s="774"/>
      <c r="D410" s="772"/>
    </row>
    <row r="411" spans="1:4" ht="30" hidden="1" x14ac:dyDescent="0.5">
      <c r="A411" s="768" t="s">
        <v>70</v>
      </c>
      <c r="B411" s="773"/>
      <c r="C411" s="774"/>
      <c r="D411" s="772"/>
    </row>
    <row r="412" spans="1:4" ht="30" hidden="1" x14ac:dyDescent="0.5">
      <c r="A412" s="768" t="s">
        <v>71</v>
      </c>
      <c r="B412" s="773"/>
      <c r="C412" s="774"/>
      <c r="D412" s="772"/>
    </row>
    <row r="413" spans="1:4" ht="30" hidden="1" x14ac:dyDescent="0.5">
      <c r="A413" s="768" t="s">
        <v>72</v>
      </c>
      <c r="B413" s="773"/>
      <c r="C413" s="774"/>
      <c r="D413" s="772"/>
    </row>
    <row r="414" spans="1:4" ht="30" hidden="1" x14ac:dyDescent="0.5">
      <c r="A414" s="768" t="s">
        <v>73</v>
      </c>
      <c r="B414" s="773"/>
      <c r="C414" s="774"/>
      <c r="D414" s="772"/>
    </row>
    <row r="415" spans="1:4" ht="30" hidden="1" x14ac:dyDescent="0.5">
      <c r="A415" s="768" t="s">
        <v>74</v>
      </c>
      <c r="B415" s="773"/>
      <c r="C415" s="774"/>
      <c r="D415" s="772"/>
    </row>
    <row r="416" spans="1:4" ht="30" hidden="1" x14ac:dyDescent="0.5">
      <c r="A416" s="768" t="s">
        <v>76</v>
      </c>
      <c r="B416" s="773"/>
      <c r="C416" s="774"/>
      <c r="D416" s="772"/>
    </row>
    <row r="417" spans="1:4" ht="30" hidden="1" x14ac:dyDescent="0.5">
      <c r="A417" s="768" t="s">
        <v>77</v>
      </c>
      <c r="B417" s="773"/>
      <c r="C417" s="774"/>
      <c r="D417" s="772"/>
    </row>
    <row r="418" spans="1:4" ht="30" hidden="1" x14ac:dyDescent="0.5">
      <c r="A418" s="768" t="s">
        <v>78</v>
      </c>
      <c r="B418" s="773"/>
      <c r="C418" s="774"/>
      <c r="D418" s="772"/>
    </row>
    <row r="419" spans="1:4" ht="30" hidden="1" x14ac:dyDescent="0.5">
      <c r="A419" s="768" t="s">
        <v>79</v>
      </c>
      <c r="B419" s="773"/>
      <c r="C419" s="774"/>
      <c r="D419" s="772"/>
    </row>
    <row r="420" spans="1:4" ht="30" hidden="1" x14ac:dyDescent="0.5">
      <c r="A420" s="768" t="s">
        <v>80</v>
      </c>
      <c r="B420" s="773"/>
      <c r="C420" s="774"/>
      <c r="D420" s="772"/>
    </row>
    <row r="421" spans="1:4" ht="30" hidden="1" x14ac:dyDescent="0.5">
      <c r="A421" s="768" t="s">
        <v>81</v>
      </c>
      <c r="B421" s="773"/>
      <c r="C421" s="774"/>
      <c r="D421" s="772"/>
    </row>
    <row r="422" spans="1:4" ht="30" hidden="1" x14ac:dyDescent="0.5">
      <c r="A422" s="768" t="s">
        <v>82</v>
      </c>
      <c r="B422" s="773"/>
      <c r="C422" s="774"/>
      <c r="D422" s="772"/>
    </row>
    <row r="424" spans="1:4" ht="28.2" x14ac:dyDescent="0.5">
      <c r="A424" s="1166" t="s">
        <v>11349</v>
      </c>
      <c r="B424" s="1166"/>
      <c r="C424" s="1166"/>
      <c r="D424" s="1166"/>
    </row>
    <row r="425" spans="1:4" ht="30" x14ac:dyDescent="0.5">
      <c r="A425" s="6" t="s">
        <v>0</v>
      </c>
      <c r="B425" s="21" t="s">
        <v>11527</v>
      </c>
      <c r="C425" s="22" t="s">
        <v>11528</v>
      </c>
      <c r="D425" s="20" t="s">
        <v>11529</v>
      </c>
    </row>
    <row r="426" spans="1:4" ht="30" x14ac:dyDescent="0.5">
      <c r="A426" s="6" t="s">
        <v>1</v>
      </c>
      <c r="B426" s="21" t="s">
        <v>11532</v>
      </c>
      <c r="C426" s="22" t="s">
        <v>11533</v>
      </c>
      <c r="D426" s="20" t="s">
        <v>11534</v>
      </c>
    </row>
    <row r="427" spans="1:4" ht="30" x14ac:dyDescent="0.5">
      <c r="A427" s="6" t="s">
        <v>2</v>
      </c>
      <c r="B427" s="21" t="s">
        <v>11538</v>
      </c>
      <c r="C427" s="22" t="s">
        <v>11539</v>
      </c>
      <c r="D427" s="20" t="s">
        <v>11540</v>
      </c>
    </row>
    <row r="428" spans="1:4" ht="30" hidden="1" x14ac:dyDescent="0.5">
      <c r="A428" s="6"/>
      <c r="B428" s="19"/>
      <c r="C428" s="14"/>
      <c r="D428" s="20"/>
    </row>
    <row r="429" spans="1:4" ht="30" hidden="1" x14ac:dyDescent="0.5">
      <c r="A429" s="6"/>
      <c r="B429" s="19"/>
      <c r="C429" s="14"/>
      <c r="D429" s="20"/>
    </row>
    <row r="431" spans="1:4" ht="28.2" x14ac:dyDescent="0.5">
      <c r="A431" s="1227" t="s">
        <v>11353</v>
      </c>
      <c r="B431" s="1227"/>
      <c r="C431" s="1227"/>
      <c r="D431" s="1227"/>
    </row>
    <row r="432" spans="1:4" ht="30" x14ac:dyDescent="0.5">
      <c r="A432" s="879" t="s">
        <v>0</v>
      </c>
      <c r="B432" s="880" t="s">
        <v>12665</v>
      </c>
      <c r="C432" s="881" t="s">
        <v>11380</v>
      </c>
      <c r="D432" s="882" t="s">
        <v>11381</v>
      </c>
    </row>
    <row r="433" spans="1:4" ht="30" x14ac:dyDescent="0.5">
      <c r="A433" s="879" t="s">
        <v>1</v>
      </c>
      <c r="B433" s="885" t="s">
        <v>12666</v>
      </c>
      <c r="C433" s="886" t="s">
        <v>11679</v>
      </c>
      <c r="D433" s="882" t="s">
        <v>11680</v>
      </c>
    </row>
    <row r="434" spans="1:4" ht="30" x14ac:dyDescent="0.5">
      <c r="A434" s="879" t="s">
        <v>2</v>
      </c>
      <c r="B434" s="885" t="s">
        <v>12667</v>
      </c>
      <c r="C434" s="886" t="s">
        <v>11686</v>
      </c>
      <c r="D434" s="882" t="s">
        <v>11687</v>
      </c>
    </row>
    <row r="435" spans="1:4" ht="30" x14ac:dyDescent="0.5">
      <c r="A435" s="879" t="s">
        <v>3</v>
      </c>
      <c r="B435" s="885" t="s">
        <v>12668</v>
      </c>
      <c r="C435" s="886" t="s">
        <v>11692</v>
      </c>
      <c r="D435" s="882" t="s">
        <v>11693</v>
      </c>
    </row>
    <row r="436" spans="1:4" ht="30" x14ac:dyDescent="0.5">
      <c r="A436" s="879" t="s">
        <v>4</v>
      </c>
      <c r="B436" s="885" t="s">
        <v>11697</v>
      </c>
      <c r="C436" s="886" t="s">
        <v>11698</v>
      </c>
      <c r="D436" s="882" t="s">
        <v>11699</v>
      </c>
    </row>
    <row r="437" spans="1:4" ht="30" x14ac:dyDescent="0.5">
      <c r="A437" s="879" t="s">
        <v>5</v>
      </c>
      <c r="B437" s="885" t="s">
        <v>10057</v>
      </c>
      <c r="C437" s="886" t="s">
        <v>11760</v>
      </c>
      <c r="D437" s="882" t="s">
        <v>11761</v>
      </c>
    </row>
    <row r="438" spans="1:4" ht="30" x14ac:dyDescent="0.5">
      <c r="A438" s="879" t="s">
        <v>6</v>
      </c>
      <c r="B438" s="885" t="s">
        <v>12669</v>
      </c>
      <c r="C438" s="886" t="s">
        <v>11766</v>
      </c>
      <c r="D438" s="882" t="s">
        <v>11767</v>
      </c>
    </row>
    <row r="439" spans="1:4" ht="30" x14ac:dyDescent="0.5">
      <c r="A439" s="879" t="s">
        <v>7</v>
      </c>
      <c r="B439" s="885" t="s">
        <v>12670</v>
      </c>
      <c r="C439" s="886" t="s">
        <v>11771</v>
      </c>
      <c r="D439" s="882" t="s">
        <v>11772</v>
      </c>
    </row>
    <row r="440" spans="1:4" ht="30" x14ac:dyDescent="0.5">
      <c r="A440" s="879" t="s">
        <v>8</v>
      </c>
      <c r="B440" s="885" t="s">
        <v>12671</v>
      </c>
      <c r="C440" s="886" t="s">
        <v>11777</v>
      </c>
      <c r="D440" s="882" t="s">
        <v>11778</v>
      </c>
    </row>
    <row r="441" spans="1:4" ht="30" x14ac:dyDescent="0.5">
      <c r="A441" s="879" t="s">
        <v>9</v>
      </c>
      <c r="B441" s="885" t="s">
        <v>10057</v>
      </c>
      <c r="C441" s="886" t="s">
        <v>11782</v>
      </c>
      <c r="D441" s="882" t="s">
        <v>11783</v>
      </c>
    </row>
    <row r="442" spans="1:4" ht="30" x14ac:dyDescent="0.5">
      <c r="A442" s="879" t="s">
        <v>10</v>
      </c>
      <c r="B442" s="885" t="s">
        <v>12561</v>
      </c>
      <c r="C442" s="886" t="s">
        <v>12562</v>
      </c>
      <c r="D442" s="882" t="s">
        <v>12563</v>
      </c>
    </row>
    <row r="443" spans="1:4" ht="30" hidden="1" x14ac:dyDescent="0.5">
      <c r="A443" s="879" t="s">
        <v>11</v>
      </c>
      <c r="B443" s="885"/>
      <c r="C443" s="886"/>
      <c r="D443" s="882"/>
    </row>
    <row r="444" spans="1:4" ht="30" hidden="1" x14ac:dyDescent="0.5">
      <c r="A444" s="879" t="s">
        <v>13</v>
      </c>
      <c r="B444" s="885"/>
      <c r="C444" s="886"/>
      <c r="D444" s="882"/>
    </row>
    <row r="445" spans="1:4" ht="30" hidden="1" x14ac:dyDescent="0.5">
      <c r="A445" s="879" t="s">
        <v>14</v>
      </c>
      <c r="B445" s="885"/>
      <c r="C445" s="886"/>
      <c r="D445" s="882"/>
    </row>
    <row r="446" spans="1:4" ht="30" hidden="1" x14ac:dyDescent="0.5">
      <c r="A446" s="879" t="s">
        <v>15</v>
      </c>
      <c r="B446" s="885"/>
      <c r="C446" s="886"/>
      <c r="D446" s="882"/>
    </row>
    <row r="447" spans="1:4" ht="30" hidden="1" x14ac:dyDescent="0.5">
      <c r="A447" s="879" t="s">
        <v>16</v>
      </c>
      <c r="B447" s="885"/>
      <c r="C447" s="886"/>
      <c r="D447" s="882"/>
    </row>
    <row r="448" spans="1:4" ht="30" hidden="1" x14ac:dyDescent="0.5">
      <c r="A448" s="879"/>
      <c r="B448" s="885"/>
      <c r="C448" s="886"/>
      <c r="D448" s="882"/>
    </row>
    <row r="449" spans="1:4" ht="30" hidden="1" x14ac:dyDescent="0.5">
      <c r="A449" s="879"/>
      <c r="B449" s="885"/>
      <c r="C449" s="886"/>
      <c r="D449" s="882"/>
    </row>
    <row r="450" spans="1:4" ht="30" hidden="1" x14ac:dyDescent="0.5">
      <c r="A450" s="879"/>
      <c r="B450" s="885"/>
      <c r="C450" s="886"/>
      <c r="D450" s="882"/>
    </row>
    <row r="451" spans="1:4" ht="30" hidden="1" x14ac:dyDescent="0.5">
      <c r="A451" s="879"/>
      <c r="B451" s="885"/>
      <c r="C451" s="886"/>
      <c r="D451" s="882"/>
    </row>
    <row r="452" spans="1:4" ht="30" hidden="1" x14ac:dyDescent="0.5">
      <c r="A452" s="879"/>
      <c r="B452" s="885"/>
      <c r="C452" s="886"/>
      <c r="D452" s="882"/>
    </row>
    <row r="453" spans="1:4" ht="30" hidden="1" x14ac:dyDescent="0.5">
      <c r="A453" s="879"/>
      <c r="B453" s="885"/>
      <c r="C453" s="886"/>
      <c r="D453" s="882"/>
    </row>
    <row r="454" spans="1:4" ht="30" hidden="1" x14ac:dyDescent="0.5">
      <c r="A454" s="879"/>
      <c r="B454" s="885"/>
      <c r="C454" s="886"/>
      <c r="D454" s="882"/>
    </row>
    <row r="455" spans="1:4" ht="30" hidden="1" x14ac:dyDescent="0.5">
      <c r="A455" s="879"/>
      <c r="B455" s="885"/>
      <c r="C455" s="886"/>
      <c r="D455" s="882"/>
    </row>
    <row r="456" spans="1:4" ht="30" hidden="1" x14ac:dyDescent="0.5">
      <c r="A456" s="879"/>
      <c r="B456" s="885"/>
      <c r="C456" s="886"/>
      <c r="D456" s="882"/>
    </row>
    <row r="457" spans="1:4" ht="30" hidden="1" x14ac:dyDescent="0.5">
      <c r="A457" s="879"/>
      <c r="B457" s="885"/>
      <c r="C457" s="886"/>
      <c r="D457" s="882"/>
    </row>
    <row r="458" spans="1:4" ht="30" hidden="1" x14ac:dyDescent="0.5">
      <c r="A458" s="879"/>
      <c r="B458" s="885"/>
      <c r="C458" s="886"/>
      <c r="D458" s="882"/>
    </row>
    <row r="459" spans="1:4" ht="30" hidden="1" x14ac:dyDescent="0.5">
      <c r="A459" s="879"/>
      <c r="B459" s="885"/>
      <c r="C459" s="886"/>
      <c r="D459" s="882"/>
    </row>
    <row r="460" spans="1:4" ht="30" hidden="1" x14ac:dyDescent="0.5">
      <c r="A460" s="879"/>
      <c r="B460" s="885"/>
      <c r="C460" s="886"/>
      <c r="D460" s="882"/>
    </row>
    <row r="461" spans="1:4" ht="30" hidden="1" x14ac:dyDescent="0.5">
      <c r="A461" s="879"/>
      <c r="B461" s="885"/>
      <c r="C461" s="886"/>
      <c r="D461" s="882"/>
    </row>
    <row r="462" spans="1:4" ht="30" hidden="1" x14ac:dyDescent="0.5">
      <c r="A462" s="879"/>
      <c r="B462" s="885"/>
      <c r="C462" s="886"/>
      <c r="D462" s="882"/>
    </row>
    <row r="463" spans="1:4" ht="30" hidden="1" x14ac:dyDescent="0.5">
      <c r="A463" s="879"/>
      <c r="B463" s="885"/>
      <c r="C463" s="886"/>
      <c r="D463" s="882"/>
    </row>
    <row r="464" spans="1:4" ht="30" hidden="1" x14ac:dyDescent="0.5">
      <c r="A464" s="879"/>
      <c r="B464" s="885"/>
      <c r="C464" s="886"/>
      <c r="D464" s="882"/>
    </row>
    <row r="465" spans="1:4" ht="30" hidden="1" x14ac:dyDescent="0.5">
      <c r="A465" s="879"/>
      <c r="B465" s="885"/>
      <c r="C465" s="886"/>
      <c r="D465" s="882"/>
    </row>
    <row r="466" spans="1:4" ht="30" hidden="1" x14ac:dyDescent="0.5">
      <c r="A466" s="879"/>
      <c r="B466" s="885"/>
      <c r="C466" s="886"/>
      <c r="D466" s="882"/>
    </row>
    <row r="467" spans="1:4" ht="30" hidden="1" x14ac:dyDescent="0.5">
      <c r="A467" s="879"/>
      <c r="B467" s="885"/>
      <c r="C467" s="886"/>
      <c r="D467" s="882"/>
    </row>
    <row r="468" spans="1:4" ht="30" hidden="1" x14ac:dyDescent="0.5">
      <c r="A468" s="879"/>
      <c r="B468" s="885"/>
      <c r="C468" s="886"/>
      <c r="D468" s="882"/>
    </row>
    <row r="469" spans="1:4" ht="30" hidden="1" x14ac:dyDescent="0.5">
      <c r="A469" s="879"/>
      <c r="B469" s="885"/>
      <c r="C469" s="886"/>
      <c r="D469" s="882"/>
    </row>
    <row r="470" spans="1:4" ht="30" hidden="1" x14ac:dyDescent="0.5">
      <c r="A470" s="879"/>
      <c r="B470" s="885"/>
      <c r="C470" s="886"/>
      <c r="D470" s="882"/>
    </row>
    <row r="471" spans="1:4" ht="30" hidden="1" x14ac:dyDescent="0.5">
      <c r="A471" s="879"/>
      <c r="B471" s="885"/>
      <c r="C471" s="886"/>
      <c r="D471" s="882"/>
    </row>
    <row r="472" spans="1:4" ht="30" hidden="1" x14ac:dyDescent="0.5">
      <c r="A472" s="879"/>
      <c r="B472" s="885"/>
      <c r="C472" s="886"/>
      <c r="D472" s="882"/>
    </row>
    <row r="473" spans="1:4" ht="30" hidden="1" x14ac:dyDescent="0.5">
      <c r="A473" s="879"/>
      <c r="B473" s="885"/>
      <c r="C473" s="887"/>
      <c r="D473" s="882"/>
    </row>
    <row r="474" spans="1:4" ht="30" hidden="1" x14ac:dyDescent="0.5">
      <c r="A474" s="879"/>
      <c r="B474" s="885"/>
      <c r="C474" s="887"/>
      <c r="D474" s="882"/>
    </row>
    <row r="475" spans="1:4" ht="30" hidden="1" x14ac:dyDescent="0.5">
      <c r="A475" s="879"/>
      <c r="B475" s="885"/>
      <c r="C475" s="887"/>
      <c r="D475" s="882"/>
    </row>
    <row r="476" spans="1:4" ht="30" hidden="1" x14ac:dyDescent="0.5">
      <c r="A476" s="879"/>
      <c r="B476" s="885"/>
      <c r="C476" s="887"/>
      <c r="D476" s="882"/>
    </row>
    <row r="477" spans="1:4" ht="30" hidden="1" x14ac:dyDescent="0.5">
      <c r="A477" s="879"/>
      <c r="B477" s="885"/>
      <c r="C477" s="887"/>
      <c r="D477" s="882"/>
    </row>
    <row r="478" spans="1:4" ht="30" hidden="1" x14ac:dyDescent="0.5">
      <c r="A478" s="879"/>
      <c r="B478" s="885"/>
      <c r="C478" s="887"/>
      <c r="D478" s="882"/>
    </row>
    <row r="479" spans="1:4" ht="30" hidden="1" x14ac:dyDescent="0.5">
      <c r="A479" s="879"/>
      <c r="B479" s="885"/>
      <c r="C479" s="887"/>
      <c r="D479" s="882"/>
    </row>
    <row r="482" spans="1:4" ht="28.2" x14ac:dyDescent="0.5">
      <c r="A482" s="1166" t="s">
        <v>8399</v>
      </c>
      <c r="B482" s="1166"/>
      <c r="C482" s="1166"/>
      <c r="D482" s="1166"/>
    </row>
    <row r="483" spans="1:4" ht="30" x14ac:dyDescent="0.5">
      <c r="A483" s="6" t="s">
        <v>0</v>
      </c>
      <c r="B483" s="21" t="s">
        <v>11405</v>
      </c>
      <c r="C483" s="22" t="s">
        <v>11406</v>
      </c>
      <c r="D483" s="20" t="s">
        <v>11407</v>
      </c>
    </row>
    <row r="484" spans="1:4" ht="30" x14ac:dyDescent="0.5">
      <c r="A484" s="6" t="s">
        <v>1</v>
      </c>
      <c r="B484" s="21" t="s">
        <v>11623</v>
      </c>
      <c r="C484" s="22" t="s">
        <v>11624</v>
      </c>
      <c r="D484" s="20" t="s">
        <v>11625</v>
      </c>
    </row>
    <row r="485" spans="1:4" ht="30" x14ac:dyDescent="0.5">
      <c r="A485" s="6" t="s">
        <v>2</v>
      </c>
      <c r="B485" s="21" t="s">
        <v>11628</v>
      </c>
      <c r="C485" s="22" t="s">
        <v>11629</v>
      </c>
      <c r="D485" s="20" t="s">
        <v>11630</v>
      </c>
    </row>
    <row r="486" spans="1:4" ht="30" x14ac:dyDescent="0.5">
      <c r="A486" s="6" t="s">
        <v>3</v>
      </c>
      <c r="B486" s="21" t="s">
        <v>11633</v>
      </c>
      <c r="C486" s="22" t="s">
        <v>11634</v>
      </c>
      <c r="D486" s="20" t="s">
        <v>11635</v>
      </c>
    </row>
    <row r="487" spans="1:4" ht="30" x14ac:dyDescent="0.5">
      <c r="A487" s="6" t="s">
        <v>4</v>
      </c>
      <c r="B487" s="21" t="s">
        <v>11638</v>
      </c>
      <c r="C487" s="22" t="s">
        <v>11639</v>
      </c>
      <c r="D487" s="20" t="s">
        <v>11640</v>
      </c>
    </row>
    <row r="488" spans="1:4" ht="30" x14ac:dyDescent="0.5">
      <c r="A488" s="6" t="s">
        <v>5</v>
      </c>
      <c r="B488" s="21" t="s">
        <v>11643</v>
      </c>
      <c r="C488" s="22" t="s">
        <v>11644</v>
      </c>
      <c r="D488" s="20" t="s">
        <v>11645</v>
      </c>
    </row>
    <row r="489" spans="1:4" ht="30" x14ac:dyDescent="0.5">
      <c r="A489" s="6" t="s">
        <v>6</v>
      </c>
      <c r="B489" s="21" t="s">
        <v>11648</v>
      </c>
      <c r="C489" s="22" t="s">
        <v>11649</v>
      </c>
      <c r="D489" s="20" t="s">
        <v>11650</v>
      </c>
    </row>
    <row r="490" spans="1:4" ht="30" x14ac:dyDescent="0.5">
      <c r="A490" s="6" t="s">
        <v>7</v>
      </c>
      <c r="B490" s="21" t="s">
        <v>11653</v>
      </c>
      <c r="C490" s="22" t="s">
        <v>11654</v>
      </c>
      <c r="D490" s="20" t="s">
        <v>11655</v>
      </c>
    </row>
    <row r="491" spans="1:4" ht="30" x14ac:dyDescent="0.5">
      <c r="A491" s="6" t="s">
        <v>8</v>
      </c>
      <c r="B491" s="21" t="s">
        <v>11658</v>
      </c>
      <c r="C491" s="22" t="s">
        <v>11659</v>
      </c>
      <c r="D491" s="20" t="s">
        <v>11660</v>
      </c>
    </row>
    <row r="492" spans="1:4" ht="30" x14ac:dyDescent="0.5">
      <c r="A492" s="6" t="s">
        <v>9</v>
      </c>
      <c r="B492" s="21" t="s">
        <v>11663</v>
      </c>
      <c r="C492" s="14" t="s">
        <v>11664</v>
      </c>
      <c r="D492" s="20" t="s">
        <v>11665</v>
      </c>
    </row>
    <row r="493" spans="1:4" ht="30" x14ac:dyDescent="0.5">
      <c r="A493" s="6" t="s">
        <v>10</v>
      </c>
      <c r="B493" s="21" t="s">
        <v>11668</v>
      </c>
      <c r="C493" s="14" t="s">
        <v>11669</v>
      </c>
      <c r="D493" s="20" t="s">
        <v>11670</v>
      </c>
    </row>
    <row r="494" spans="1:4" ht="30" x14ac:dyDescent="0.5">
      <c r="A494" s="6" t="s">
        <v>11</v>
      </c>
      <c r="B494" s="21" t="s">
        <v>11673</v>
      </c>
      <c r="C494" s="14" t="s">
        <v>11674</v>
      </c>
      <c r="D494" s="20" t="s">
        <v>11675</v>
      </c>
    </row>
    <row r="495" spans="1:4" ht="30" x14ac:dyDescent="0.5">
      <c r="A495" s="6" t="s">
        <v>13</v>
      </c>
      <c r="B495" s="19" t="s">
        <v>12076</v>
      </c>
      <c r="C495" s="14" t="s">
        <v>12077</v>
      </c>
      <c r="D495" s="20" t="s">
        <v>12078</v>
      </c>
    </row>
    <row r="496" spans="1:4" ht="30" x14ac:dyDescent="0.5">
      <c r="A496" s="6" t="s">
        <v>14</v>
      </c>
      <c r="B496" s="19" t="s">
        <v>12081</v>
      </c>
      <c r="C496" s="14" t="s">
        <v>12082</v>
      </c>
      <c r="D496" s="20" t="s">
        <v>12083</v>
      </c>
    </row>
    <row r="497" spans="1:4" ht="30" x14ac:dyDescent="0.5">
      <c r="A497" s="6" t="s">
        <v>15</v>
      </c>
      <c r="B497" s="19" t="s">
        <v>12086</v>
      </c>
      <c r="C497" s="14" t="s">
        <v>12087</v>
      </c>
      <c r="D497" s="20" t="s">
        <v>12088</v>
      </c>
    </row>
    <row r="498" spans="1:4" ht="30" x14ac:dyDescent="0.5">
      <c r="A498" s="6" t="s">
        <v>16</v>
      </c>
      <c r="B498" s="19" t="s">
        <v>12477</v>
      </c>
      <c r="C498" s="14" t="s">
        <v>12478</v>
      </c>
      <c r="D498" s="20" t="s">
        <v>12479</v>
      </c>
    </row>
    <row r="499" spans="1:4" ht="30" hidden="1" x14ac:dyDescent="0.5">
      <c r="A499" s="6" t="s">
        <v>17</v>
      </c>
      <c r="B499" s="19"/>
      <c r="C499" s="14"/>
      <c r="D499" s="20"/>
    </row>
    <row r="500" spans="1:4" ht="30" hidden="1" x14ac:dyDescent="0.5">
      <c r="A500" s="6" t="s">
        <v>18</v>
      </c>
      <c r="B500" s="19"/>
      <c r="C500" s="14"/>
      <c r="D500" s="20"/>
    </row>
    <row r="501" spans="1:4" ht="30" hidden="1" x14ac:dyDescent="0.5">
      <c r="A501" s="6" t="s">
        <v>20</v>
      </c>
      <c r="B501" s="19"/>
      <c r="C501" s="14"/>
      <c r="D501" s="20"/>
    </row>
    <row r="502" spans="1:4" ht="30" hidden="1" x14ac:dyDescent="0.5">
      <c r="A502" s="6" t="s">
        <v>21</v>
      </c>
      <c r="B502" s="19"/>
      <c r="C502" s="14"/>
      <c r="D502" s="20"/>
    </row>
    <row r="503" spans="1:4" ht="30" hidden="1" x14ac:dyDescent="0.5">
      <c r="A503" s="6" t="s">
        <v>22</v>
      </c>
      <c r="B503" s="19"/>
      <c r="C503" s="14"/>
      <c r="D503" s="20"/>
    </row>
    <row r="504" spans="1:4" ht="30" hidden="1" x14ac:dyDescent="0.5">
      <c r="A504" s="6" t="s">
        <v>23</v>
      </c>
      <c r="B504" s="19"/>
      <c r="C504" s="14"/>
      <c r="D504" s="20"/>
    </row>
    <row r="505" spans="1:4" ht="30" hidden="1" x14ac:dyDescent="0.5">
      <c r="A505" s="6" t="s">
        <v>24</v>
      </c>
      <c r="B505" s="19"/>
      <c r="C505" s="14"/>
      <c r="D505" s="20"/>
    </row>
    <row r="507" spans="1:4" ht="28.2" x14ac:dyDescent="0.5">
      <c r="A507" s="1222" t="s">
        <v>7538</v>
      </c>
      <c r="B507" s="1222"/>
      <c r="C507" s="1222"/>
      <c r="D507" s="1222"/>
    </row>
    <row r="508" spans="1:4" ht="30" x14ac:dyDescent="0.5">
      <c r="A508" s="862" t="s">
        <v>0</v>
      </c>
      <c r="B508" s="863" t="s">
        <v>348</v>
      </c>
      <c r="C508" s="864" t="s">
        <v>349</v>
      </c>
      <c r="D508" s="865" t="s">
        <v>350</v>
      </c>
    </row>
    <row r="509" spans="1:4" ht="30" x14ac:dyDescent="0.5">
      <c r="A509" s="862" t="s">
        <v>1</v>
      </c>
      <c r="B509" s="866" t="s">
        <v>354</v>
      </c>
      <c r="C509" s="867" t="s">
        <v>355</v>
      </c>
      <c r="D509" s="865" t="s">
        <v>356</v>
      </c>
    </row>
    <row r="510" spans="1:4" ht="30" x14ac:dyDescent="0.5">
      <c r="A510" s="862" t="s">
        <v>2</v>
      </c>
      <c r="B510" s="866" t="s">
        <v>357</v>
      </c>
      <c r="C510" s="867" t="s">
        <v>358</v>
      </c>
      <c r="D510" s="865" t="s">
        <v>359</v>
      </c>
    </row>
    <row r="511" spans="1:4" ht="30" x14ac:dyDescent="0.5">
      <c r="A511" s="862" t="s">
        <v>3</v>
      </c>
      <c r="B511" s="866" t="s">
        <v>409</v>
      </c>
      <c r="C511" s="867" t="s">
        <v>410</v>
      </c>
      <c r="D511" s="865" t="s">
        <v>411</v>
      </c>
    </row>
    <row r="512" spans="1:4" ht="30" x14ac:dyDescent="0.5">
      <c r="A512" s="862" t="s">
        <v>4</v>
      </c>
      <c r="B512" s="866" t="s">
        <v>12672</v>
      </c>
      <c r="C512" s="867" t="s">
        <v>362</v>
      </c>
      <c r="D512" s="865" t="s">
        <v>363</v>
      </c>
    </row>
    <row r="513" spans="1:4" ht="30" x14ac:dyDescent="0.5">
      <c r="A513" s="862" t="s">
        <v>5</v>
      </c>
      <c r="B513" s="866" t="s">
        <v>12673</v>
      </c>
      <c r="C513" s="867" t="s">
        <v>366</v>
      </c>
      <c r="D513" s="865" t="s">
        <v>367</v>
      </c>
    </row>
    <row r="514" spans="1:4" ht="30" x14ac:dyDescent="0.5">
      <c r="A514" s="862" t="s">
        <v>6</v>
      </c>
      <c r="B514" s="866" t="s">
        <v>368</v>
      </c>
      <c r="C514" s="867" t="s">
        <v>369</v>
      </c>
      <c r="D514" s="865" t="s">
        <v>370</v>
      </c>
    </row>
    <row r="515" spans="1:4" ht="30" x14ac:dyDescent="0.5">
      <c r="A515" s="862" t="s">
        <v>7</v>
      </c>
      <c r="B515" s="866" t="s">
        <v>372</v>
      </c>
      <c r="C515" s="867" t="s">
        <v>373</v>
      </c>
      <c r="D515" s="865" t="s">
        <v>374</v>
      </c>
    </row>
    <row r="516" spans="1:4" ht="30" x14ac:dyDescent="0.5">
      <c r="A516" s="862" t="s">
        <v>8</v>
      </c>
      <c r="B516" s="866" t="s">
        <v>12674</v>
      </c>
      <c r="C516" s="867" t="s">
        <v>376</v>
      </c>
      <c r="D516" s="865" t="s">
        <v>377</v>
      </c>
    </row>
    <row r="517" spans="1:4" ht="30" x14ac:dyDescent="0.5">
      <c r="A517" s="862" t="s">
        <v>9</v>
      </c>
      <c r="B517" s="866" t="s">
        <v>379</v>
      </c>
      <c r="C517" s="867" t="s">
        <v>380</v>
      </c>
      <c r="D517" s="865" t="s">
        <v>381</v>
      </c>
    </row>
    <row r="518" spans="1:4" ht="30" x14ac:dyDescent="0.5">
      <c r="A518" s="862" t="s">
        <v>10</v>
      </c>
      <c r="B518" s="866" t="s">
        <v>12675</v>
      </c>
      <c r="C518" s="867" t="s">
        <v>383</v>
      </c>
      <c r="D518" s="865" t="s">
        <v>384</v>
      </c>
    </row>
    <row r="519" spans="1:4" ht="30" x14ac:dyDescent="0.5">
      <c r="A519" s="862" t="s">
        <v>11</v>
      </c>
      <c r="B519" s="866" t="s">
        <v>389</v>
      </c>
      <c r="C519" s="867" t="s">
        <v>390</v>
      </c>
      <c r="D519" s="865" t="s">
        <v>391</v>
      </c>
    </row>
    <row r="520" spans="1:4" ht="30" x14ac:dyDescent="0.5">
      <c r="A520" s="862" t="s">
        <v>13</v>
      </c>
      <c r="B520" s="866" t="s">
        <v>385</v>
      </c>
      <c r="C520" s="867" t="s">
        <v>386</v>
      </c>
      <c r="D520" s="865" t="s">
        <v>387</v>
      </c>
    </row>
    <row r="521" spans="1:4" ht="30" x14ac:dyDescent="0.5">
      <c r="A521" s="862" t="s">
        <v>14</v>
      </c>
      <c r="B521" s="866" t="s">
        <v>393</v>
      </c>
      <c r="C521" s="867" t="s">
        <v>394</v>
      </c>
      <c r="D521" s="865" t="s">
        <v>395</v>
      </c>
    </row>
    <row r="522" spans="1:4" ht="30" x14ac:dyDescent="0.5">
      <c r="A522" s="862" t="s">
        <v>15</v>
      </c>
      <c r="B522" s="866" t="s">
        <v>397</v>
      </c>
      <c r="C522" s="867" t="s">
        <v>398</v>
      </c>
      <c r="D522" s="865" t="s">
        <v>399</v>
      </c>
    </row>
    <row r="523" spans="1:4" ht="30" x14ac:dyDescent="0.5">
      <c r="A523" s="862" t="s">
        <v>16</v>
      </c>
      <c r="B523" s="866" t="s">
        <v>401</v>
      </c>
      <c r="C523" s="867" t="s">
        <v>402</v>
      </c>
      <c r="D523" s="865" t="s">
        <v>403</v>
      </c>
    </row>
    <row r="524" spans="1:4" ht="30" x14ac:dyDescent="0.5">
      <c r="A524" s="862" t="s">
        <v>17</v>
      </c>
      <c r="B524" s="866" t="s">
        <v>405</v>
      </c>
      <c r="C524" s="867" t="s">
        <v>406</v>
      </c>
      <c r="D524" s="865" t="s">
        <v>407</v>
      </c>
    </row>
    <row r="525" spans="1:4" ht="30" x14ac:dyDescent="0.5">
      <c r="A525" s="862" t="s">
        <v>18</v>
      </c>
      <c r="B525" s="866" t="s">
        <v>412</v>
      </c>
      <c r="C525" s="867" t="s">
        <v>413</v>
      </c>
      <c r="D525" s="865" t="s">
        <v>414</v>
      </c>
    </row>
    <row r="527" spans="1:4" ht="28.2" x14ac:dyDescent="0.5">
      <c r="A527" s="1224" t="s">
        <v>12611</v>
      </c>
      <c r="B527" s="1224"/>
      <c r="C527" s="1224"/>
      <c r="D527" s="1224"/>
    </row>
    <row r="528" spans="1:4" ht="30" x14ac:dyDescent="0.5">
      <c r="A528" s="888" t="s">
        <v>0</v>
      </c>
      <c r="B528" s="952" t="s">
        <v>11509</v>
      </c>
      <c r="C528" s="953" t="s">
        <v>11510</v>
      </c>
      <c r="D528" s="891" t="s">
        <v>11511</v>
      </c>
    </row>
    <row r="529" spans="1:4" ht="30" x14ac:dyDescent="0.5">
      <c r="A529" s="888" t="s">
        <v>1</v>
      </c>
      <c r="B529" s="952" t="s">
        <v>11515</v>
      </c>
      <c r="C529" s="953" t="s">
        <v>11516</v>
      </c>
      <c r="D529" s="891" t="s">
        <v>11517</v>
      </c>
    </row>
    <row r="530" spans="1:4" ht="30" x14ac:dyDescent="0.5">
      <c r="A530" s="888" t="s">
        <v>2</v>
      </c>
      <c r="B530" s="952" t="s">
        <v>11521</v>
      </c>
      <c r="C530" s="953" t="s">
        <v>11522</v>
      </c>
      <c r="D530" s="891" t="s">
        <v>11523</v>
      </c>
    </row>
    <row r="531" spans="1:4" ht="30" hidden="1" x14ac:dyDescent="0.5">
      <c r="A531" s="888"/>
      <c r="B531" s="889"/>
      <c r="C531" s="890"/>
      <c r="D531" s="891"/>
    </row>
    <row r="532" spans="1:4" ht="30" hidden="1" x14ac:dyDescent="0.5">
      <c r="A532" s="888"/>
      <c r="B532" s="889"/>
      <c r="C532" s="890"/>
      <c r="D532" s="891"/>
    </row>
    <row r="533" spans="1:4" ht="30" hidden="1" x14ac:dyDescent="0.5">
      <c r="A533" s="888"/>
      <c r="B533" s="889"/>
      <c r="C533" s="890"/>
      <c r="D533" s="891"/>
    </row>
    <row r="534" spans="1:4" ht="30" hidden="1" x14ac:dyDescent="0.5">
      <c r="A534" s="888"/>
      <c r="B534" s="889"/>
      <c r="C534" s="890"/>
      <c r="D534" s="891"/>
    </row>
    <row r="535" spans="1:4" ht="30" hidden="1" x14ac:dyDescent="0.5">
      <c r="A535" s="888"/>
      <c r="B535" s="889"/>
      <c r="C535" s="890"/>
      <c r="D535" s="891"/>
    </row>
    <row r="536" spans="1:4" ht="30" hidden="1" x14ac:dyDescent="0.5">
      <c r="A536" s="888"/>
      <c r="B536" s="889"/>
      <c r="C536" s="890"/>
      <c r="D536" s="891"/>
    </row>
    <row r="537" spans="1:4" ht="30" hidden="1" x14ac:dyDescent="0.5">
      <c r="A537" s="888"/>
      <c r="B537" s="889"/>
      <c r="C537" s="890"/>
      <c r="D537" s="891"/>
    </row>
    <row r="538" spans="1:4" ht="30" hidden="1" x14ac:dyDescent="0.5">
      <c r="A538" s="888"/>
      <c r="B538" s="889"/>
      <c r="C538" s="890"/>
      <c r="D538" s="891"/>
    </row>
    <row r="539" spans="1:4" ht="30" hidden="1" x14ac:dyDescent="0.5">
      <c r="A539" s="888"/>
      <c r="B539" s="889"/>
      <c r="C539" s="890"/>
      <c r="D539" s="891"/>
    </row>
    <row r="540" spans="1:4" ht="30" hidden="1" x14ac:dyDescent="0.5">
      <c r="A540" s="888"/>
      <c r="B540" s="889"/>
      <c r="C540" s="890"/>
      <c r="D540" s="891"/>
    </row>
    <row r="541" spans="1:4" ht="30" hidden="1" x14ac:dyDescent="0.5">
      <c r="A541" s="888"/>
      <c r="B541" s="889"/>
      <c r="C541" s="892"/>
      <c r="D541" s="891"/>
    </row>
    <row r="542" spans="1:4" ht="30" hidden="1" x14ac:dyDescent="0.5">
      <c r="A542" s="888"/>
      <c r="B542" s="889"/>
      <c r="C542" s="892"/>
      <c r="D542" s="891"/>
    </row>
    <row r="543" spans="1:4" ht="30" hidden="1" x14ac:dyDescent="0.5">
      <c r="A543" s="888"/>
      <c r="B543" s="889"/>
      <c r="C543" s="892"/>
      <c r="D543" s="891"/>
    </row>
    <row r="544" spans="1:4" ht="30" hidden="1" x14ac:dyDescent="0.5">
      <c r="A544" s="888"/>
      <c r="B544" s="889"/>
      <c r="C544" s="892"/>
      <c r="D544" s="891"/>
    </row>
    <row r="545" spans="1:4" ht="30" hidden="1" x14ac:dyDescent="0.5">
      <c r="A545" s="888"/>
      <c r="B545" s="889"/>
      <c r="C545" s="892"/>
      <c r="D545" s="891"/>
    </row>
    <row r="547" spans="1:4" ht="28.2" hidden="1" x14ac:dyDescent="0.5">
      <c r="A547" s="1225" t="s">
        <v>6697</v>
      </c>
      <c r="B547" s="1225"/>
      <c r="C547" s="1225"/>
      <c r="D547" s="1225"/>
    </row>
    <row r="548" spans="1:4" ht="30" hidden="1" x14ac:dyDescent="0.5">
      <c r="A548" s="893" t="s">
        <v>0</v>
      </c>
      <c r="B548" s="894"/>
      <c r="C548" s="895"/>
      <c r="D548" s="896"/>
    </row>
    <row r="549" spans="1:4" ht="30" hidden="1" x14ac:dyDescent="0.5">
      <c r="A549" s="893"/>
      <c r="B549" s="894"/>
      <c r="C549" s="895"/>
      <c r="D549" s="896"/>
    </row>
    <row r="550" spans="1:4" ht="30" hidden="1" x14ac:dyDescent="0.5">
      <c r="A550" s="893"/>
      <c r="B550" s="894"/>
      <c r="C550" s="895"/>
      <c r="D550" s="896"/>
    </row>
    <row r="551" spans="1:4" ht="30" hidden="1" x14ac:dyDescent="0.5">
      <c r="A551" s="893"/>
      <c r="B551" s="894"/>
      <c r="C551" s="895"/>
      <c r="D551" s="896"/>
    </row>
    <row r="552" spans="1:4" ht="30" hidden="1" x14ac:dyDescent="0.5">
      <c r="A552" s="893"/>
      <c r="B552" s="894"/>
      <c r="C552" s="895"/>
      <c r="D552" s="896"/>
    </row>
    <row r="554" spans="1:4" ht="28.2" x14ac:dyDescent="0.5">
      <c r="A554" s="1226" t="s">
        <v>11346</v>
      </c>
      <c r="B554" s="1226"/>
      <c r="C554" s="1226"/>
      <c r="D554" s="1226"/>
    </row>
    <row r="555" spans="1:4" ht="30" x14ac:dyDescent="0.5">
      <c r="A555" s="768" t="s">
        <v>0</v>
      </c>
      <c r="B555" s="773" t="s">
        <v>12676</v>
      </c>
      <c r="C555" s="774" t="s">
        <v>12288</v>
      </c>
      <c r="D555" s="772" t="s">
        <v>12289</v>
      </c>
    </row>
    <row r="557" spans="1:4" ht="28.2" hidden="1" x14ac:dyDescent="0.5">
      <c r="A557" s="1226"/>
      <c r="B557" s="1226"/>
      <c r="C557" s="1226"/>
      <c r="D557" s="1226"/>
    </row>
    <row r="558" spans="1:4" ht="30" hidden="1" x14ac:dyDescent="0.5">
      <c r="A558" s="768" t="s">
        <v>0</v>
      </c>
      <c r="B558" s="773"/>
      <c r="C558" s="774"/>
      <c r="D558" s="772"/>
    </row>
  </sheetData>
  <mergeCells count="19">
    <mergeCell ref="A527:D527"/>
    <mergeCell ref="A547:D547"/>
    <mergeCell ref="A554:D554"/>
    <mergeCell ref="A557:D557"/>
    <mergeCell ref="A343:D343"/>
    <mergeCell ref="A424:D424"/>
    <mergeCell ref="A431:D431"/>
    <mergeCell ref="A482:D482"/>
    <mergeCell ref="A507:D507"/>
    <mergeCell ref="A248:D248"/>
    <mergeCell ref="A255:D255"/>
    <mergeCell ref="A259:D259"/>
    <mergeCell ref="A313:D313"/>
    <mergeCell ref="A338:D338"/>
    <mergeCell ref="A1:D1"/>
    <mergeCell ref="A48:D48"/>
    <mergeCell ref="A85:D85"/>
    <mergeCell ref="A116:D116"/>
    <mergeCell ref="A164:D164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6"/>
  <sheetViews>
    <sheetView zoomScaleNormal="100" workbookViewId="0"/>
  </sheetViews>
  <sheetFormatPr defaultRowHeight="14.4" x14ac:dyDescent="0.3"/>
  <cols>
    <col min="1" max="1" width="11.5546875" customWidth="1"/>
    <col min="2" max="2" width="11.33203125" style="791" customWidth="1"/>
    <col min="3" max="3" width="9.109375" style="791" customWidth="1"/>
    <col min="4" max="4" width="62.5546875" style="791" customWidth="1"/>
    <col min="5" max="5" width="30" customWidth="1"/>
    <col min="6" max="6" width="26" customWidth="1"/>
    <col min="7" max="7" width="42" customWidth="1"/>
    <col min="8" max="8" width="36.44140625" customWidth="1"/>
    <col min="9" max="9" width="14.6640625" customWidth="1"/>
    <col min="10" max="10" width="62.5546875" hidden="1" customWidth="1"/>
    <col min="11" max="11" width="9.109375" hidden="1" customWidth="1"/>
    <col min="12" max="12" width="24.109375" hidden="1" customWidth="1"/>
    <col min="13" max="13" width="27.5546875" customWidth="1"/>
    <col min="14" max="1025" width="8.6640625" customWidth="1"/>
  </cols>
  <sheetData>
    <row r="1" spans="1:13" ht="30" x14ac:dyDescent="0.5">
      <c r="A1" s="1184" t="s">
        <v>3489</v>
      </c>
      <c r="B1" s="1215" t="s">
        <v>3490</v>
      </c>
      <c r="C1" s="792"/>
      <c r="D1" s="1206" t="s">
        <v>11360</v>
      </c>
      <c r="E1" s="1206"/>
      <c r="F1" s="1206"/>
      <c r="G1" s="1206"/>
      <c r="H1" s="1206"/>
    </row>
    <row r="2" spans="1:13" ht="17.399999999999999" x14ac:dyDescent="0.3">
      <c r="A2" s="1184"/>
      <c r="B2" s="1215"/>
      <c r="C2" s="88"/>
      <c r="D2" s="793" t="s">
        <v>3492</v>
      </c>
      <c r="E2" s="60" t="s">
        <v>3493</v>
      </c>
      <c r="F2" s="61" t="s">
        <v>3494</v>
      </c>
      <c r="G2" s="62" t="s">
        <v>3495</v>
      </c>
      <c r="H2" s="63" t="s">
        <v>3496</v>
      </c>
    </row>
    <row r="3" spans="1:13" ht="30" x14ac:dyDescent="0.5">
      <c r="A3" s="101" t="s">
        <v>10597</v>
      </c>
      <c r="B3" s="794" t="s">
        <v>12677</v>
      </c>
      <c r="D3" s="134" t="s">
        <v>12678</v>
      </c>
      <c r="E3" s="14" t="s">
        <v>12679</v>
      </c>
      <c r="F3" s="20" t="s">
        <v>12680</v>
      </c>
      <c r="G3" s="19" t="s">
        <v>12681</v>
      </c>
      <c r="H3" s="724" t="s">
        <v>12682</v>
      </c>
      <c r="I3" s="44" t="s">
        <v>7039</v>
      </c>
    </row>
    <row r="4" spans="1:13" ht="30" x14ac:dyDescent="0.5">
      <c r="A4" s="101" t="s">
        <v>10597</v>
      </c>
      <c r="B4" s="794" t="s">
        <v>12683</v>
      </c>
      <c r="D4" s="134" t="s">
        <v>12684</v>
      </c>
      <c r="E4" s="14" t="s">
        <v>12685</v>
      </c>
      <c r="F4" s="20" t="s">
        <v>12686</v>
      </c>
      <c r="G4" s="19" t="s">
        <v>12687</v>
      </c>
      <c r="H4" s="724" t="s">
        <v>12688</v>
      </c>
      <c r="I4" s="44" t="s">
        <v>7044</v>
      </c>
    </row>
    <row r="5" spans="1:13" ht="30" x14ac:dyDescent="0.5">
      <c r="A5" s="72" t="s">
        <v>12689</v>
      </c>
      <c r="B5" s="794" t="s">
        <v>12690</v>
      </c>
      <c r="C5" s="795"/>
      <c r="D5" s="796" t="s">
        <v>12691</v>
      </c>
      <c r="E5" s="22" t="s">
        <v>12692</v>
      </c>
      <c r="F5" s="20" t="s">
        <v>12693</v>
      </c>
      <c r="G5" s="19" t="s">
        <v>12694</v>
      </c>
      <c r="H5" s="724" t="s">
        <v>12695</v>
      </c>
      <c r="I5" s="44" t="s">
        <v>2794</v>
      </c>
      <c r="M5" t="s">
        <v>12696</v>
      </c>
    </row>
    <row r="6" spans="1:13" ht="30" x14ac:dyDescent="0.5">
      <c r="A6" s="72" t="s">
        <v>10597</v>
      </c>
      <c r="B6" s="794" t="s">
        <v>12697</v>
      </c>
      <c r="C6" s="795"/>
      <c r="D6" s="796" t="s">
        <v>12698</v>
      </c>
      <c r="E6" s="22" t="s">
        <v>12699</v>
      </c>
      <c r="F6" s="20" t="s">
        <v>12700</v>
      </c>
      <c r="G6" s="19" t="s">
        <v>12701</v>
      </c>
      <c r="H6" s="724" t="s">
        <v>12702</v>
      </c>
      <c r="I6" s="954"/>
    </row>
    <row r="7" spans="1:13" ht="30" x14ac:dyDescent="0.5">
      <c r="A7" s="72" t="s">
        <v>10597</v>
      </c>
      <c r="B7" s="794" t="s">
        <v>12703</v>
      </c>
      <c r="C7" s="795"/>
      <c r="D7" s="796" t="s">
        <v>12704</v>
      </c>
      <c r="E7" s="22" t="s">
        <v>12705</v>
      </c>
      <c r="F7" s="20" t="s">
        <v>12706</v>
      </c>
      <c r="G7" s="19" t="s">
        <v>12707</v>
      </c>
      <c r="H7" s="620" t="s">
        <v>12708</v>
      </c>
      <c r="I7" s="44" t="s">
        <v>7999</v>
      </c>
    </row>
    <row r="8" spans="1:13" ht="30" x14ac:dyDescent="0.5">
      <c r="A8" s="101" t="s">
        <v>11262</v>
      </c>
      <c r="B8" s="794" t="s">
        <v>12709</v>
      </c>
      <c r="C8" s="795"/>
      <c r="D8" s="796" t="s">
        <v>12710</v>
      </c>
      <c r="E8" s="22" t="s">
        <v>12711</v>
      </c>
      <c r="F8" s="20" t="s">
        <v>12712</v>
      </c>
      <c r="G8" s="121" t="s">
        <v>12713</v>
      </c>
      <c r="H8" s="620" t="s">
        <v>12714</v>
      </c>
      <c r="I8" s="44"/>
    </row>
    <row r="9" spans="1:13" ht="30" x14ac:dyDescent="0.5">
      <c r="A9" s="101" t="s">
        <v>10597</v>
      </c>
      <c r="B9" s="794" t="s">
        <v>12715</v>
      </c>
      <c r="C9" s="795"/>
      <c r="D9" s="796" t="s">
        <v>12716</v>
      </c>
      <c r="E9" s="22" t="s">
        <v>12717</v>
      </c>
      <c r="F9" s="20" t="s">
        <v>12718</v>
      </c>
      <c r="G9" s="121" t="s">
        <v>12719</v>
      </c>
      <c r="H9" s="646" t="s">
        <v>12720</v>
      </c>
      <c r="I9" s="44" t="s">
        <v>7202</v>
      </c>
    </row>
    <row r="10" spans="1:13" ht="30" x14ac:dyDescent="0.5">
      <c r="A10" s="101" t="s">
        <v>10004</v>
      </c>
      <c r="B10" s="794" t="s">
        <v>12721</v>
      </c>
      <c r="C10" s="795"/>
      <c r="D10" s="796" t="s">
        <v>12722</v>
      </c>
      <c r="E10" s="22" t="s">
        <v>12723</v>
      </c>
      <c r="F10" s="20" t="s">
        <v>12724</v>
      </c>
      <c r="G10" s="121" t="s">
        <v>12725</v>
      </c>
      <c r="H10" s="631" t="s">
        <v>12726</v>
      </c>
      <c r="I10" s="44" t="s">
        <v>3067</v>
      </c>
      <c r="J10" s="43"/>
      <c r="K10" s="43"/>
      <c r="L10" s="43"/>
      <c r="M10" t="s">
        <v>12727</v>
      </c>
    </row>
    <row r="11" spans="1:13" ht="30" x14ac:dyDescent="0.5">
      <c r="A11" s="101" t="s">
        <v>10004</v>
      </c>
      <c r="B11" s="794" t="s">
        <v>12728</v>
      </c>
      <c r="C11" s="795"/>
      <c r="D11" s="796" t="s">
        <v>12729</v>
      </c>
      <c r="E11" s="22" t="s">
        <v>12730</v>
      </c>
      <c r="F11" s="20" t="s">
        <v>12731</v>
      </c>
      <c r="G11" s="121" t="s">
        <v>12732</v>
      </c>
      <c r="H11" s="631" t="s">
        <v>12733</v>
      </c>
      <c r="I11" s="44" t="s">
        <v>7800</v>
      </c>
      <c r="J11" s="43"/>
      <c r="K11" s="43"/>
      <c r="L11" s="43"/>
    </row>
    <row r="12" spans="1:13" ht="30" x14ac:dyDescent="0.5">
      <c r="A12" s="101" t="s">
        <v>10597</v>
      </c>
      <c r="B12" s="794" t="s">
        <v>12734</v>
      </c>
      <c r="C12" s="795"/>
      <c r="D12" s="796" t="s">
        <v>12735</v>
      </c>
      <c r="E12" s="22" t="s">
        <v>12736</v>
      </c>
      <c r="F12" s="20" t="s">
        <v>12737</v>
      </c>
      <c r="G12" s="121" t="s">
        <v>12738</v>
      </c>
      <c r="H12" s="631" t="s">
        <v>12739</v>
      </c>
      <c r="I12" s="44" t="s">
        <v>7248</v>
      </c>
      <c r="J12" s="43"/>
      <c r="K12" s="43"/>
      <c r="L12" s="43"/>
    </row>
    <row r="13" spans="1:13" ht="30" x14ac:dyDescent="0.5">
      <c r="A13" s="101" t="s">
        <v>9221</v>
      </c>
      <c r="B13" s="794" t="s">
        <v>12740</v>
      </c>
      <c r="C13" s="795"/>
      <c r="D13" s="796" t="s">
        <v>12741</v>
      </c>
      <c r="E13" s="22" t="s">
        <v>12742</v>
      </c>
      <c r="F13" s="20" t="s">
        <v>12743</v>
      </c>
      <c r="G13" s="121" t="s">
        <v>12744</v>
      </c>
      <c r="H13" s="803" t="s">
        <v>415</v>
      </c>
      <c r="I13" s="44"/>
      <c r="J13" s="43"/>
      <c r="K13" s="43"/>
      <c r="L13" s="43"/>
    </row>
    <row r="14" spans="1:13" ht="30" x14ac:dyDescent="0.5">
      <c r="A14" s="101" t="s">
        <v>9221</v>
      </c>
      <c r="B14" s="794" t="s">
        <v>12745</v>
      </c>
      <c r="C14" s="795"/>
      <c r="D14" s="796" t="s">
        <v>12746</v>
      </c>
      <c r="E14" s="22" t="s">
        <v>12747</v>
      </c>
      <c r="F14" s="20" t="s">
        <v>12748</v>
      </c>
      <c r="G14" s="121" t="s">
        <v>12749</v>
      </c>
      <c r="H14" s="803" t="s">
        <v>415</v>
      </c>
      <c r="I14" s="941" t="s">
        <v>12750</v>
      </c>
      <c r="J14" s="43"/>
      <c r="K14" s="43"/>
      <c r="L14" s="43"/>
    </row>
    <row r="15" spans="1:13" ht="30" x14ac:dyDescent="0.5">
      <c r="A15" s="101" t="s">
        <v>9221</v>
      </c>
      <c r="B15" s="794" t="s">
        <v>12751</v>
      </c>
      <c r="C15" s="795"/>
      <c r="D15" s="796" t="s">
        <v>12752</v>
      </c>
      <c r="E15" s="22" t="s">
        <v>12753</v>
      </c>
      <c r="F15" s="20" t="s">
        <v>12754</v>
      </c>
      <c r="G15" s="121" t="s">
        <v>12755</v>
      </c>
      <c r="H15" s="798" t="s">
        <v>12756</v>
      </c>
      <c r="I15" s="941" t="s">
        <v>3311</v>
      </c>
      <c r="J15" s="43"/>
      <c r="K15" s="43"/>
      <c r="L15" s="43"/>
    </row>
    <row r="16" spans="1:13" ht="30" x14ac:dyDescent="0.5">
      <c r="A16" s="101" t="s">
        <v>7708</v>
      </c>
      <c r="B16" s="794" t="s">
        <v>12757</v>
      </c>
      <c r="C16" s="795"/>
      <c r="D16" s="796" t="s">
        <v>12758</v>
      </c>
      <c r="E16" s="22" t="s">
        <v>12759</v>
      </c>
      <c r="F16" s="20" t="s">
        <v>12760</v>
      </c>
      <c r="G16" s="121" t="s">
        <v>12761</v>
      </c>
      <c r="H16" s="798" t="s">
        <v>9822</v>
      </c>
      <c r="I16" s="1208"/>
      <c r="J16" s="1208"/>
      <c r="K16" s="1208"/>
      <c r="L16" s="43"/>
    </row>
    <row r="17" spans="1:13" ht="30" x14ac:dyDescent="0.5">
      <c r="A17" s="101" t="s">
        <v>11262</v>
      </c>
      <c r="B17" s="794" t="s">
        <v>12762</v>
      </c>
      <c r="C17" s="795"/>
      <c r="D17" s="796" t="s">
        <v>12763</v>
      </c>
      <c r="E17" s="22" t="s">
        <v>12764</v>
      </c>
      <c r="F17" s="20" t="s">
        <v>12765</v>
      </c>
      <c r="G17" s="121" t="s">
        <v>12766</v>
      </c>
      <c r="H17" s="631" t="s">
        <v>12767</v>
      </c>
      <c r="I17" s="898"/>
      <c r="J17" s="43"/>
      <c r="K17" s="43"/>
      <c r="L17" s="43"/>
    </row>
    <row r="18" spans="1:13" ht="30" x14ac:dyDescent="0.5">
      <c r="A18" s="101" t="s">
        <v>10004</v>
      </c>
      <c r="B18" s="794" t="s">
        <v>12768</v>
      </c>
      <c r="C18" s="795"/>
      <c r="D18" s="796" t="s">
        <v>12769</v>
      </c>
      <c r="E18" s="22" t="s">
        <v>12770</v>
      </c>
      <c r="F18" s="20" t="s">
        <v>12771</v>
      </c>
      <c r="G18" s="121" t="s">
        <v>12772</v>
      </c>
      <c r="H18" s="631" t="s">
        <v>12773</v>
      </c>
      <c r="I18" s="1208" t="s">
        <v>2746</v>
      </c>
      <c r="J18" s="1208"/>
      <c r="K18" s="1208"/>
      <c r="L18" s="43"/>
      <c r="M18" t="s">
        <v>12774</v>
      </c>
    </row>
    <row r="19" spans="1:13" ht="30" x14ac:dyDescent="0.5">
      <c r="A19" s="101" t="s">
        <v>10004</v>
      </c>
      <c r="B19" s="794" t="s">
        <v>12775</v>
      </c>
      <c r="C19" s="795"/>
      <c r="D19" s="796" t="s">
        <v>12776</v>
      </c>
      <c r="E19" s="22" t="s">
        <v>12777</v>
      </c>
      <c r="F19" s="20" t="s">
        <v>12778</v>
      </c>
      <c r="G19" s="121" t="s">
        <v>12779</v>
      </c>
      <c r="H19" s="631" t="s">
        <v>12780</v>
      </c>
      <c r="I19" s="1208" t="s">
        <v>3027</v>
      </c>
      <c r="J19" s="1208"/>
      <c r="K19" s="1208"/>
      <c r="L19" s="43"/>
      <c r="M19" t="s">
        <v>12781</v>
      </c>
    </row>
    <row r="20" spans="1:13" ht="30" x14ac:dyDescent="0.5">
      <c r="A20" s="101" t="s">
        <v>10004</v>
      </c>
      <c r="B20" s="794" t="s">
        <v>12782</v>
      </c>
      <c r="C20" s="795"/>
      <c r="D20" s="796" t="s">
        <v>12783</v>
      </c>
      <c r="E20" s="22" t="s">
        <v>12784</v>
      </c>
      <c r="F20" s="20" t="s">
        <v>12785</v>
      </c>
      <c r="G20" s="121" t="s">
        <v>12786</v>
      </c>
      <c r="H20" s="631" t="s">
        <v>12773</v>
      </c>
      <c r="I20" s="1208" t="s">
        <v>2744</v>
      </c>
      <c r="J20" s="1208"/>
      <c r="K20" s="1208"/>
      <c r="L20" s="43"/>
      <c r="M20" t="s">
        <v>12774</v>
      </c>
    </row>
    <row r="21" spans="1:13" ht="30" x14ac:dyDescent="0.5">
      <c r="A21" s="101" t="s">
        <v>10004</v>
      </c>
      <c r="B21" s="794" t="s">
        <v>12787</v>
      </c>
      <c r="C21" s="795"/>
      <c r="D21" s="796" t="s">
        <v>12783</v>
      </c>
      <c r="E21" s="22" t="s">
        <v>12788</v>
      </c>
      <c r="F21" s="20" t="s">
        <v>12789</v>
      </c>
      <c r="G21" s="121" t="s">
        <v>12790</v>
      </c>
      <c r="H21" s="631" t="s">
        <v>12773</v>
      </c>
      <c r="I21" s="93" t="s">
        <v>2742</v>
      </c>
      <c r="J21" s="43"/>
      <c r="K21" s="43"/>
      <c r="L21" s="43"/>
      <c r="M21" t="s">
        <v>12774</v>
      </c>
    </row>
    <row r="22" spans="1:13" ht="30" x14ac:dyDescent="0.5">
      <c r="A22" s="101" t="s">
        <v>10004</v>
      </c>
      <c r="B22" s="794" t="s">
        <v>12791</v>
      </c>
      <c r="C22" s="795"/>
      <c r="D22" s="796" t="s">
        <v>12792</v>
      </c>
      <c r="E22" s="22" t="s">
        <v>12793</v>
      </c>
      <c r="F22" s="20" t="s">
        <v>12794</v>
      </c>
      <c r="G22" s="121" t="s">
        <v>12795</v>
      </c>
      <c r="H22" s="631" t="s">
        <v>12796</v>
      </c>
      <c r="I22" s="1231">
        <v>1083</v>
      </c>
      <c r="J22" s="1231"/>
      <c r="K22" s="1231"/>
      <c r="L22" s="1231"/>
      <c r="M22" s="955" t="s">
        <v>11683</v>
      </c>
    </row>
    <row r="23" spans="1:13" ht="30" x14ac:dyDescent="0.5">
      <c r="A23" s="101" t="s">
        <v>10004</v>
      </c>
      <c r="B23" s="794" t="s">
        <v>12797</v>
      </c>
      <c r="C23" s="795"/>
      <c r="D23" s="796" t="s">
        <v>12798</v>
      </c>
      <c r="E23" s="22" t="s">
        <v>12799</v>
      </c>
      <c r="F23" s="20" t="s">
        <v>12800</v>
      </c>
      <c r="G23" s="121" t="s">
        <v>12801</v>
      </c>
      <c r="H23" s="631" t="s">
        <v>12796</v>
      </c>
      <c r="I23" s="616" t="s">
        <v>2748</v>
      </c>
      <c r="J23" s="101"/>
      <c r="K23" s="101"/>
      <c r="L23" s="92"/>
      <c r="M23" s="955" t="s">
        <v>11683</v>
      </c>
    </row>
    <row r="24" spans="1:13" ht="30" x14ac:dyDescent="0.5">
      <c r="A24" s="101" t="s">
        <v>10004</v>
      </c>
      <c r="B24" s="794" t="s">
        <v>12802</v>
      </c>
      <c r="C24" s="795"/>
      <c r="D24" s="796" t="s">
        <v>12803</v>
      </c>
      <c r="E24" s="22" t="s">
        <v>12804</v>
      </c>
      <c r="F24" s="20" t="s">
        <v>12805</v>
      </c>
      <c r="G24" s="121" t="s">
        <v>12806</v>
      </c>
      <c r="H24" s="631" t="s">
        <v>12773</v>
      </c>
      <c r="I24" s="616" t="s">
        <v>2740</v>
      </c>
      <c r="J24" s="101"/>
      <c r="K24" s="101"/>
      <c r="L24" s="101"/>
      <c r="M24" t="s">
        <v>12774</v>
      </c>
    </row>
    <row r="25" spans="1:13" ht="30" x14ac:dyDescent="0.5">
      <c r="A25" s="101" t="s">
        <v>10004</v>
      </c>
      <c r="B25" s="794" t="s">
        <v>12807</v>
      </c>
      <c r="C25" s="795"/>
      <c r="D25" s="796" t="s">
        <v>12808</v>
      </c>
      <c r="E25" s="22" t="s">
        <v>12809</v>
      </c>
      <c r="F25" s="20" t="s">
        <v>12810</v>
      </c>
      <c r="G25" s="121" t="s">
        <v>12811</v>
      </c>
      <c r="H25" s="631" t="s">
        <v>12796</v>
      </c>
      <c r="I25" s="616" t="s">
        <v>7143</v>
      </c>
      <c r="J25" s="101"/>
      <c r="K25" s="101"/>
      <c r="L25" s="101"/>
      <c r="M25" t="s">
        <v>11683</v>
      </c>
    </row>
    <row r="26" spans="1:13" ht="30" x14ac:dyDescent="0.5">
      <c r="A26" s="101" t="s">
        <v>10004</v>
      </c>
      <c r="B26" s="794" t="s">
        <v>12812</v>
      </c>
      <c r="C26" s="795"/>
      <c r="D26" s="796" t="s">
        <v>12803</v>
      </c>
      <c r="E26" s="22" t="s">
        <v>12813</v>
      </c>
      <c r="F26" s="20" t="s">
        <v>12814</v>
      </c>
      <c r="G26" s="121" t="s">
        <v>12815</v>
      </c>
      <c r="H26" s="631" t="s">
        <v>12773</v>
      </c>
      <c r="I26" s="92">
        <v>1077</v>
      </c>
      <c r="J26" s="101"/>
      <c r="K26" s="101"/>
      <c r="L26" s="101"/>
      <c r="M26" t="s">
        <v>12774</v>
      </c>
    </row>
    <row r="27" spans="1:13" ht="30" x14ac:dyDescent="0.5">
      <c r="A27" s="101" t="s">
        <v>10004</v>
      </c>
      <c r="B27" s="794" t="s">
        <v>12816</v>
      </c>
      <c r="C27" s="795"/>
      <c r="D27" s="796" t="s">
        <v>12817</v>
      </c>
      <c r="E27" s="22" t="s">
        <v>12818</v>
      </c>
      <c r="F27" s="20" t="s">
        <v>12819</v>
      </c>
      <c r="G27" s="121" t="s">
        <v>12820</v>
      </c>
      <c r="H27" s="631" t="s">
        <v>12821</v>
      </c>
      <c r="I27" s="616" t="s">
        <v>2995</v>
      </c>
      <c r="J27" s="101"/>
      <c r="K27" s="101"/>
      <c r="L27" s="101"/>
      <c r="M27" t="s">
        <v>12822</v>
      </c>
    </row>
    <row r="28" spans="1:13" ht="30" x14ac:dyDescent="0.5">
      <c r="A28" s="101" t="s">
        <v>10004</v>
      </c>
      <c r="B28" s="794" t="s">
        <v>12823</v>
      </c>
      <c r="C28" s="795"/>
      <c r="D28" s="796" t="s">
        <v>12803</v>
      </c>
      <c r="E28" s="22" t="s">
        <v>12824</v>
      </c>
      <c r="F28" s="20" t="s">
        <v>12825</v>
      </c>
      <c r="G28" s="903" t="s">
        <v>12826</v>
      </c>
      <c r="H28" s="631" t="s">
        <v>12773</v>
      </c>
      <c r="I28" s="616" t="s">
        <v>2736</v>
      </c>
      <c r="J28" s="616"/>
      <c r="K28" s="616"/>
      <c r="L28" s="616"/>
      <c r="M28" s="956" t="s">
        <v>12774</v>
      </c>
    </row>
    <row r="29" spans="1:13" ht="30" x14ac:dyDescent="0.5">
      <c r="A29" s="101" t="s">
        <v>10004</v>
      </c>
      <c r="B29" s="794" t="s">
        <v>12827</v>
      </c>
      <c r="C29" s="795"/>
      <c r="D29" s="796" t="s">
        <v>12808</v>
      </c>
      <c r="E29" s="22" t="s">
        <v>12828</v>
      </c>
      <c r="F29" s="20" t="s">
        <v>12829</v>
      </c>
      <c r="G29" s="903" t="s">
        <v>12830</v>
      </c>
      <c r="H29" s="631" t="s">
        <v>12780</v>
      </c>
      <c r="I29" s="616" t="s">
        <v>3025</v>
      </c>
      <c r="J29" s="101"/>
      <c r="K29" s="101"/>
      <c r="L29" s="101"/>
      <c r="M29" t="s">
        <v>12831</v>
      </c>
    </row>
    <row r="30" spans="1:13" ht="30" x14ac:dyDescent="0.5">
      <c r="A30" s="101" t="s">
        <v>7538</v>
      </c>
      <c r="B30" s="794" t="s">
        <v>12832</v>
      </c>
      <c r="C30" s="795"/>
      <c r="D30" s="796" t="s">
        <v>12833</v>
      </c>
      <c r="E30" s="22" t="s">
        <v>12834</v>
      </c>
      <c r="F30" s="20" t="s">
        <v>12835</v>
      </c>
      <c r="G30" s="121" t="s">
        <v>12836</v>
      </c>
      <c r="H30" s="631" t="s">
        <v>12837</v>
      </c>
      <c r="I30" s="957">
        <v>1094</v>
      </c>
      <c r="J30" s="43"/>
      <c r="K30" s="43"/>
      <c r="L30" s="43"/>
      <c r="M30" t="s">
        <v>4055</v>
      </c>
    </row>
    <row r="31" spans="1:13" ht="30" x14ac:dyDescent="0.5">
      <c r="A31" s="101" t="s">
        <v>9221</v>
      </c>
      <c r="B31" s="794" t="s">
        <v>12838</v>
      </c>
      <c r="C31" s="795"/>
      <c r="D31" s="796" t="s">
        <v>12839</v>
      </c>
      <c r="E31" s="22" t="s">
        <v>12840</v>
      </c>
      <c r="F31" s="20" t="s">
        <v>12841</v>
      </c>
      <c r="G31" s="121" t="s">
        <v>12842</v>
      </c>
      <c r="H31" s="798" t="s">
        <v>12843</v>
      </c>
      <c r="I31" s="41">
        <v>799</v>
      </c>
      <c r="J31" s="43"/>
      <c r="K31" s="43"/>
      <c r="L31" s="43"/>
    </row>
    <row r="32" spans="1:13" ht="30" x14ac:dyDescent="0.5">
      <c r="A32" s="101" t="s">
        <v>11262</v>
      </c>
      <c r="B32" s="794" t="s">
        <v>12844</v>
      </c>
      <c r="C32" s="795"/>
      <c r="D32" s="796" t="s">
        <v>12845</v>
      </c>
      <c r="E32" s="22" t="s">
        <v>12846</v>
      </c>
      <c r="F32" s="20" t="s">
        <v>12847</v>
      </c>
      <c r="G32" s="121" t="s">
        <v>12766</v>
      </c>
      <c r="H32" s="631" t="s">
        <v>12714</v>
      </c>
      <c r="I32" s="41"/>
      <c r="J32" s="43"/>
      <c r="K32" s="43"/>
      <c r="L32" s="43"/>
    </row>
    <row r="33" spans="1:13" ht="30" x14ac:dyDescent="0.5">
      <c r="A33" s="101" t="s">
        <v>11262</v>
      </c>
      <c r="B33" s="794" t="s">
        <v>12848</v>
      </c>
      <c r="C33" s="795"/>
      <c r="D33" s="796" t="s">
        <v>12849</v>
      </c>
      <c r="E33" s="22" t="s">
        <v>12850</v>
      </c>
      <c r="F33" s="20" t="s">
        <v>12851</v>
      </c>
      <c r="G33" s="121" t="s">
        <v>12766</v>
      </c>
      <c r="H33" s="631" t="s">
        <v>12714</v>
      </c>
      <c r="I33" s="41">
        <v>834</v>
      </c>
      <c r="J33" s="43"/>
      <c r="K33" s="43"/>
      <c r="L33" s="43"/>
    </row>
    <row r="34" spans="1:13" ht="30" x14ac:dyDescent="0.5">
      <c r="A34" s="101" t="s">
        <v>11262</v>
      </c>
      <c r="B34" s="794" t="s">
        <v>12852</v>
      </c>
      <c r="C34" s="795"/>
      <c r="D34" s="796" t="s">
        <v>12853</v>
      </c>
      <c r="E34" s="22" t="s">
        <v>12854</v>
      </c>
      <c r="F34" s="20" t="s">
        <v>12855</v>
      </c>
      <c r="G34" s="121" t="s">
        <v>12766</v>
      </c>
      <c r="H34" s="631" t="s">
        <v>12714</v>
      </c>
      <c r="I34" s="41">
        <v>801</v>
      </c>
      <c r="J34" s="43"/>
      <c r="K34" s="43"/>
      <c r="L34" s="43"/>
    </row>
    <row r="35" spans="1:13" ht="30" x14ac:dyDescent="0.5">
      <c r="A35" s="101" t="s">
        <v>12856</v>
      </c>
      <c r="B35" s="794" t="s">
        <v>12857</v>
      </c>
      <c r="C35" s="795"/>
      <c r="D35" s="796" t="s">
        <v>12858</v>
      </c>
      <c r="E35" s="22" t="s">
        <v>12859</v>
      </c>
      <c r="F35" s="20" t="s">
        <v>12860</v>
      </c>
      <c r="G35" s="121" t="s">
        <v>12861</v>
      </c>
      <c r="H35" s="798" t="s">
        <v>12862</v>
      </c>
      <c r="I35" s="41">
        <v>1281</v>
      </c>
      <c r="J35" s="43"/>
      <c r="K35" s="43"/>
      <c r="L35" s="43"/>
      <c r="M35" s="827" t="s">
        <v>12863</v>
      </c>
    </row>
    <row r="36" spans="1:13" ht="30" x14ac:dyDescent="0.5">
      <c r="A36" s="101" t="s">
        <v>11262</v>
      </c>
      <c r="B36" s="794" t="s">
        <v>12864</v>
      </c>
      <c r="C36" s="795"/>
      <c r="D36" s="796" t="s">
        <v>12865</v>
      </c>
      <c r="E36" s="22" t="s">
        <v>12866</v>
      </c>
      <c r="F36" s="20" t="s">
        <v>12867</v>
      </c>
      <c r="G36" s="121" t="s">
        <v>12766</v>
      </c>
      <c r="H36" s="631" t="s">
        <v>12714</v>
      </c>
      <c r="I36" s="41">
        <v>853</v>
      </c>
      <c r="J36" s="43"/>
      <c r="K36" s="43"/>
      <c r="L36" s="43"/>
    </row>
    <row r="37" spans="1:13" ht="30" x14ac:dyDescent="0.5">
      <c r="A37" s="101" t="s">
        <v>10597</v>
      </c>
      <c r="B37" s="794" t="s">
        <v>12868</v>
      </c>
      <c r="C37" s="795"/>
      <c r="D37" s="796" t="s">
        <v>12869</v>
      </c>
      <c r="E37" s="22" t="s">
        <v>12870</v>
      </c>
      <c r="F37" s="20" t="s">
        <v>12871</v>
      </c>
      <c r="G37" s="121" t="s">
        <v>12872</v>
      </c>
      <c r="H37" s="631" t="s">
        <v>12873</v>
      </c>
      <c r="I37" s="41">
        <v>972</v>
      </c>
      <c r="J37" s="43"/>
      <c r="K37" s="43"/>
      <c r="L37" s="43"/>
    </row>
    <row r="38" spans="1:13" ht="30" x14ac:dyDescent="0.5">
      <c r="A38" s="101" t="s">
        <v>11262</v>
      </c>
      <c r="B38" s="794" t="s">
        <v>12874</v>
      </c>
      <c r="C38" s="795"/>
      <c r="D38" s="796" t="s">
        <v>12875</v>
      </c>
      <c r="E38" s="22" t="s">
        <v>12876</v>
      </c>
      <c r="F38" s="20" t="s">
        <v>12877</v>
      </c>
      <c r="G38" s="121" t="s">
        <v>12766</v>
      </c>
      <c r="H38" s="631" t="s">
        <v>12714</v>
      </c>
      <c r="I38" s="41" t="s">
        <v>7847</v>
      </c>
      <c r="J38" s="43"/>
      <c r="K38" s="43"/>
      <c r="L38" s="43"/>
    </row>
    <row r="39" spans="1:13" ht="30" x14ac:dyDescent="0.5">
      <c r="A39" s="101" t="s">
        <v>12878</v>
      </c>
      <c r="B39" s="794" t="s">
        <v>12879</v>
      </c>
      <c r="C39" s="795"/>
      <c r="D39" s="796" t="s">
        <v>12880</v>
      </c>
      <c r="E39" s="22" t="s">
        <v>12881</v>
      </c>
      <c r="F39" s="20" t="s">
        <v>12882</v>
      </c>
      <c r="G39" s="121" t="s">
        <v>12883</v>
      </c>
      <c r="H39" s="631" t="s">
        <v>12884</v>
      </c>
      <c r="I39" s="41">
        <v>803</v>
      </c>
      <c r="J39" s="43"/>
      <c r="K39" s="43"/>
      <c r="L39" s="43"/>
    </row>
    <row r="40" spans="1:13" ht="30" x14ac:dyDescent="0.5">
      <c r="A40" s="101" t="s">
        <v>11262</v>
      </c>
      <c r="B40" s="794" t="s">
        <v>12885</v>
      </c>
      <c r="C40" s="795"/>
      <c r="D40" s="796" t="s">
        <v>12886</v>
      </c>
      <c r="E40" s="22" t="s">
        <v>12887</v>
      </c>
      <c r="F40" s="20" t="s">
        <v>12888</v>
      </c>
      <c r="G40" s="121" t="s">
        <v>12766</v>
      </c>
      <c r="H40" s="631" t="s">
        <v>12714</v>
      </c>
      <c r="I40" s="41">
        <v>823</v>
      </c>
      <c r="J40" s="43"/>
      <c r="K40" s="43"/>
      <c r="L40" s="43"/>
    </row>
    <row r="41" spans="1:13" ht="30" x14ac:dyDescent="0.5">
      <c r="A41" s="101" t="s">
        <v>11262</v>
      </c>
      <c r="B41" s="794" t="s">
        <v>12889</v>
      </c>
      <c r="C41" s="795"/>
      <c r="D41" s="796" t="s">
        <v>12890</v>
      </c>
      <c r="E41" s="22" t="s">
        <v>12891</v>
      </c>
      <c r="F41" s="20" t="s">
        <v>12892</v>
      </c>
      <c r="G41" s="121" t="s">
        <v>12893</v>
      </c>
      <c r="H41" s="631" t="s">
        <v>12714</v>
      </c>
      <c r="I41" s="41">
        <v>811</v>
      </c>
      <c r="J41" s="43"/>
      <c r="K41" s="43"/>
      <c r="L41" s="43"/>
    </row>
    <row r="42" spans="1:13" ht="30" x14ac:dyDescent="0.5">
      <c r="A42" s="101" t="s">
        <v>11262</v>
      </c>
      <c r="B42" s="794" t="s">
        <v>12894</v>
      </c>
      <c r="C42" s="795"/>
      <c r="D42" s="796" t="s">
        <v>12895</v>
      </c>
      <c r="E42" s="22" t="s">
        <v>12896</v>
      </c>
      <c r="F42" s="20" t="s">
        <v>12897</v>
      </c>
      <c r="G42" s="121" t="s">
        <v>12898</v>
      </c>
      <c r="H42" s="631" t="s">
        <v>12714</v>
      </c>
      <c r="I42" s="41">
        <v>812</v>
      </c>
      <c r="J42" s="43"/>
      <c r="K42" s="43"/>
      <c r="L42" s="616"/>
    </row>
    <row r="43" spans="1:13" ht="30" x14ac:dyDescent="0.5">
      <c r="A43" s="101" t="s">
        <v>11262</v>
      </c>
      <c r="B43" s="794" t="s">
        <v>12899</v>
      </c>
      <c r="C43" s="795"/>
      <c r="D43" s="796" t="s">
        <v>12900</v>
      </c>
      <c r="E43" s="22" t="s">
        <v>12901</v>
      </c>
      <c r="F43" s="20" t="s">
        <v>12902</v>
      </c>
      <c r="G43" s="121" t="s">
        <v>12903</v>
      </c>
      <c r="H43" s="631" t="s">
        <v>12714</v>
      </c>
      <c r="I43" s="41">
        <v>813</v>
      </c>
      <c r="J43" s="43"/>
      <c r="K43" s="43"/>
      <c r="L43" s="43"/>
    </row>
    <row r="44" spans="1:13" ht="30" x14ac:dyDescent="0.5">
      <c r="A44" s="101" t="s">
        <v>8469</v>
      </c>
      <c r="B44" s="794" t="s">
        <v>12904</v>
      </c>
      <c r="C44" s="795"/>
      <c r="D44" s="796" t="s">
        <v>12905</v>
      </c>
      <c r="E44" s="22" t="s">
        <v>12906</v>
      </c>
      <c r="F44" s="20" t="s">
        <v>12907</v>
      </c>
      <c r="G44" s="121" t="s">
        <v>12908</v>
      </c>
      <c r="H44" s="803" t="s">
        <v>415</v>
      </c>
      <c r="I44" s="41" t="s">
        <v>12909</v>
      </c>
      <c r="J44" s="43"/>
      <c r="K44" s="43"/>
      <c r="L44" s="43"/>
    </row>
    <row r="45" spans="1:13" ht="30" x14ac:dyDescent="0.5">
      <c r="A45" s="101" t="s">
        <v>8469</v>
      </c>
      <c r="B45" s="794" t="s">
        <v>12910</v>
      </c>
      <c r="C45" s="795"/>
      <c r="D45" s="796" t="s">
        <v>12911</v>
      </c>
      <c r="E45" s="22" t="s">
        <v>12912</v>
      </c>
      <c r="F45" s="20" t="s">
        <v>12913</v>
      </c>
      <c r="G45" s="121" t="s">
        <v>12914</v>
      </c>
      <c r="H45" s="803" t="s">
        <v>415</v>
      </c>
      <c r="I45" s="41" t="s">
        <v>10666</v>
      </c>
      <c r="J45" s="43"/>
      <c r="K45" s="43"/>
      <c r="L45" s="43"/>
    </row>
    <row r="46" spans="1:13" ht="30" x14ac:dyDescent="0.5">
      <c r="A46" s="101" t="s">
        <v>11729</v>
      </c>
      <c r="B46" s="794" t="s">
        <v>12915</v>
      </c>
      <c r="C46" s="795"/>
      <c r="D46" s="796" t="s">
        <v>12916</v>
      </c>
      <c r="E46" s="22" t="s">
        <v>12917</v>
      </c>
      <c r="F46" s="20" t="s">
        <v>12918</v>
      </c>
      <c r="G46" s="121" t="s">
        <v>12919</v>
      </c>
      <c r="H46" s="631" t="s">
        <v>12714</v>
      </c>
      <c r="I46" s="41">
        <v>821</v>
      </c>
      <c r="J46" s="43"/>
      <c r="K46" s="43"/>
      <c r="L46" s="43"/>
    </row>
    <row r="47" spans="1:13" ht="30" x14ac:dyDescent="0.5">
      <c r="A47" s="101" t="s">
        <v>11262</v>
      </c>
      <c r="B47" s="794" t="s">
        <v>12920</v>
      </c>
      <c r="C47" s="795"/>
      <c r="D47" s="796" t="s">
        <v>12921</v>
      </c>
      <c r="E47" s="22" t="s">
        <v>12922</v>
      </c>
      <c r="F47" s="20" t="s">
        <v>12923</v>
      </c>
      <c r="G47" s="121" t="s">
        <v>12924</v>
      </c>
      <c r="H47" s="631" t="s">
        <v>12714</v>
      </c>
      <c r="I47" s="41">
        <v>855</v>
      </c>
      <c r="J47" s="43"/>
      <c r="K47" s="43"/>
      <c r="L47" s="43"/>
    </row>
    <row r="48" spans="1:13" ht="30" x14ac:dyDescent="0.5">
      <c r="A48" s="101" t="s">
        <v>11262</v>
      </c>
      <c r="B48" s="794" t="s">
        <v>12925</v>
      </c>
      <c r="C48" s="795"/>
      <c r="D48" s="796" t="s">
        <v>12926</v>
      </c>
      <c r="E48" s="22" t="s">
        <v>12927</v>
      </c>
      <c r="F48" s="20" t="s">
        <v>12928</v>
      </c>
      <c r="G48" s="121" t="s">
        <v>12929</v>
      </c>
      <c r="H48" s="631" t="s">
        <v>12714</v>
      </c>
      <c r="I48" s="41">
        <v>852</v>
      </c>
      <c r="J48" s="43"/>
      <c r="K48" s="43"/>
      <c r="L48" s="43"/>
    </row>
    <row r="49" spans="1:12" ht="30" x14ac:dyDescent="0.5">
      <c r="A49" s="101" t="s">
        <v>7708</v>
      </c>
      <c r="B49" s="794" t="s">
        <v>12930</v>
      </c>
      <c r="C49" s="795"/>
      <c r="D49" s="796" t="s">
        <v>12931</v>
      </c>
      <c r="E49" s="22" t="s">
        <v>12932</v>
      </c>
      <c r="F49" s="20" t="s">
        <v>12933</v>
      </c>
      <c r="G49" s="121" t="s">
        <v>12934</v>
      </c>
      <c r="H49" s="798" t="s">
        <v>9822</v>
      </c>
      <c r="I49" s="42"/>
      <c r="J49" s="43"/>
      <c r="K49" s="43"/>
      <c r="L49" s="43"/>
    </row>
    <row r="50" spans="1:12" ht="30" x14ac:dyDescent="0.5">
      <c r="A50" s="101" t="s">
        <v>8469</v>
      </c>
      <c r="B50" s="794" t="s">
        <v>12935</v>
      </c>
      <c r="C50" s="795"/>
      <c r="D50" s="796" t="s">
        <v>12936</v>
      </c>
      <c r="E50" s="22" t="s">
        <v>12937</v>
      </c>
      <c r="F50" s="20" t="s">
        <v>12938</v>
      </c>
      <c r="G50" s="121" t="s">
        <v>12939</v>
      </c>
      <c r="H50" s="631" t="s">
        <v>12940</v>
      </c>
      <c r="I50" s="41">
        <v>816</v>
      </c>
      <c r="J50" s="43"/>
      <c r="K50" s="43"/>
      <c r="L50" s="43"/>
    </row>
    <row r="51" spans="1:12" ht="30" x14ac:dyDescent="0.5">
      <c r="A51" s="101" t="s">
        <v>8469</v>
      </c>
      <c r="B51" s="794" t="s">
        <v>12941</v>
      </c>
      <c r="C51" s="795"/>
      <c r="D51" s="796" t="s">
        <v>12942</v>
      </c>
      <c r="E51" s="22" t="s">
        <v>12943</v>
      </c>
      <c r="F51" s="20" t="s">
        <v>12944</v>
      </c>
      <c r="G51" s="121" t="s">
        <v>12945</v>
      </c>
      <c r="H51" s="631" t="s">
        <v>12946</v>
      </c>
      <c r="I51" s="41">
        <v>814</v>
      </c>
      <c r="J51" s="43"/>
      <c r="K51" s="43"/>
      <c r="L51" s="43"/>
    </row>
    <row r="52" spans="1:12" ht="30" x14ac:dyDescent="0.5">
      <c r="A52" s="101" t="s">
        <v>11262</v>
      </c>
      <c r="B52" s="794" t="s">
        <v>12947</v>
      </c>
      <c r="C52" s="795"/>
      <c r="D52" s="796" t="s">
        <v>12948</v>
      </c>
      <c r="E52" s="22" t="s">
        <v>12949</v>
      </c>
      <c r="F52" s="20" t="s">
        <v>12950</v>
      </c>
      <c r="G52" s="121" t="s">
        <v>12951</v>
      </c>
      <c r="H52" s="631" t="s">
        <v>12714</v>
      </c>
      <c r="I52" s="41">
        <v>841</v>
      </c>
      <c r="J52" s="43"/>
      <c r="K52" s="43"/>
      <c r="L52" s="43"/>
    </row>
    <row r="53" spans="1:12" ht="30" x14ac:dyDescent="0.5">
      <c r="A53" s="101" t="s">
        <v>11729</v>
      </c>
      <c r="B53" s="794" t="s">
        <v>12952</v>
      </c>
      <c r="C53" s="795"/>
      <c r="D53" s="796" t="s">
        <v>12953</v>
      </c>
      <c r="E53" s="22" t="s">
        <v>12954</v>
      </c>
      <c r="F53" s="20" t="s">
        <v>12955</v>
      </c>
      <c r="G53" s="121" t="s">
        <v>12956</v>
      </c>
      <c r="H53" s="631" t="s">
        <v>12714</v>
      </c>
      <c r="I53" s="42" t="s">
        <v>7847</v>
      </c>
      <c r="J53" s="43"/>
      <c r="K53" s="43"/>
      <c r="L53" s="43"/>
    </row>
    <row r="54" spans="1:12" ht="30" x14ac:dyDescent="0.5">
      <c r="A54" s="101" t="s">
        <v>11729</v>
      </c>
      <c r="B54" s="794" t="s">
        <v>12957</v>
      </c>
      <c r="C54" s="795"/>
      <c r="D54" s="796" t="s">
        <v>12958</v>
      </c>
      <c r="E54" s="22" t="s">
        <v>12959</v>
      </c>
      <c r="F54" s="20" t="s">
        <v>12960</v>
      </c>
      <c r="G54" s="121" t="s">
        <v>12961</v>
      </c>
      <c r="H54" s="631" t="s">
        <v>12714</v>
      </c>
      <c r="I54" s="907">
        <v>827</v>
      </c>
      <c r="J54" s="43"/>
      <c r="K54" s="43"/>
      <c r="L54" s="43"/>
    </row>
    <row r="55" spans="1:12" ht="30" x14ac:dyDescent="0.5">
      <c r="A55" s="101" t="s">
        <v>11729</v>
      </c>
      <c r="B55" s="794" t="s">
        <v>12962</v>
      </c>
      <c r="C55" s="795"/>
      <c r="D55" s="796" t="s">
        <v>12963</v>
      </c>
      <c r="E55" s="22" t="s">
        <v>12964</v>
      </c>
      <c r="F55" s="20" t="s">
        <v>12965</v>
      </c>
      <c r="G55" s="121" t="s">
        <v>12966</v>
      </c>
      <c r="H55" s="631" t="s">
        <v>12714</v>
      </c>
      <c r="I55" s="42" t="s">
        <v>7847</v>
      </c>
      <c r="J55" s="43"/>
      <c r="K55" s="43"/>
      <c r="L55" s="43"/>
    </row>
    <row r="56" spans="1:12" ht="30" x14ac:dyDescent="0.5">
      <c r="A56" s="101" t="s">
        <v>11729</v>
      </c>
      <c r="B56" s="794" t="s">
        <v>12967</v>
      </c>
      <c r="C56" s="795"/>
      <c r="D56" s="796" t="s">
        <v>12968</v>
      </c>
      <c r="E56" s="22" t="s">
        <v>12969</v>
      </c>
      <c r="F56" s="20" t="s">
        <v>12970</v>
      </c>
      <c r="G56" s="121" t="s">
        <v>12971</v>
      </c>
      <c r="H56" s="631" t="s">
        <v>12714</v>
      </c>
      <c r="I56" s="907">
        <v>818</v>
      </c>
      <c r="J56" s="43"/>
      <c r="K56" s="43"/>
      <c r="L56" s="43"/>
    </row>
    <row r="57" spans="1:12" ht="30" x14ac:dyDescent="0.5">
      <c r="A57" s="101" t="s">
        <v>10004</v>
      </c>
      <c r="B57" s="794" t="s">
        <v>12972</v>
      </c>
      <c r="C57" s="795"/>
      <c r="D57" s="796" t="s">
        <v>12973</v>
      </c>
      <c r="E57" s="22" t="s">
        <v>12974</v>
      </c>
      <c r="F57" s="20" t="s">
        <v>12975</v>
      </c>
      <c r="G57" s="121" t="s">
        <v>12976</v>
      </c>
      <c r="H57" s="631" t="s">
        <v>12977</v>
      </c>
      <c r="I57" s="907">
        <v>819</v>
      </c>
      <c r="J57" s="43"/>
      <c r="K57" s="43"/>
      <c r="L57" s="43"/>
    </row>
    <row r="58" spans="1:12" ht="30" x14ac:dyDescent="0.5">
      <c r="A58" s="101" t="s">
        <v>11729</v>
      </c>
      <c r="B58" s="794" t="s">
        <v>12978</v>
      </c>
      <c r="C58" s="795"/>
      <c r="D58" s="796" t="s">
        <v>12979</v>
      </c>
      <c r="E58" s="22" t="s">
        <v>12980</v>
      </c>
      <c r="F58" s="20" t="s">
        <v>12981</v>
      </c>
      <c r="G58" s="121" t="s">
        <v>12982</v>
      </c>
      <c r="H58" s="631" t="s">
        <v>12714</v>
      </c>
      <c r="I58" s="907">
        <v>836</v>
      </c>
      <c r="J58" s="43"/>
      <c r="K58" s="43"/>
      <c r="L58" s="43"/>
    </row>
    <row r="59" spans="1:12" ht="30" x14ac:dyDescent="0.5">
      <c r="A59" s="101" t="s">
        <v>11729</v>
      </c>
      <c r="B59" s="794" t="s">
        <v>12983</v>
      </c>
      <c r="C59" s="794"/>
      <c r="D59" s="796" t="s">
        <v>12984</v>
      </c>
      <c r="E59" s="14" t="s">
        <v>12985</v>
      </c>
      <c r="F59" s="20" t="s">
        <v>12986</v>
      </c>
      <c r="G59" s="19" t="s">
        <v>12987</v>
      </c>
      <c r="H59" s="942" t="s">
        <v>12767</v>
      </c>
      <c r="I59" s="907">
        <v>829</v>
      </c>
      <c r="J59" s="43"/>
      <c r="K59" s="43"/>
      <c r="L59" s="43"/>
    </row>
    <row r="60" spans="1:12" ht="30" x14ac:dyDescent="0.5">
      <c r="A60" s="101" t="s">
        <v>11729</v>
      </c>
      <c r="B60" s="794" t="s">
        <v>12988</v>
      </c>
      <c r="C60" s="794"/>
      <c r="D60" s="796" t="s">
        <v>12989</v>
      </c>
      <c r="E60" s="14" t="s">
        <v>12990</v>
      </c>
      <c r="F60" s="20" t="s">
        <v>12991</v>
      </c>
      <c r="G60" s="19" t="s">
        <v>12992</v>
      </c>
      <c r="H60" s="805" t="s">
        <v>12767</v>
      </c>
      <c r="I60" s="907">
        <v>822</v>
      </c>
      <c r="J60" s="43"/>
      <c r="K60" s="43"/>
      <c r="L60" s="43"/>
    </row>
    <row r="61" spans="1:12" ht="30" x14ac:dyDescent="0.5">
      <c r="A61" s="101" t="s">
        <v>7538</v>
      </c>
      <c r="B61" s="794" t="s">
        <v>12993</v>
      </c>
      <c r="C61" s="88"/>
      <c r="D61" s="796" t="s">
        <v>416</v>
      </c>
      <c r="E61" s="14" t="s">
        <v>417</v>
      </c>
      <c r="F61" s="20" t="s">
        <v>418</v>
      </c>
      <c r="G61" s="19" t="s">
        <v>12994</v>
      </c>
      <c r="H61" s="798" t="s">
        <v>419</v>
      </c>
      <c r="I61" s="907">
        <v>895</v>
      </c>
      <c r="J61" s="43"/>
      <c r="K61" s="43"/>
      <c r="L61" s="43"/>
    </row>
    <row r="62" spans="1:12" ht="30" x14ac:dyDescent="0.5">
      <c r="A62" s="101" t="s">
        <v>11729</v>
      </c>
      <c r="B62" s="794" t="s">
        <v>12995</v>
      </c>
      <c r="C62" s="88"/>
      <c r="D62" s="134" t="s">
        <v>12996</v>
      </c>
      <c r="E62" s="14" t="s">
        <v>12997</v>
      </c>
      <c r="F62" s="20" t="s">
        <v>12998</v>
      </c>
      <c r="G62" s="19" t="s">
        <v>12999</v>
      </c>
      <c r="H62" s="49" t="s">
        <v>13000</v>
      </c>
      <c r="I62" s="907">
        <v>825</v>
      </c>
      <c r="J62" s="43"/>
      <c r="K62" s="43"/>
      <c r="L62" s="43"/>
    </row>
    <row r="63" spans="1:12" ht="30" x14ac:dyDescent="0.5">
      <c r="A63" s="101" t="s">
        <v>11729</v>
      </c>
      <c r="B63" s="794" t="s">
        <v>13001</v>
      </c>
      <c r="C63" s="88"/>
      <c r="D63" s="134" t="s">
        <v>13002</v>
      </c>
      <c r="E63" s="14" t="s">
        <v>13003</v>
      </c>
      <c r="F63" s="20" t="s">
        <v>13004</v>
      </c>
      <c r="G63" s="19" t="s">
        <v>13005</v>
      </c>
      <c r="H63" s="49" t="s">
        <v>13006</v>
      </c>
      <c r="I63" s="907">
        <v>826</v>
      </c>
      <c r="J63" s="43"/>
      <c r="K63" s="43"/>
      <c r="L63" s="43"/>
    </row>
    <row r="64" spans="1:12" ht="30" x14ac:dyDescent="0.5">
      <c r="A64" s="101" t="s">
        <v>11729</v>
      </c>
      <c r="B64" s="794" t="s">
        <v>13007</v>
      </c>
      <c r="C64" s="88"/>
      <c r="D64" s="134" t="s">
        <v>13008</v>
      </c>
      <c r="E64" s="14" t="s">
        <v>13009</v>
      </c>
      <c r="F64" s="20" t="s">
        <v>13010</v>
      </c>
      <c r="G64" s="19" t="s">
        <v>13011</v>
      </c>
      <c r="H64" s="631" t="s">
        <v>13006</v>
      </c>
      <c r="I64" s="907">
        <v>835</v>
      </c>
      <c r="J64" s="43"/>
      <c r="K64" s="43"/>
      <c r="L64" s="43"/>
    </row>
    <row r="65" spans="1:13" ht="30" x14ac:dyDescent="0.5">
      <c r="A65" s="101" t="s">
        <v>11729</v>
      </c>
      <c r="B65" s="794" t="s">
        <v>13012</v>
      </c>
      <c r="C65" s="88"/>
      <c r="D65" s="134" t="s">
        <v>13013</v>
      </c>
      <c r="E65" s="14" t="s">
        <v>13014</v>
      </c>
      <c r="F65" s="20" t="s">
        <v>13015</v>
      </c>
      <c r="G65" s="19" t="s">
        <v>13016</v>
      </c>
      <c r="H65" s="631" t="s">
        <v>13017</v>
      </c>
      <c r="I65" s="907">
        <v>874</v>
      </c>
      <c r="J65" s="43"/>
      <c r="K65" s="43"/>
      <c r="L65" s="43"/>
    </row>
    <row r="66" spans="1:13" ht="30" x14ac:dyDescent="0.5">
      <c r="A66" s="101" t="s">
        <v>9221</v>
      </c>
      <c r="B66" s="794" t="s">
        <v>13018</v>
      </c>
      <c r="C66" s="88"/>
      <c r="D66" s="134" t="s">
        <v>13019</v>
      </c>
      <c r="E66" s="14" t="s">
        <v>13020</v>
      </c>
      <c r="F66" s="20" t="s">
        <v>13021</v>
      </c>
      <c r="G66" s="19" t="s">
        <v>13022</v>
      </c>
      <c r="H66" s="30" t="s">
        <v>9178</v>
      </c>
      <c r="I66" s="907"/>
      <c r="J66" s="43"/>
      <c r="K66" s="43"/>
      <c r="L66" s="43"/>
    </row>
    <row r="67" spans="1:13" ht="30" x14ac:dyDescent="0.5">
      <c r="A67" s="101" t="s">
        <v>9221</v>
      </c>
      <c r="B67" s="794" t="s">
        <v>13023</v>
      </c>
      <c r="C67" s="88"/>
      <c r="D67" s="134" t="s">
        <v>13024</v>
      </c>
      <c r="E67" s="14" t="s">
        <v>13025</v>
      </c>
      <c r="F67" s="20" t="s">
        <v>13026</v>
      </c>
      <c r="G67" s="19" t="s">
        <v>13027</v>
      </c>
      <c r="H67" s="805" t="s">
        <v>5328</v>
      </c>
      <c r="I67" s="907" t="s">
        <v>13028</v>
      </c>
      <c r="J67" s="43"/>
      <c r="K67" s="43"/>
      <c r="L67" s="43"/>
    </row>
    <row r="68" spans="1:13" ht="30" x14ac:dyDescent="0.5">
      <c r="A68" s="101" t="s">
        <v>11729</v>
      </c>
      <c r="B68" s="794" t="s">
        <v>13029</v>
      </c>
      <c r="C68" s="88"/>
      <c r="D68" s="134" t="s">
        <v>13030</v>
      </c>
      <c r="E68" s="14" t="s">
        <v>13031</v>
      </c>
      <c r="F68" s="20" t="s">
        <v>13032</v>
      </c>
      <c r="G68" s="19" t="s">
        <v>13033</v>
      </c>
      <c r="H68" s="805" t="s">
        <v>13034</v>
      </c>
      <c r="I68" s="907">
        <v>52</v>
      </c>
      <c r="J68" s="43"/>
      <c r="K68" s="43"/>
      <c r="L68" s="43"/>
    </row>
    <row r="69" spans="1:13" ht="30" x14ac:dyDescent="0.5">
      <c r="A69" s="101" t="s">
        <v>11729</v>
      </c>
      <c r="B69" s="794" t="s">
        <v>13035</v>
      </c>
      <c r="C69" s="88"/>
      <c r="D69" s="134" t="s">
        <v>13030</v>
      </c>
      <c r="E69" s="14" t="s">
        <v>13036</v>
      </c>
      <c r="F69" s="20" t="s">
        <v>13037</v>
      </c>
      <c r="G69" s="19" t="s">
        <v>13038</v>
      </c>
      <c r="H69" s="805" t="s">
        <v>13039</v>
      </c>
      <c r="I69" s="907">
        <v>204</v>
      </c>
      <c r="J69" s="43"/>
      <c r="K69" s="43"/>
      <c r="L69" s="43"/>
    </row>
    <row r="70" spans="1:13" ht="30" x14ac:dyDescent="0.5">
      <c r="A70" s="101" t="s">
        <v>11729</v>
      </c>
      <c r="B70" s="794" t="s">
        <v>13040</v>
      </c>
      <c r="C70" s="88"/>
      <c r="D70" s="134" t="s">
        <v>13041</v>
      </c>
      <c r="E70" s="14" t="s">
        <v>13042</v>
      </c>
      <c r="F70" s="20" t="s">
        <v>13043</v>
      </c>
      <c r="G70" s="19" t="s">
        <v>13044</v>
      </c>
      <c r="H70" s="805" t="s">
        <v>12714</v>
      </c>
      <c r="I70" s="907">
        <v>830</v>
      </c>
      <c r="J70" s="43"/>
      <c r="K70" s="43"/>
      <c r="L70" s="43"/>
    </row>
    <row r="71" spans="1:13" ht="30" x14ac:dyDescent="0.5">
      <c r="A71" s="101" t="s">
        <v>8469</v>
      </c>
      <c r="B71" s="794" t="s">
        <v>13045</v>
      </c>
      <c r="C71" s="88"/>
      <c r="D71" s="134" t="s">
        <v>13046</v>
      </c>
      <c r="E71" s="14" t="s">
        <v>13047</v>
      </c>
      <c r="F71" s="20" t="s">
        <v>13048</v>
      </c>
      <c r="G71" s="19" t="s">
        <v>13049</v>
      </c>
      <c r="H71" s="45" t="s">
        <v>11752</v>
      </c>
      <c r="I71" s="907" t="s">
        <v>13050</v>
      </c>
      <c r="J71" s="43"/>
      <c r="K71" s="43"/>
      <c r="L71" s="43"/>
    </row>
    <row r="72" spans="1:13" ht="30" x14ac:dyDescent="0.5">
      <c r="A72" s="101" t="s">
        <v>10597</v>
      </c>
      <c r="B72" s="794" t="s">
        <v>13051</v>
      </c>
      <c r="C72" s="88"/>
      <c r="D72" s="134" t="s">
        <v>13052</v>
      </c>
      <c r="E72" s="14" t="s">
        <v>13053</v>
      </c>
      <c r="F72" s="20" t="s">
        <v>13054</v>
      </c>
      <c r="G72" s="19" t="s">
        <v>13055</v>
      </c>
      <c r="H72" s="805" t="s">
        <v>13056</v>
      </c>
      <c r="I72" s="907">
        <v>1320</v>
      </c>
      <c r="J72" s="43"/>
      <c r="K72" s="43"/>
      <c r="L72" s="43"/>
      <c r="M72" t="s">
        <v>9495</v>
      </c>
    </row>
    <row r="73" spans="1:13" ht="30" x14ac:dyDescent="0.5">
      <c r="A73" s="101" t="s">
        <v>10597</v>
      </c>
      <c r="B73" s="794" t="s">
        <v>13057</v>
      </c>
      <c r="C73" s="88"/>
      <c r="D73" s="134" t="s">
        <v>13058</v>
      </c>
      <c r="E73" s="14" t="s">
        <v>13059</v>
      </c>
      <c r="F73" s="20" t="s">
        <v>13060</v>
      </c>
      <c r="G73" s="19" t="s">
        <v>13061</v>
      </c>
      <c r="H73" s="45" t="s">
        <v>4965</v>
      </c>
      <c r="I73" s="907" t="s">
        <v>13062</v>
      </c>
      <c r="J73" s="43"/>
      <c r="K73" s="43"/>
      <c r="L73" s="43"/>
    </row>
    <row r="74" spans="1:13" ht="30" x14ac:dyDescent="0.5">
      <c r="A74" s="101" t="s">
        <v>8399</v>
      </c>
      <c r="B74" s="794" t="s">
        <v>13063</v>
      </c>
      <c r="C74" s="88"/>
      <c r="D74" s="134" t="s">
        <v>13064</v>
      </c>
      <c r="E74" s="14" t="s">
        <v>13065</v>
      </c>
      <c r="F74" s="20" t="s">
        <v>13066</v>
      </c>
      <c r="G74" s="19" t="s">
        <v>13067</v>
      </c>
      <c r="H74" s="30" t="s">
        <v>9822</v>
      </c>
      <c r="I74" s="719"/>
      <c r="J74" s="43"/>
      <c r="K74" s="43"/>
      <c r="L74" s="43"/>
    </row>
    <row r="75" spans="1:13" ht="30" x14ac:dyDescent="0.5">
      <c r="A75" s="101" t="s">
        <v>11729</v>
      </c>
      <c r="B75" s="794" t="s">
        <v>13068</v>
      </c>
      <c r="C75" s="88"/>
      <c r="D75" s="134" t="s">
        <v>13069</v>
      </c>
      <c r="E75" s="14" t="s">
        <v>13070</v>
      </c>
      <c r="F75" s="20" t="s">
        <v>13071</v>
      </c>
      <c r="G75" s="19" t="s">
        <v>13072</v>
      </c>
      <c r="H75" s="805" t="s">
        <v>12714</v>
      </c>
      <c r="I75" s="907">
        <v>838</v>
      </c>
      <c r="J75" s="43"/>
      <c r="K75" s="43"/>
      <c r="L75" s="43"/>
    </row>
    <row r="76" spans="1:13" ht="30" x14ac:dyDescent="0.5">
      <c r="A76" s="101" t="s">
        <v>11729</v>
      </c>
      <c r="B76" s="794" t="s">
        <v>13073</v>
      </c>
      <c r="C76" s="88"/>
      <c r="D76" s="134" t="s">
        <v>13074</v>
      </c>
      <c r="E76" s="14" t="s">
        <v>13075</v>
      </c>
      <c r="F76" s="20" t="s">
        <v>13076</v>
      </c>
      <c r="G76" s="19" t="s">
        <v>13077</v>
      </c>
      <c r="H76" s="805" t="s">
        <v>12714</v>
      </c>
      <c r="I76" s="907"/>
      <c r="J76" s="43"/>
      <c r="K76" s="43"/>
      <c r="L76" s="43"/>
    </row>
    <row r="77" spans="1:13" ht="30" x14ac:dyDescent="0.5">
      <c r="A77" s="101" t="s">
        <v>11729</v>
      </c>
      <c r="B77" s="794" t="s">
        <v>13078</v>
      </c>
      <c r="C77" s="88"/>
      <c r="D77" s="134" t="s">
        <v>13079</v>
      </c>
      <c r="E77" s="14" t="s">
        <v>13080</v>
      </c>
      <c r="F77" s="20" t="s">
        <v>13081</v>
      </c>
      <c r="G77" s="19" t="s">
        <v>13082</v>
      </c>
      <c r="H77" s="805" t="s">
        <v>12714</v>
      </c>
      <c r="I77" s="907"/>
      <c r="J77" s="43"/>
      <c r="K77" s="43"/>
      <c r="L77" s="43"/>
    </row>
    <row r="78" spans="1:13" ht="30" x14ac:dyDescent="0.5">
      <c r="A78" s="101" t="s">
        <v>9221</v>
      </c>
      <c r="B78" s="794" t="s">
        <v>13083</v>
      </c>
      <c r="C78" s="88"/>
      <c r="D78" s="134" t="s">
        <v>13084</v>
      </c>
      <c r="E78" s="14" t="s">
        <v>13085</v>
      </c>
      <c r="F78" s="20" t="s">
        <v>13086</v>
      </c>
      <c r="G78" s="19" t="s">
        <v>13087</v>
      </c>
      <c r="H78" s="805" t="s">
        <v>13088</v>
      </c>
      <c r="I78" s="907">
        <v>839</v>
      </c>
      <c r="J78" s="43"/>
      <c r="K78" s="43"/>
      <c r="L78" s="43"/>
    </row>
    <row r="79" spans="1:13" ht="30" x14ac:dyDescent="0.5">
      <c r="A79" s="101" t="s">
        <v>13089</v>
      </c>
      <c r="B79" s="794" t="s">
        <v>13090</v>
      </c>
      <c r="C79" s="88"/>
      <c r="D79" s="134" t="s">
        <v>13091</v>
      </c>
      <c r="E79" s="14" t="s">
        <v>13092</v>
      </c>
      <c r="F79" s="20" t="s">
        <v>13093</v>
      </c>
      <c r="G79" s="19" t="s">
        <v>13094</v>
      </c>
      <c r="H79" s="805" t="s">
        <v>13095</v>
      </c>
      <c r="I79" s="907"/>
      <c r="J79" s="43"/>
      <c r="K79" s="43"/>
      <c r="L79" s="43"/>
    </row>
    <row r="80" spans="1:13" ht="30" x14ac:dyDescent="0.5">
      <c r="A80" s="101" t="s">
        <v>12856</v>
      </c>
      <c r="B80" s="794" t="s">
        <v>13096</v>
      </c>
      <c r="C80" s="88"/>
      <c r="D80" s="134" t="s">
        <v>13097</v>
      </c>
      <c r="E80" s="14" t="s">
        <v>13098</v>
      </c>
      <c r="F80" s="20" t="s">
        <v>13099</v>
      </c>
      <c r="G80" s="19" t="s">
        <v>13100</v>
      </c>
      <c r="H80" s="805" t="s">
        <v>13101</v>
      </c>
      <c r="I80" s="907">
        <v>840</v>
      </c>
      <c r="J80" s="43"/>
      <c r="K80" s="43"/>
      <c r="L80" s="43"/>
    </row>
    <row r="81" spans="1:23" ht="30" x14ac:dyDescent="0.5">
      <c r="A81" s="101" t="s">
        <v>10597</v>
      </c>
      <c r="B81" s="794" t="s">
        <v>13102</v>
      </c>
      <c r="C81" s="88"/>
      <c r="D81" s="134" t="s">
        <v>13103</v>
      </c>
      <c r="E81" s="14" t="s">
        <v>13104</v>
      </c>
      <c r="F81" s="20" t="s">
        <v>13105</v>
      </c>
      <c r="G81" s="19" t="s">
        <v>13106</v>
      </c>
      <c r="H81" s="805" t="s">
        <v>13107</v>
      </c>
      <c r="I81" s="907">
        <v>881</v>
      </c>
      <c r="J81" s="43"/>
      <c r="K81" s="43"/>
      <c r="L81" s="43"/>
    </row>
    <row r="82" spans="1:23" ht="30" x14ac:dyDescent="0.5">
      <c r="A82" s="101" t="s">
        <v>10597</v>
      </c>
      <c r="B82" s="794" t="s">
        <v>13108</v>
      </c>
      <c r="C82" s="88"/>
      <c r="D82" s="134" t="s">
        <v>13109</v>
      </c>
      <c r="E82" s="14" t="s">
        <v>13110</v>
      </c>
      <c r="F82" s="20" t="s">
        <v>13111</v>
      </c>
      <c r="G82" s="19" t="s">
        <v>13112</v>
      </c>
      <c r="H82" s="805" t="s">
        <v>13113</v>
      </c>
      <c r="I82" s="907">
        <v>880</v>
      </c>
      <c r="J82" s="43"/>
      <c r="K82" s="43"/>
      <c r="L82" s="43"/>
    </row>
    <row r="83" spans="1:23" ht="30" x14ac:dyDescent="0.5">
      <c r="A83" s="101" t="s">
        <v>10597</v>
      </c>
      <c r="B83" s="794" t="s">
        <v>13114</v>
      </c>
      <c r="C83" s="88"/>
      <c r="D83" s="134" t="s">
        <v>13115</v>
      </c>
      <c r="E83" s="14" t="s">
        <v>13116</v>
      </c>
      <c r="F83" s="20" t="s">
        <v>13117</v>
      </c>
      <c r="G83" s="19" t="s">
        <v>13118</v>
      </c>
      <c r="H83" s="805" t="s">
        <v>13119</v>
      </c>
      <c r="I83" s="907">
        <v>860</v>
      </c>
      <c r="J83" s="43"/>
      <c r="K83" s="43"/>
      <c r="L83" s="43"/>
    </row>
    <row r="84" spans="1:23" ht="30" x14ac:dyDescent="0.5">
      <c r="A84" s="101" t="s">
        <v>11729</v>
      </c>
      <c r="B84" s="794" t="s">
        <v>13120</v>
      </c>
      <c r="C84" s="88"/>
      <c r="D84" s="134" t="s">
        <v>13121</v>
      </c>
      <c r="E84" s="14" t="s">
        <v>13122</v>
      </c>
      <c r="F84" s="20" t="s">
        <v>13123</v>
      </c>
      <c r="G84" s="19" t="s">
        <v>13124</v>
      </c>
      <c r="H84" s="805" t="s">
        <v>13125</v>
      </c>
      <c r="I84" s="907">
        <v>851</v>
      </c>
      <c r="J84" s="43"/>
      <c r="K84" s="43"/>
      <c r="L84" s="43"/>
    </row>
    <row r="85" spans="1:23" ht="30" x14ac:dyDescent="0.5">
      <c r="A85" s="101" t="s">
        <v>10597</v>
      </c>
      <c r="B85" s="794" t="s">
        <v>13126</v>
      </c>
      <c r="C85" s="88"/>
      <c r="D85" s="134" t="s">
        <v>13127</v>
      </c>
      <c r="E85" s="14" t="s">
        <v>13128</v>
      </c>
      <c r="F85" s="20" t="s">
        <v>13129</v>
      </c>
      <c r="G85" s="19" t="s">
        <v>13130</v>
      </c>
      <c r="H85" s="805" t="s">
        <v>13131</v>
      </c>
      <c r="I85" s="907">
        <v>848</v>
      </c>
      <c r="J85" s="43"/>
      <c r="K85" s="43"/>
      <c r="L85" s="43"/>
    </row>
    <row r="86" spans="1:23" ht="30" x14ac:dyDescent="0.5">
      <c r="A86" s="101" t="s">
        <v>10597</v>
      </c>
      <c r="B86" s="794" t="s">
        <v>13132</v>
      </c>
      <c r="C86" s="88"/>
      <c r="D86" s="134" t="s">
        <v>13133</v>
      </c>
      <c r="E86" s="14" t="s">
        <v>13134</v>
      </c>
      <c r="F86" s="20" t="s">
        <v>13135</v>
      </c>
      <c r="G86" s="19" t="s">
        <v>13136</v>
      </c>
      <c r="H86" s="805" t="s">
        <v>13137</v>
      </c>
      <c r="I86" s="907">
        <v>849</v>
      </c>
      <c r="J86" s="43"/>
      <c r="K86" s="43"/>
      <c r="L86" s="43"/>
    </row>
    <row r="87" spans="1:23" ht="30" x14ac:dyDescent="0.5">
      <c r="A87" s="101" t="s">
        <v>8476</v>
      </c>
      <c r="B87" s="794" t="s">
        <v>13138</v>
      </c>
      <c r="C87" s="88"/>
      <c r="D87" s="134" t="s">
        <v>13139</v>
      </c>
      <c r="E87" s="14" t="s">
        <v>13140</v>
      </c>
      <c r="F87" s="20" t="s">
        <v>13141</v>
      </c>
      <c r="G87" s="19" t="s">
        <v>13142</v>
      </c>
      <c r="H87" s="30" t="s">
        <v>13143</v>
      </c>
      <c r="I87" s="907">
        <v>890</v>
      </c>
      <c r="J87" s="43"/>
      <c r="K87" s="43"/>
      <c r="L87" s="43"/>
    </row>
    <row r="88" spans="1:23" ht="30" x14ac:dyDescent="0.5">
      <c r="A88" s="101" t="s">
        <v>10597</v>
      </c>
      <c r="B88" s="794" t="s">
        <v>13144</v>
      </c>
      <c r="C88" s="88"/>
      <c r="D88" s="134" t="s">
        <v>13145</v>
      </c>
      <c r="E88" s="14" t="s">
        <v>13146</v>
      </c>
      <c r="F88" s="20" t="s">
        <v>13147</v>
      </c>
      <c r="G88" s="19" t="s">
        <v>13148</v>
      </c>
      <c r="H88" s="805" t="s">
        <v>13149</v>
      </c>
      <c r="I88" s="907">
        <v>887</v>
      </c>
      <c r="J88" s="43"/>
      <c r="K88" s="43"/>
      <c r="L88" s="43"/>
    </row>
    <row r="89" spans="1:23" ht="30" x14ac:dyDescent="0.5">
      <c r="A89" s="101" t="s">
        <v>11729</v>
      </c>
      <c r="B89" s="794" t="s">
        <v>13150</v>
      </c>
      <c r="C89" s="88"/>
      <c r="D89" s="134" t="s">
        <v>13151</v>
      </c>
      <c r="E89" s="14" t="s">
        <v>13152</v>
      </c>
      <c r="F89" s="20" t="s">
        <v>13153</v>
      </c>
      <c r="G89" s="19" t="s">
        <v>13154</v>
      </c>
      <c r="H89" s="805" t="s">
        <v>13155</v>
      </c>
      <c r="I89" s="907">
        <v>883</v>
      </c>
      <c r="J89" s="43"/>
      <c r="K89" s="43"/>
      <c r="L89" s="43"/>
    </row>
    <row r="90" spans="1:23" ht="30" x14ac:dyDescent="0.5">
      <c r="A90" s="101" t="s">
        <v>9221</v>
      </c>
      <c r="B90" s="794" t="s">
        <v>13156</v>
      </c>
      <c r="C90" s="88"/>
      <c r="D90" s="134" t="s">
        <v>13157</v>
      </c>
      <c r="E90" s="14" t="s">
        <v>13158</v>
      </c>
      <c r="F90" s="20" t="s">
        <v>13159</v>
      </c>
      <c r="G90" s="19" t="s">
        <v>13160</v>
      </c>
      <c r="H90" s="805" t="s">
        <v>13161</v>
      </c>
      <c r="I90" s="907">
        <v>854</v>
      </c>
      <c r="J90" s="808"/>
      <c r="K90" s="809"/>
      <c r="L90" s="91"/>
      <c r="M90" s="91" t="s">
        <v>10577</v>
      </c>
      <c r="N90" s="91"/>
      <c r="O90" s="91"/>
      <c r="P90" s="91"/>
      <c r="Q90" s="91"/>
      <c r="R90" s="91"/>
      <c r="S90" s="91"/>
      <c r="T90" s="91"/>
      <c r="U90" s="91"/>
      <c r="V90" s="91"/>
      <c r="W90" s="91"/>
    </row>
    <row r="91" spans="1:23" ht="30" x14ac:dyDescent="0.5">
      <c r="A91" s="101" t="s">
        <v>11729</v>
      </c>
      <c r="B91" s="794" t="s">
        <v>13162</v>
      </c>
      <c r="C91" s="88"/>
      <c r="D91" s="134" t="s">
        <v>13163</v>
      </c>
      <c r="E91" s="14" t="s">
        <v>13164</v>
      </c>
      <c r="F91" s="20" t="s">
        <v>13165</v>
      </c>
      <c r="G91" s="19" t="s">
        <v>13166</v>
      </c>
      <c r="H91" s="805" t="s">
        <v>13167</v>
      </c>
      <c r="I91" s="907">
        <v>856</v>
      </c>
      <c r="J91" s="43"/>
      <c r="K91" s="43"/>
      <c r="L91" s="43"/>
    </row>
    <row r="92" spans="1:23" ht="30" x14ac:dyDescent="0.5">
      <c r="A92" s="101" t="s">
        <v>8476</v>
      </c>
      <c r="B92" s="794" t="s">
        <v>13168</v>
      </c>
      <c r="C92" s="88"/>
      <c r="D92" s="134" t="s">
        <v>13169</v>
      </c>
      <c r="E92" s="14" t="s">
        <v>5320</v>
      </c>
      <c r="F92" s="20" t="s">
        <v>13170</v>
      </c>
      <c r="G92" s="19" t="s">
        <v>13171</v>
      </c>
      <c r="H92" s="805" t="s">
        <v>5321</v>
      </c>
      <c r="I92" s="907">
        <v>122</v>
      </c>
      <c r="J92" s="43"/>
      <c r="K92" s="43"/>
      <c r="L92" s="43"/>
      <c r="M92" t="s">
        <v>4002</v>
      </c>
    </row>
    <row r="93" spans="1:23" ht="30" x14ac:dyDescent="0.5">
      <c r="A93" s="101" t="s">
        <v>7708</v>
      </c>
      <c r="B93" s="794" t="s">
        <v>13172</v>
      </c>
      <c r="C93" s="88"/>
      <c r="D93" s="134" t="s">
        <v>13173</v>
      </c>
      <c r="E93" s="14" t="s">
        <v>13174</v>
      </c>
      <c r="F93" s="20" t="s">
        <v>13175</v>
      </c>
      <c r="G93" s="33" t="s">
        <v>13176</v>
      </c>
      <c r="H93" s="909" t="s">
        <v>9822</v>
      </c>
      <c r="I93" s="907"/>
      <c r="J93" s="43"/>
      <c r="K93" s="43"/>
      <c r="L93" s="43"/>
    </row>
    <row r="94" spans="1:23" ht="30" x14ac:dyDescent="0.5">
      <c r="A94" s="101" t="s">
        <v>10597</v>
      </c>
      <c r="B94" s="794" t="s">
        <v>13177</v>
      </c>
      <c r="C94" s="88"/>
      <c r="D94" s="134" t="s">
        <v>13178</v>
      </c>
      <c r="E94" s="14" t="s">
        <v>13179</v>
      </c>
      <c r="F94" s="20" t="s">
        <v>13180</v>
      </c>
      <c r="G94" s="33" t="s">
        <v>13181</v>
      </c>
      <c r="H94" s="810" t="s">
        <v>13182</v>
      </c>
      <c r="I94" s="907">
        <v>866</v>
      </c>
      <c r="J94" s="43"/>
      <c r="K94" s="43"/>
      <c r="L94" s="43"/>
    </row>
    <row r="95" spans="1:23" ht="30" x14ac:dyDescent="0.5">
      <c r="A95" s="101" t="s">
        <v>7285</v>
      </c>
      <c r="B95" s="794" t="s">
        <v>13183</v>
      </c>
      <c r="C95" s="88"/>
      <c r="D95" s="134" t="s">
        <v>13184</v>
      </c>
      <c r="E95" s="14" t="s">
        <v>13185</v>
      </c>
      <c r="F95" s="20" t="s">
        <v>13186</v>
      </c>
      <c r="G95" s="33" t="s">
        <v>13187</v>
      </c>
      <c r="H95" s="947" t="s">
        <v>12714</v>
      </c>
      <c r="I95" s="907"/>
      <c r="J95" s="43"/>
      <c r="K95" s="43"/>
      <c r="L95" s="43"/>
      <c r="M95" t="s">
        <v>13188</v>
      </c>
    </row>
    <row r="96" spans="1:23" ht="30" x14ac:dyDescent="0.5">
      <c r="A96" s="101" t="s">
        <v>7285</v>
      </c>
      <c r="B96" s="794" t="s">
        <v>13189</v>
      </c>
      <c r="C96" s="88"/>
      <c r="D96" s="134" t="s">
        <v>13190</v>
      </c>
      <c r="E96" s="14" t="s">
        <v>13191</v>
      </c>
      <c r="F96" s="20" t="s">
        <v>13192</v>
      </c>
      <c r="G96" s="19" t="s">
        <v>13193</v>
      </c>
      <c r="H96" s="810" t="s">
        <v>12714</v>
      </c>
      <c r="I96" s="907"/>
      <c r="J96" s="43"/>
      <c r="K96" s="43"/>
      <c r="L96" s="43"/>
      <c r="M96" t="s">
        <v>13188</v>
      </c>
    </row>
    <row r="97" spans="1:13" ht="30" x14ac:dyDescent="0.5">
      <c r="A97" s="101" t="s">
        <v>8469</v>
      </c>
      <c r="B97" s="794" t="s">
        <v>13194</v>
      </c>
      <c r="C97" s="88"/>
      <c r="D97" s="134" t="s">
        <v>13195</v>
      </c>
      <c r="E97" s="14" t="s">
        <v>13196</v>
      </c>
      <c r="F97" s="20" t="s">
        <v>13197</v>
      </c>
      <c r="G97" s="19" t="s">
        <v>13198</v>
      </c>
      <c r="H97" s="909" t="s">
        <v>13199</v>
      </c>
      <c r="I97" s="907">
        <v>1350</v>
      </c>
      <c r="J97" s="43"/>
      <c r="K97" s="43"/>
      <c r="L97" s="43"/>
      <c r="M97" t="s">
        <v>13200</v>
      </c>
    </row>
    <row r="98" spans="1:13" ht="30" x14ac:dyDescent="0.5">
      <c r="A98" s="101" t="s">
        <v>7285</v>
      </c>
      <c r="B98" s="794" t="s">
        <v>13201</v>
      </c>
      <c r="C98" s="88"/>
      <c r="D98" s="134" t="s">
        <v>13202</v>
      </c>
      <c r="E98" s="14" t="s">
        <v>13203</v>
      </c>
      <c r="F98" s="20" t="s">
        <v>13204</v>
      </c>
      <c r="G98" s="19" t="s">
        <v>13205</v>
      </c>
      <c r="H98" s="805" t="s">
        <v>13206</v>
      </c>
      <c r="I98" s="907">
        <v>873</v>
      </c>
      <c r="J98" s="43"/>
      <c r="K98" s="43"/>
      <c r="L98" s="43"/>
    </row>
    <row r="99" spans="1:13" ht="30" x14ac:dyDescent="0.5">
      <c r="A99" s="101" t="s">
        <v>13207</v>
      </c>
      <c r="B99" s="794" t="s">
        <v>13208</v>
      </c>
      <c r="C99" s="88"/>
      <c r="D99" s="134" t="s">
        <v>13209</v>
      </c>
      <c r="E99" s="14" t="s">
        <v>13210</v>
      </c>
      <c r="F99" s="20" t="s">
        <v>13211</v>
      </c>
      <c r="G99" s="19" t="s">
        <v>13212</v>
      </c>
      <c r="H99" s="805" t="s">
        <v>13213</v>
      </c>
      <c r="I99" s="126" t="s">
        <v>2853</v>
      </c>
      <c r="J99" s="813"/>
      <c r="K99" s="43"/>
      <c r="L99" s="43"/>
      <c r="M99" t="s">
        <v>10577</v>
      </c>
    </row>
    <row r="100" spans="1:13" ht="30" x14ac:dyDescent="0.5">
      <c r="A100" s="101" t="s">
        <v>7285</v>
      </c>
      <c r="B100" s="794" t="s">
        <v>13214</v>
      </c>
      <c r="C100" s="88"/>
      <c r="D100" s="134" t="s">
        <v>13215</v>
      </c>
      <c r="E100" s="14" t="s">
        <v>13216</v>
      </c>
      <c r="F100" s="20" t="s">
        <v>13217</v>
      </c>
      <c r="G100" s="19" t="s">
        <v>13218</v>
      </c>
      <c r="H100" s="805" t="s">
        <v>12714</v>
      </c>
      <c r="I100" s="126"/>
      <c r="J100" s="43"/>
      <c r="K100" s="43"/>
      <c r="L100" s="43"/>
    </row>
    <row r="101" spans="1:13" ht="30" x14ac:dyDescent="0.5">
      <c r="A101" s="101" t="s">
        <v>10597</v>
      </c>
      <c r="B101" s="794" t="s">
        <v>13219</v>
      </c>
      <c r="D101" s="134" t="s">
        <v>13220</v>
      </c>
      <c r="E101" s="14" t="s">
        <v>13221</v>
      </c>
      <c r="F101" s="20" t="s">
        <v>13222</v>
      </c>
      <c r="G101" s="19" t="s">
        <v>13223</v>
      </c>
      <c r="H101" s="805" t="s">
        <v>13224</v>
      </c>
      <c r="I101" s="126" t="s">
        <v>7745</v>
      </c>
      <c r="J101" s="43"/>
      <c r="K101" s="43"/>
      <c r="L101" s="43"/>
    </row>
    <row r="102" spans="1:13" ht="30" x14ac:dyDescent="0.5">
      <c r="A102" s="101" t="s">
        <v>13225</v>
      </c>
      <c r="B102" s="794" t="s">
        <v>13226</v>
      </c>
      <c r="D102" s="134" t="s">
        <v>13227</v>
      </c>
      <c r="E102" s="14" t="s">
        <v>13228</v>
      </c>
      <c r="F102" s="20" t="s">
        <v>13229</v>
      </c>
      <c r="G102" s="19" t="s">
        <v>13230</v>
      </c>
      <c r="H102" s="913" t="s">
        <v>12714</v>
      </c>
      <c r="I102" s="126" t="s">
        <v>7612</v>
      </c>
      <c r="J102" s="43"/>
      <c r="K102" s="43"/>
      <c r="L102" s="43"/>
    </row>
    <row r="103" spans="1:13" ht="30" x14ac:dyDescent="0.5">
      <c r="A103" s="101" t="s">
        <v>13231</v>
      </c>
      <c r="B103" s="794" t="s">
        <v>13232</v>
      </c>
      <c r="D103" s="134" t="s">
        <v>13233</v>
      </c>
      <c r="E103" s="14" t="s">
        <v>13234</v>
      </c>
      <c r="F103" s="20" t="s">
        <v>13235</v>
      </c>
      <c r="G103" s="19" t="s">
        <v>13236</v>
      </c>
      <c r="H103" s="805" t="s">
        <v>13237</v>
      </c>
      <c r="I103" s="126" t="s">
        <v>3065</v>
      </c>
      <c r="J103" s="43"/>
      <c r="K103" s="43"/>
      <c r="L103" s="43"/>
      <c r="M103" t="s">
        <v>13238</v>
      </c>
    </row>
    <row r="104" spans="1:13" ht="30" x14ac:dyDescent="0.5">
      <c r="A104" s="101" t="s">
        <v>12689</v>
      </c>
      <c r="B104" s="794" t="s">
        <v>13239</v>
      </c>
      <c r="D104" s="134" t="s">
        <v>13240</v>
      </c>
      <c r="E104" s="14" t="s">
        <v>13241</v>
      </c>
      <c r="F104" s="20" t="s">
        <v>13242</v>
      </c>
      <c r="G104" s="19" t="s">
        <v>13243</v>
      </c>
      <c r="H104" s="45" t="s">
        <v>202</v>
      </c>
      <c r="I104" s="719" t="s">
        <v>13244</v>
      </c>
      <c r="J104" s="43"/>
      <c r="K104" s="43"/>
      <c r="L104" s="43"/>
    </row>
    <row r="105" spans="1:13" ht="30" x14ac:dyDescent="0.5">
      <c r="A105" s="101" t="s">
        <v>10597</v>
      </c>
      <c r="B105" s="794" t="s">
        <v>13245</v>
      </c>
      <c r="D105" s="134" t="s">
        <v>13246</v>
      </c>
      <c r="E105" s="14" t="s">
        <v>13247</v>
      </c>
      <c r="F105" s="20" t="s">
        <v>13248</v>
      </c>
      <c r="G105" s="19" t="s">
        <v>13249</v>
      </c>
      <c r="H105" s="805" t="s">
        <v>13250</v>
      </c>
      <c r="I105" s="126" t="s">
        <v>8150</v>
      </c>
      <c r="J105" s="43"/>
      <c r="K105" s="43"/>
      <c r="L105" s="43"/>
      <c r="M105" t="s">
        <v>10553</v>
      </c>
    </row>
    <row r="106" spans="1:13" ht="30" x14ac:dyDescent="0.5">
      <c r="A106" s="101" t="s">
        <v>12856</v>
      </c>
      <c r="B106" s="794" t="s">
        <v>13251</v>
      </c>
      <c r="D106" s="134" t="s">
        <v>13252</v>
      </c>
      <c r="E106" s="14" t="s">
        <v>13253</v>
      </c>
      <c r="F106" s="20" t="s">
        <v>13254</v>
      </c>
      <c r="G106" s="19" t="s">
        <v>13255</v>
      </c>
      <c r="H106" s="30" t="s">
        <v>13256</v>
      </c>
      <c r="I106" s="126" t="s">
        <v>8017</v>
      </c>
      <c r="J106" s="43"/>
      <c r="K106" s="43"/>
      <c r="L106" s="43"/>
    </row>
    <row r="107" spans="1:13" ht="30" x14ac:dyDescent="0.5">
      <c r="A107" s="101" t="s">
        <v>13089</v>
      </c>
      <c r="B107" s="794" t="s">
        <v>13257</v>
      </c>
      <c r="D107" s="134" t="s">
        <v>13258</v>
      </c>
      <c r="E107" s="14" t="s">
        <v>13259</v>
      </c>
      <c r="F107" s="20" t="s">
        <v>13260</v>
      </c>
      <c r="G107" s="19" t="s">
        <v>13261</v>
      </c>
      <c r="H107" s="30" t="s">
        <v>13262</v>
      </c>
      <c r="I107" s="126" t="s">
        <v>2642</v>
      </c>
      <c r="J107" s="43"/>
      <c r="K107" s="43"/>
      <c r="L107" s="43"/>
      <c r="M107" t="s">
        <v>13263</v>
      </c>
    </row>
    <row r="108" spans="1:13" ht="30" x14ac:dyDescent="0.5">
      <c r="A108" s="101" t="s">
        <v>12856</v>
      </c>
      <c r="B108" s="794" t="s">
        <v>13264</v>
      </c>
      <c r="D108" s="134" t="s">
        <v>13265</v>
      </c>
      <c r="E108" s="14" t="s">
        <v>13266</v>
      </c>
      <c r="F108" s="20" t="s">
        <v>13267</v>
      </c>
      <c r="G108" s="19" t="s">
        <v>13268</v>
      </c>
      <c r="H108" s="805" t="s">
        <v>13269</v>
      </c>
      <c r="I108" s="126" t="s">
        <v>7897</v>
      </c>
      <c r="J108" s="43"/>
      <c r="K108" s="43"/>
      <c r="L108" s="43"/>
    </row>
    <row r="109" spans="1:13" ht="30" x14ac:dyDescent="0.5">
      <c r="A109" s="101" t="s">
        <v>10597</v>
      </c>
      <c r="B109" s="794" t="s">
        <v>13270</v>
      </c>
      <c r="D109" s="134" t="s">
        <v>13271</v>
      </c>
      <c r="E109" s="14" t="s">
        <v>13272</v>
      </c>
      <c r="F109" s="20" t="s">
        <v>13273</v>
      </c>
      <c r="G109" s="19" t="s">
        <v>13274</v>
      </c>
      <c r="H109" s="913" t="s">
        <v>13275</v>
      </c>
      <c r="I109" s="126" t="s">
        <v>7716</v>
      </c>
      <c r="J109" s="43"/>
      <c r="K109" s="43"/>
      <c r="L109" s="43"/>
    </row>
    <row r="110" spans="1:13" ht="30" x14ac:dyDescent="0.5">
      <c r="A110" s="101" t="s">
        <v>10597</v>
      </c>
      <c r="B110" s="794" t="s">
        <v>13276</v>
      </c>
      <c r="D110" s="134" t="s">
        <v>13271</v>
      </c>
      <c r="E110" s="14" t="s">
        <v>13277</v>
      </c>
      <c r="F110" s="20" t="s">
        <v>13278</v>
      </c>
      <c r="G110" s="19" t="s">
        <v>13279</v>
      </c>
      <c r="H110" s="913" t="s">
        <v>13275</v>
      </c>
      <c r="I110" s="126" t="s">
        <v>7722</v>
      </c>
      <c r="J110" s="42"/>
      <c r="K110" s="43"/>
      <c r="L110" s="43"/>
    </row>
    <row r="111" spans="1:13" ht="30" x14ac:dyDescent="0.5">
      <c r="A111" s="101" t="s">
        <v>13089</v>
      </c>
      <c r="B111" s="794" t="s">
        <v>13280</v>
      </c>
      <c r="D111" s="134" t="s">
        <v>13281</v>
      </c>
      <c r="E111" s="14" t="s">
        <v>13282</v>
      </c>
      <c r="F111" s="20" t="s">
        <v>13283</v>
      </c>
      <c r="G111" s="19" t="s">
        <v>13284</v>
      </c>
      <c r="H111" s="805" t="s">
        <v>13285</v>
      </c>
      <c r="I111" s="44" t="s">
        <v>7788</v>
      </c>
      <c r="J111" s="43"/>
      <c r="K111" s="43"/>
      <c r="L111" s="43"/>
    </row>
    <row r="112" spans="1:13" ht="30" x14ac:dyDescent="0.5">
      <c r="A112" s="101" t="s">
        <v>7538</v>
      </c>
      <c r="B112" s="794" t="s">
        <v>13286</v>
      </c>
      <c r="D112" s="134" t="s">
        <v>420</v>
      </c>
      <c r="E112" s="14" t="s">
        <v>421</v>
      </c>
      <c r="F112" s="20" t="s">
        <v>422</v>
      </c>
      <c r="G112" s="19" t="s">
        <v>13287</v>
      </c>
      <c r="H112" s="30" t="s">
        <v>423</v>
      </c>
      <c r="I112" s="44" t="s">
        <v>7739</v>
      </c>
      <c r="J112" s="43"/>
      <c r="K112" s="43"/>
      <c r="L112" s="43"/>
    </row>
    <row r="113" spans="1:13" ht="30" x14ac:dyDescent="0.5">
      <c r="A113" s="101" t="s">
        <v>10010</v>
      </c>
      <c r="B113" s="794" t="s">
        <v>13288</v>
      </c>
      <c r="D113" s="134" t="s">
        <v>13289</v>
      </c>
      <c r="E113" s="14" t="s">
        <v>13290</v>
      </c>
      <c r="F113" s="20" t="s">
        <v>13291</v>
      </c>
      <c r="G113" s="19" t="s">
        <v>13292</v>
      </c>
      <c r="H113" s="805" t="s">
        <v>13293</v>
      </c>
      <c r="I113" s="44" t="s">
        <v>2581</v>
      </c>
      <c r="J113" s="43"/>
      <c r="K113" s="43"/>
      <c r="L113" s="43"/>
    </row>
    <row r="114" spans="1:13" ht="30" x14ac:dyDescent="0.5">
      <c r="A114" s="101" t="s">
        <v>7708</v>
      </c>
      <c r="B114" s="794" t="s">
        <v>13294</v>
      </c>
      <c r="D114" s="134" t="s">
        <v>13295</v>
      </c>
      <c r="E114" s="14" t="s">
        <v>13296</v>
      </c>
      <c r="F114" s="20" t="s">
        <v>13297</v>
      </c>
      <c r="G114" s="19" t="s">
        <v>13298</v>
      </c>
      <c r="H114" s="30" t="s">
        <v>9822</v>
      </c>
      <c r="I114" s="90"/>
      <c r="J114" s="43"/>
      <c r="K114" s="43"/>
      <c r="L114" s="43"/>
    </row>
    <row r="115" spans="1:13" ht="30" x14ac:dyDescent="0.5">
      <c r="A115" s="101" t="s">
        <v>8476</v>
      </c>
      <c r="B115" s="794" t="s">
        <v>13299</v>
      </c>
      <c r="D115" s="134" t="s">
        <v>13300</v>
      </c>
      <c r="E115" s="14" t="s">
        <v>13301</v>
      </c>
      <c r="F115" s="20" t="s">
        <v>13302</v>
      </c>
      <c r="G115" s="19" t="s">
        <v>13303</v>
      </c>
      <c r="H115" s="49" t="s">
        <v>13304</v>
      </c>
      <c r="I115" s="44" t="s">
        <v>2598</v>
      </c>
      <c r="J115" s="43"/>
      <c r="K115" s="43"/>
      <c r="L115" s="43"/>
      <c r="M115" t="s">
        <v>13305</v>
      </c>
    </row>
    <row r="116" spans="1:13" ht="30" x14ac:dyDescent="0.5">
      <c r="A116" s="101" t="s">
        <v>13089</v>
      </c>
      <c r="B116" s="794" t="s">
        <v>13306</v>
      </c>
      <c r="D116" s="134" t="s">
        <v>13307</v>
      </c>
      <c r="E116" s="14" t="s">
        <v>13308</v>
      </c>
      <c r="F116" s="20" t="s">
        <v>13309</v>
      </c>
      <c r="G116" s="19" t="s">
        <v>13310</v>
      </c>
      <c r="H116" s="31" t="s">
        <v>13311</v>
      </c>
      <c r="I116" s="44" t="s">
        <v>7819</v>
      </c>
      <c r="J116" s="43"/>
      <c r="K116" s="43"/>
      <c r="L116" s="43"/>
    </row>
    <row r="117" spans="1:13" ht="30" x14ac:dyDescent="0.5">
      <c r="A117" s="101" t="s">
        <v>12689</v>
      </c>
      <c r="B117" s="794" t="s">
        <v>13312</v>
      </c>
      <c r="D117" s="134" t="s">
        <v>13313</v>
      </c>
      <c r="E117" s="14" t="s">
        <v>13314</v>
      </c>
      <c r="F117" s="20" t="s">
        <v>13315</v>
      </c>
      <c r="G117" s="19" t="s">
        <v>13316</v>
      </c>
      <c r="H117" s="805" t="s">
        <v>13317</v>
      </c>
      <c r="I117" s="44" t="s">
        <v>7807</v>
      </c>
      <c r="J117" s="43"/>
      <c r="K117" s="43"/>
      <c r="L117" s="43"/>
    </row>
    <row r="118" spans="1:13" ht="30" x14ac:dyDescent="0.5">
      <c r="A118" s="101" t="s">
        <v>13089</v>
      </c>
      <c r="B118" s="794" t="s">
        <v>13318</v>
      </c>
      <c r="D118" s="134" t="s">
        <v>13319</v>
      </c>
      <c r="E118" s="14" t="s">
        <v>13320</v>
      </c>
      <c r="F118" s="20" t="s">
        <v>13321</v>
      </c>
      <c r="G118" s="19" t="s">
        <v>13322</v>
      </c>
      <c r="H118" s="31" t="s">
        <v>13323</v>
      </c>
      <c r="I118" s="958">
        <v>1172</v>
      </c>
      <c r="J118" s="43"/>
      <c r="K118" s="43"/>
      <c r="L118" s="43"/>
      <c r="M118" t="s">
        <v>13324</v>
      </c>
    </row>
    <row r="119" spans="1:13" ht="30" x14ac:dyDescent="0.5">
      <c r="A119" s="101" t="s">
        <v>6901</v>
      </c>
      <c r="B119" s="794" t="s">
        <v>13325</v>
      </c>
      <c r="D119" s="134" t="s">
        <v>13326</v>
      </c>
      <c r="E119" s="14" t="s">
        <v>13327</v>
      </c>
      <c r="F119" s="20" t="s">
        <v>13328</v>
      </c>
      <c r="G119" s="19" t="s">
        <v>13329</v>
      </c>
      <c r="H119" s="959" t="s">
        <v>408</v>
      </c>
      <c r="I119" s="42" t="s">
        <v>5327</v>
      </c>
      <c r="J119" s="43"/>
      <c r="K119" s="43"/>
      <c r="L119" s="43"/>
    </row>
    <row r="120" spans="1:13" ht="30" x14ac:dyDescent="0.5">
      <c r="A120" s="101" t="s">
        <v>7708</v>
      </c>
      <c r="B120" s="794" t="s">
        <v>13330</v>
      </c>
      <c r="D120" s="134" t="s">
        <v>13331</v>
      </c>
      <c r="E120" s="14" t="s">
        <v>13332</v>
      </c>
      <c r="F120" s="20" t="s">
        <v>13333</v>
      </c>
      <c r="G120" s="19" t="s">
        <v>13334</v>
      </c>
      <c r="H120" s="30" t="s">
        <v>9822</v>
      </c>
      <c r="I120" s="41"/>
      <c r="J120" s="43"/>
      <c r="K120" s="43"/>
      <c r="L120" s="43"/>
    </row>
    <row r="121" spans="1:13" ht="30" x14ac:dyDescent="0.5">
      <c r="A121" s="101" t="s">
        <v>7708</v>
      </c>
      <c r="B121" s="794" t="s">
        <v>13335</v>
      </c>
      <c r="D121" s="134" t="s">
        <v>13336</v>
      </c>
      <c r="E121" s="14" t="s">
        <v>13337</v>
      </c>
      <c r="F121" s="20" t="s">
        <v>13338</v>
      </c>
      <c r="G121" s="19" t="s">
        <v>13339</v>
      </c>
      <c r="H121" s="30" t="s">
        <v>9822</v>
      </c>
      <c r="I121" s="41"/>
      <c r="J121" s="43"/>
      <c r="K121" s="43"/>
      <c r="L121" s="43"/>
    </row>
    <row r="122" spans="1:13" ht="30" x14ac:dyDescent="0.5">
      <c r="A122" s="101" t="s">
        <v>7708</v>
      </c>
      <c r="B122" s="794" t="s">
        <v>13340</v>
      </c>
      <c r="D122" s="134" t="s">
        <v>13341</v>
      </c>
      <c r="E122" s="14" t="s">
        <v>13342</v>
      </c>
      <c r="F122" s="20" t="s">
        <v>13343</v>
      </c>
      <c r="G122" s="19" t="s">
        <v>13344</v>
      </c>
      <c r="H122" s="30" t="s">
        <v>9822</v>
      </c>
      <c r="I122" s="41"/>
      <c r="J122" s="43"/>
      <c r="K122" s="43"/>
      <c r="L122" s="43"/>
    </row>
    <row r="123" spans="1:13" ht="30" x14ac:dyDescent="0.5">
      <c r="A123" s="101" t="s">
        <v>7708</v>
      </c>
      <c r="B123" s="794" t="s">
        <v>13345</v>
      </c>
      <c r="D123" s="134" t="s">
        <v>13346</v>
      </c>
      <c r="E123" s="14" t="s">
        <v>13347</v>
      </c>
      <c r="F123" s="20" t="s">
        <v>13348</v>
      </c>
      <c r="G123" s="19" t="s">
        <v>13349</v>
      </c>
      <c r="H123" s="30" t="s">
        <v>9822</v>
      </c>
      <c r="I123" s="41"/>
      <c r="J123" s="43"/>
      <c r="K123" s="43"/>
      <c r="L123" s="43"/>
    </row>
    <row r="124" spans="1:13" ht="30" x14ac:dyDescent="0.5">
      <c r="A124" s="101" t="s">
        <v>7708</v>
      </c>
      <c r="B124" s="794" t="s">
        <v>13350</v>
      </c>
      <c r="D124" s="134" t="s">
        <v>13351</v>
      </c>
      <c r="E124" s="14" t="s">
        <v>13352</v>
      </c>
      <c r="F124" s="20" t="s">
        <v>13353</v>
      </c>
      <c r="G124" s="19" t="s">
        <v>13354</v>
      </c>
      <c r="H124" s="30" t="s">
        <v>9822</v>
      </c>
      <c r="I124" s="41"/>
      <c r="J124" s="43"/>
      <c r="K124" s="43"/>
      <c r="L124" s="43"/>
    </row>
    <row r="125" spans="1:13" ht="30" x14ac:dyDescent="0.5">
      <c r="A125" s="101" t="s">
        <v>7708</v>
      </c>
      <c r="B125" s="794" t="s">
        <v>13355</v>
      </c>
      <c r="D125" s="134" t="s">
        <v>13356</v>
      </c>
      <c r="E125" s="14" t="s">
        <v>13357</v>
      </c>
      <c r="F125" s="20" t="s">
        <v>13358</v>
      </c>
      <c r="G125" s="19" t="s">
        <v>13359</v>
      </c>
      <c r="H125" s="30" t="s">
        <v>9822</v>
      </c>
      <c r="I125" s="41"/>
      <c r="J125" s="43"/>
      <c r="K125" s="43"/>
      <c r="L125" s="43"/>
    </row>
    <row r="126" spans="1:13" ht="30" x14ac:dyDescent="0.5">
      <c r="A126" s="101" t="s">
        <v>7708</v>
      </c>
      <c r="B126" s="794" t="s">
        <v>13360</v>
      </c>
      <c r="D126" s="134" t="s">
        <v>13361</v>
      </c>
      <c r="E126" s="14" t="s">
        <v>13362</v>
      </c>
      <c r="F126" s="20" t="s">
        <v>13363</v>
      </c>
      <c r="G126" s="19" t="s">
        <v>13364</v>
      </c>
      <c r="H126" s="30" t="s">
        <v>9822</v>
      </c>
      <c r="I126" s="41"/>
      <c r="J126" s="43"/>
      <c r="K126" s="43"/>
      <c r="L126" s="43"/>
    </row>
    <row r="127" spans="1:13" ht="30" x14ac:dyDescent="0.5">
      <c r="A127" s="101" t="s">
        <v>7708</v>
      </c>
      <c r="B127" s="794" t="s">
        <v>13365</v>
      </c>
      <c r="D127" s="134" t="s">
        <v>13366</v>
      </c>
      <c r="E127" s="14" t="s">
        <v>13367</v>
      </c>
      <c r="F127" s="20" t="s">
        <v>13368</v>
      </c>
      <c r="G127" s="19" t="s">
        <v>13369</v>
      </c>
      <c r="H127" s="30" t="s">
        <v>9822</v>
      </c>
      <c r="I127" s="42"/>
      <c r="J127" s="43"/>
      <c r="K127" s="43"/>
      <c r="L127" s="43"/>
    </row>
    <row r="128" spans="1:13" ht="30" x14ac:dyDescent="0.5">
      <c r="A128" s="101" t="s">
        <v>7708</v>
      </c>
      <c r="B128" s="794" t="s">
        <v>13370</v>
      </c>
      <c r="D128" s="134" t="s">
        <v>13371</v>
      </c>
      <c r="E128" s="14" t="s">
        <v>13372</v>
      </c>
      <c r="F128" s="20" t="s">
        <v>13373</v>
      </c>
      <c r="G128" s="19" t="s">
        <v>13374</v>
      </c>
      <c r="H128" s="30" t="s">
        <v>9822</v>
      </c>
      <c r="I128" s="42"/>
      <c r="J128" s="43"/>
      <c r="K128" s="43"/>
      <c r="L128" s="43"/>
    </row>
    <row r="129" spans="1:13" ht="30" x14ac:dyDescent="0.5">
      <c r="A129" s="101" t="s">
        <v>13375</v>
      </c>
      <c r="B129" s="794" t="s">
        <v>13376</v>
      </c>
      <c r="D129" s="134" t="s">
        <v>13377</v>
      </c>
      <c r="E129" s="14" t="s">
        <v>13378</v>
      </c>
      <c r="F129" s="20" t="s">
        <v>13379</v>
      </c>
      <c r="G129" s="19" t="s">
        <v>13380</v>
      </c>
      <c r="H129" s="805" t="s">
        <v>13381</v>
      </c>
      <c r="I129" s="41">
        <v>908</v>
      </c>
      <c r="J129" s="43"/>
      <c r="K129" s="43"/>
      <c r="L129" s="43"/>
    </row>
    <row r="130" spans="1:13" ht="30" x14ac:dyDescent="0.5">
      <c r="A130" s="101" t="s">
        <v>12856</v>
      </c>
      <c r="B130" s="794" t="s">
        <v>13382</v>
      </c>
      <c r="D130" s="134" t="s">
        <v>13383</v>
      </c>
      <c r="E130" s="14" t="s">
        <v>13384</v>
      </c>
      <c r="F130" s="20" t="s">
        <v>13385</v>
      </c>
      <c r="G130" s="19" t="s">
        <v>13386</v>
      </c>
      <c r="H130" s="960" t="s">
        <v>13387</v>
      </c>
      <c r="I130" s="41">
        <v>1278</v>
      </c>
      <c r="J130" s="43"/>
      <c r="K130" s="43"/>
      <c r="L130" s="43"/>
      <c r="M130" s="827" t="s">
        <v>13388</v>
      </c>
    </row>
    <row r="131" spans="1:13" ht="30" x14ac:dyDescent="0.5">
      <c r="A131" s="101" t="s">
        <v>10597</v>
      </c>
      <c r="B131" s="794" t="s">
        <v>13389</v>
      </c>
      <c r="D131" s="134" t="s">
        <v>13390</v>
      </c>
      <c r="E131" s="14" t="s">
        <v>13391</v>
      </c>
      <c r="F131" s="20" t="s">
        <v>13392</v>
      </c>
      <c r="G131" s="19" t="s">
        <v>13393</v>
      </c>
      <c r="H131" s="916" t="s">
        <v>13394</v>
      </c>
      <c r="I131" s="41" t="s">
        <v>13395</v>
      </c>
      <c r="J131" s="43"/>
      <c r="K131" s="43"/>
      <c r="L131" s="43"/>
    </row>
    <row r="132" spans="1:13" ht="30" x14ac:dyDescent="0.5">
      <c r="A132" s="101" t="s">
        <v>8476</v>
      </c>
      <c r="B132" s="794" t="s">
        <v>13396</v>
      </c>
      <c r="D132" s="134" t="s">
        <v>13397</v>
      </c>
      <c r="E132" s="14" t="s">
        <v>13398</v>
      </c>
      <c r="F132" s="20" t="s">
        <v>13399</v>
      </c>
      <c r="G132" s="19" t="s">
        <v>13400</v>
      </c>
      <c r="H132" s="961" t="s">
        <v>408</v>
      </c>
      <c r="I132" s="41" t="s">
        <v>452</v>
      </c>
      <c r="J132" s="43"/>
      <c r="K132" s="43"/>
      <c r="L132" s="43"/>
    </row>
    <row r="133" spans="1:13" ht="30" x14ac:dyDescent="0.5">
      <c r="A133" s="101" t="s">
        <v>7708</v>
      </c>
      <c r="B133" s="794" t="s">
        <v>13401</v>
      </c>
      <c r="D133" s="134" t="s">
        <v>13402</v>
      </c>
      <c r="E133" s="14" t="s">
        <v>13403</v>
      </c>
      <c r="F133" s="20" t="s">
        <v>13404</v>
      </c>
      <c r="G133" s="19" t="s">
        <v>13405</v>
      </c>
      <c r="H133" s="30" t="s">
        <v>9822</v>
      </c>
      <c r="I133" s="42"/>
      <c r="J133" s="43"/>
      <c r="K133" s="43"/>
      <c r="L133" s="43"/>
    </row>
    <row r="134" spans="1:13" ht="30" x14ac:dyDescent="0.5">
      <c r="A134" s="101" t="s">
        <v>7708</v>
      </c>
      <c r="B134" s="794" t="s">
        <v>13406</v>
      </c>
      <c r="D134" s="134" t="s">
        <v>13407</v>
      </c>
      <c r="E134" s="14" t="s">
        <v>13408</v>
      </c>
      <c r="F134" s="20" t="s">
        <v>13409</v>
      </c>
      <c r="G134" s="19" t="s">
        <v>13410</v>
      </c>
      <c r="H134" s="30" t="s">
        <v>9822</v>
      </c>
      <c r="I134" s="44"/>
      <c r="J134" s="43"/>
      <c r="K134" s="43"/>
      <c r="L134" s="43"/>
    </row>
    <row r="135" spans="1:13" ht="30" x14ac:dyDescent="0.5">
      <c r="A135" s="101" t="s">
        <v>7708</v>
      </c>
      <c r="B135" s="794" t="s">
        <v>13411</v>
      </c>
      <c r="D135" s="134" t="s">
        <v>13412</v>
      </c>
      <c r="E135" s="14" t="s">
        <v>13413</v>
      </c>
      <c r="F135" s="20" t="s">
        <v>13414</v>
      </c>
      <c r="G135" s="19" t="s">
        <v>13415</v>
      </c>
      <c r="H135" s="30" t="s">
        <v>9822</v>
      </c>
      <c r="I135" s="44"/>
      <c r="J135" s="43"/>
      <c r="K135" s="43"/>
      <c r="L135" s="43"/>
    </row>
    <row r="136" spans="1:13" ht="30" x14ac:dyDescent="0.5">
      <c r="A136" s="101" t="s">
        <v>7708</v>
      </c>
      <c r="B136" s="794" t="s">
        <v>13416</v>
      </c>
      <c r="D136" s="134" t="s">
        <v>13417</v>
      </c>
      <c r="E136" s="14" t="s">
        <v>13418</v>
      </c>
      <c r="F136" s="20" t="s">
        <v>13419</v>
      </c>
      <c r="G136" s="19" t="s">
        <v>13420</v>
      </c>
      <c r="H136" s="30" t="s">
        <v>9822</v>
      </c>
      <c r="I136" s="44"/>
      <c r="J136" s="43"/>
      <c r="K136" s="43"/>
      <c r="L136" s="43"/>
    </row>
    <row r="137" spans="1:13" ht="30" x14ac:dyDescent="0.5">
      <c r="A137" s="101" t="s">
        <v>7708</v>
      </c>
      <c r="B137" s="794" t="s">
        <v>13421</v>
      </c>
      <c r="D137" s="134" t="s">
        <v>13422</v>
      </c>
      <c r="E137" s="14" t="s">
        <v>13423</v>
      </c>
      <c r="F137" s="20" t="s">
        <v>13424</v>
      </c>
      <c r="G137" s="19" t="s">
        <v>13425</v>
      </c>
      <c r="H137" s="30" t="s">
        <v>9822</v>
      </c>
      <c r="I137" s="44"/>
      <c r="J137" s="43"/>
      <c r="K137" s="43"/>
      <c r="L137" s="43"/>
    </row>
    <row r="138" spans="1:13" ht="30" x14ac:dyDescent="0.5">
      <c r="A138" s="101" t="s">
        <v>7708</v>
      </c>
      <c r="B138" s="794" t="s">
        <v>13426</v>
      </c>
      <c r="D138" s="134" t="s">
        <v>13427</v>
      </c>
      <c r="E138" s="14" t="s">
        <v>13428</v>
      </c>
      <c r="F138" s="20" t="s">
        <v>13429</v>
      </c>
      <c r="G138" s="19" t="s">
        <v>13430</v>
      </c>
      <c r="H138" s="30" t="s">
        <v>9822</v>
      </c>
      <c r="I138" s="44"/>
      <c r="J138" s="43"/>
      <c r="K138" s="43"/>
      <c r="L138" s="43"/>
    </row>
    <row r="139" spans="1:13" ht="30" x14ac:dyDescent="0.5">
      <c r="A139" s="101" t="s">
        <v>6901</v>
      </c>
      <c r="B139" s="794" t="s">
        <v>13431</v>
      </c>
      <c r="D139" s="134" t="s">
        <v>13432</v>
      </c>
      <c r="E139" s="14" t="s">
        <v>13433</v>
      </c>
      <c r="F139" s="20" t="s">
        <v>13434</v>
      </c>
      <c r="G139" s="19" t="s">
        <v>13435</v>
      </c>
      <c r="H139" s="805" t="s">
        <v>13436</v>
      </c>
      <c r="I139" s="44"/>
      <c r="J139" s="127"/>
      <c r="K139" s="43"/>
      <c r="L139" s="43"/>
    </row>
    <row r="140" spans="1:13" ht="30" x14ac:dyDescent="0.5">
      <c r="A140" s="101" t="s">
        <v>12878</v>
      </c>
      <c r="B140" s="794" t="s">
        <v>13437</v>
      </c>
      <c r="D140" s="134" t="s">
        <v>13438</v>
      </c>
      <c r="E140" s="14" t="s">
        <v>13439</v>
      </c>
      <c r="F140" s="20" t="s">
        <v>13440</v>
      </c>
      <c r="G140" s="19" t="s">
        <v>13441</v>
      </c>
      <c r="H140" s="30" t="s">
        <v>13442</v>
      </c>
      <c r="I140" s="44" t="s">
        <v>8120</v>
      </c>
      <c r="J140" s="43"/>
      <c r="K140" s="43"/>
      <c r="L140" s="43"/>
    </row>
    <row r="141" spans="1:13" ht="30" x14ac:dyDescent="0.5">
      <c r="A141" s="101" t="s">
        <v>7708</v>
      </c>
      <c r="B141" s="794" t="s">
        <v>13443</v>
      </c>
      <c r="D141" s="134" t="s">
        <v>13444</v>
      </c>
      <c r="E141" s="14" t="s">
        <v>13445</v>
      </c>
      <c r="F141" s="20" t="s">
        <v>13446</v>
      </c>
      <c r="G141" s="19" t="s">
        <v>13447</v>
      </c>
      <c r="H141" s="30" t="s">
        <v>9822</v>
      </c>
      <c r="I141" s="44"/>
      <c r="J141" s="43"/>
      <c r="K141" s="43"/>
      <c r="L141" s="43"/>
    </row>
    <row r="142" spans="1:13" ht="30" x14ac:dyDescent="0.5">
      <c r="A142" s="101" t="s">
        <v>13375</v>
      </c>
      <c r="B142" s="794" t="s">
        <v>13448</v>
      </c>
      <c r="D142" s="134" t="s">
        <v>13449</v>
      </c>
      <c r="E142" s="14" t="s">
        <v>13450</v>
      </c>
      <c r="F142" s="20" t="s">
        <v>13451</v>
      </c>
      <c r="G142" s="19" t="s">
        <v>13452</v>
      </c>
      <c r="H142" s="805" t="s">
        <v>13453</v>
      </c>
      <c r="I142" s="44" t="s">
        <v>7868</v>
      </c>
      <c r="J142" s="43"/>
      <c r="K142" s="43"/>
      <c r="L142" s="43"/>
      <c r="M142" t="s">
        <v>13454</v>
      </c>
    </row>
    <row r="143" spans="1:13" ht="30" x14ac:dyDescent="0.5">
      <c r="A143" s="101" t="s">
        <v>7708</v>
      </c>
      <c r="B143" s="794" t="s">
        <v>13455</v>
      </c>
      <c r="D143" s="134" t="s">
        <v>13456</v>
      </c>
      <c r="E143" s="14" t="s">
        <v>13457</v>
      </c>
      <c r="F143" s="20" t="s">
        <v>13458</v>
      </c>
      <c r="G143" s="19" t="s">
        <v>13459</v>
      </c>
      <c r="H143" s="30" t="s">
        <v>9822</v>
      </c>
      <c r="I143" s="44"/>
      <c r="J143" s="43"/>
      <c r="K143" s="43"/>
      <c r="L143" s="43"/>
    </row>
    <row r="144" spans="1:13" ht="30" x14ac:dyDescent="0.5">
      <c r="A144" s="101" t="s">
        <v>7708</v>
      </c>
      <c r="B144" s="794" t="s">
        <v>13460</v>
      </c>
      <c r="D144" s="134" t="s">
        <v>13461</v>
      </c>
      <c r="E144" s="14" t="s">
        <v>13462</v>
      </c>
      <c r="F144" s="20" t="s">
        <v>13463</v>
      </c>
      <c r="G144" s="19" t="s">
        <v>13464</v>
      </c>
      <c r="H144" s="30" t="s">
        <v>9822</v>
      </c>
      <c r="I144" s="44"/>
      <c r="J144" s="43"/>
      <c r="K144" s="43"/>
      <c r="L144" s="43"/>
    </row>
    <row r="145" spans="1:13" ht="30" x14ac:dyDescent="0.5">
      <c r="A145" s="101" t="s">
        <v>6901</v>
      </c>
      <c r="B145" s="794" t="s">
        <v>13465</v>
      </c>
      <c r="D145" s="134" t="s">
        <v>13466</v>
      </c>
      <c r="E145" s="14" t="s">
        <v>13467</v>
      </c>
      <c r="F145" s="20" t="s">
        <v>13468</v>
      </c>
      <c r="G145" s="19" t="s">
        <v>13469</v>
      </c>
      <c r="H145" s="45" t="s">
        <v>408</v>
      </c>
      <c r="I145" s="44" t="s">
        <v>13470</v>
      </c>
      <c r="J145" s="127"/>
      <c r="K145" s="43"/>
      <c r="L145" s="43"/>
    </row>
    <row r="146" spans="1:13" ht="54.6" x14ac:dyDescent="0.5">
      <c r="A146" s="101" t="s">
        <v>10597</v>
      </c>
      <c r="B146" s="794" t="s">
        <v>13471</v>
      </c>
      <c r="D146" s="134" t="s">
        <v>13472</v>
      </c>
      <c r="E146" s="14" t="s">
        <v>13473</v>
      </c>
      <c r="F146" s="20" t="s">
        <v>13474</v>
      </c>
      <c r="G146" s="19" t="s">
        <v>13475</v>
      </c>
      <c r="H146" s="31" t="s">
        <v>13476</v>
      </c>
      <c r="I146" s="962" t="s">
        <v>13477</v>
      </c>
      <c r="J146" s="43"/>
      <c r="K146" s="43"/>
      <c r="L146" s="43"/>
      <c r="M146" t="s">
        <v>13478</v>
      </c>
    </row>
    <row r="147" spans="1:13" ht="30" x14ac:dyDescent="0.5">
      <c r="A147" s="101" t="s">
        <v>12878</v>
      </c>
      <c r="B147" s="794" t="s">
        <v>13479</v>
      </c>
      <c r="D147" s="134" t="s">
        <v>13480</v>
      </c>
      <c r="E147" s="14" t="s">
        <v>13481</v>
      </c>
      <c r="F147" s="20" t="s">
        <v>13482</v>
      </c>
      <c r="G147" s="19" t="s">
        <v>13483</v>
      </c>
      <c r="H147" s="805" t="s">
        <v>13484</v>
      </c>
      <c r="I147" s="44" t="s">
        <v>7840</v>
      </c>
      <c r="J147" s="43"/>
      <c r="K147" s="43"/>
      <c r="L147" s="43"/>
      <c r="M147" t="s">
        <v>13470</v>
      </c>
    </row>
    <row r="148" spans="1:13" ht="30" x14ac:dyDescent="0.5">
      <c r="A148" s="101" t="s">
        <v>12878</v>
      </c>
      <c r="B148" s="794" t="s">
        <v>13485</v>
      </c>
      <c r="D148" s="134" t="s">
        <v>13486</v>
      </c>
      <c r="E148" s="14" t="s">
        <v>13487</v>
      </c>
      <c r="F148" s="20" t="s">
        <v>13488</v>
      </c>
      <c r="G148" s="19" t="s">
        <v>13489</v>
      </c>
      <c r="H148" s="805" t="s">
        <v>13484</v>
      </c>
      <c r="I148" s="44" t="s">
        <v>7848</v>
      </c>
      <c r="J148" s="43"/>
      <c r="K148" s="43"/>
      <c r="L148" s="43"/>
      <c r="M148" t="s">
        <v>13470</v>
      </c>
    </row>
    <row r="149" spans="1:13" ht="30" x14ac:dyDescent="0.5">
      <c r="A149" s="101" t="s">
        <v>12878</v>
      </c>
      <c r="B149" s="794" t="s">
        <v>13490</v>
      </c>
      <c r="D149" s="134" t="s">
        <v>13491</v>
      </c>
      <c r="E149" s="14" t="s">
        <v>13492</v>
      </c>
      <c r="F149" s="20" t="s">
        <v>13493</v>
      </c>
      <c r="G149" s="19" t="s">
        <v>13494</v>
      </c>
      <c r="H149" s="805" t="s">
        <v>13484</v>
      </c>
      <c r="I149" s="44" t="s">
        <v>7855</v>
      </c>
      <c r="J149" s="43"/>
      <c r="K149" s="43"/>
      <c r="L149" s="43"/>
      <c r="M149" t="s">
        <v>13470</v>
      </c>
    </row>
    <row r="150" spans="1:13" ht="30" x14ac:dyDescent="0.5">
      <c r="A150" s="101" t="s">
        <v>10597</v>
      </c>
      <c r="B150" s="794" t="s">
        <v>13495</v>
      </c>
      <c r="D150" s="134" t="s">
        <v>13496</v>
      </c>
      <c r="E150" s="14" t="s">
        <v>13497</v>
      </c>
      <c r="F150" s="20" t="s">
        <v>13498</v>
      </c>
      <c r="G150" s="19" t="s">
        <v>13499</v>
      </c>
      <c r="H150" s="805" t="s">
        <v>13500</v>
      </c>
      <c r="I150" s="44" t="s">
        <v>7861</v>
      </c>
      <c r="J150" s="43"/>
      <c r="K150" s="43"/>
      <c r="L150" s="43"/>
    </row>
    <row r="151" spans="1:13" ht="30" x14ac:dyDescent="0.5">
      <c r="A151" s="101" t="s">
        <v>13375</v>
      </c>
      <c r="B151" s="794" t="s">
        <v>13501</v>
      </c>
      <c r="D151" s="134" t="s">
        <v>13502</v>
      </c>
      <c r="E151" s="14" t="s">
        <v>13503</v>
      </c>
      <c r="F151" s="20" t="s">
        <v>13504</v>
      </c>
      <c r="G151" s="19" t="s">
        <v>13505</v>
      </c>
      <c r="H151" s="805" t="s">
        <v>13506</v>
      </c>
      <c r="I151" s="44" t="s">
        <v>7885</v>
      </c>
      <c r="J151" s="43"/>
      <c r="K151" s="43"/>
      <c r="L151" s="43"/>
    </row>
    <row r="152" spans="1:13" ht="30" x14ac:dyDescent="0.5">
      <c r="A152" s="101" t="s">
        <v>10597</v>
      </c>
      <c r="B152" s="794" t="s">
        <v>13507</v>
      </c>
      <c r="D152" s="134" t="s">
        <v>13508</v>
      </c>
      <c r="E152" s="14" t="s">
        <v>13509</v>
      </c>
      <c r="F152" s="20" t="s">
        <v>13510</v>
      </c>
      <c r="G152" s="19" t="s">
        <v>13511</v>
      </c>
      <c r="H152" s="45" t="s">
        <v>408</v>
      </c>
      <c r="I152" s="719" t="s">
        <v>13470</v>
      </c>
      <c r="J152" s="43"/>
      <c r="K152" s="43"/>
      <c r="L152" s="43"/>
    </row>
    <row r="153" spans="1:13" ht="30" x14ac:dyDescent="0.5">
      <c r="A153" s="101" t="s">
        <v>6901</v>
      </c>
      <c r="B153" s="794" t="s">
        <v>13512</v>
      </c>
      <c r="D153" s="134" t="s">
        <v>13513</v>
      </c>
      <c r="E153" s="14" t="s">
        <v>13514</v>
      </c>
      <c r="F153" s="20" t="s">
        <v>13515</v>
      </c>
      <c r="G153" s="19" t="s">
        <v>13516</v>
      </c>
      <c r="H153" s="45" t="s">
        <v>415</v>
      </c>
      <c r="I153" s="44" t="s">
        <v>5327</v>
      </c>
      <c r="J153" s="43"/>
      <c r="K153" s="43"/>
      <c r="L153" s="43"/>
    </row>
    <row r="154" spans="1:13" ht="30" x14ac:dyDescent="0.5">
      <c r="A154" s="101" t="s">
        <v>6901</v>
      </c>
      <c r="B154" s="794" t="s">
        <v>13517</v>
      </c>
      <c r="D154" s="134" t="s">
        <v>13518</v>
      </c>
      <c r="E154" s="14" t="s">
        <v>13519</v>
      </c>
      <c r="F154" s="20" t="s">
        <v>13520</v>
      </c>
      <c r="G154" s="19" t="s">
        <v>13521</v>
      </c>
      <c r="H154" s="805" t="s">
        <v>13522</v>
      </c>
      <c r="I154" s="44" t="s">
        <v>7879</v>
      </c>
      <c r="J154" s="43"/>
      <c r="K154" s="43"/>
      <c r="L154" s="43"/>
    </row>
    <row r="155" spans="1:13" ht="30" x14ac:dyDescent="0.5">
      <c r="A155" s="101" t="s">
        <v>10597</v>
      </c>
      <c r="B155" s="794" t="s">
        <v>13523</v>
      </c>
      <c r="D155" s="134" t="s">
        <v>13524</v>
      </c>
      <c r="E155" s="14" t="s">
        <v>13525</v>
      </c>
      <c r="F155" s="20" t="s">
        <v>13526</v>
      </c>
      <c r="G155" s="19" t="s">
        <v>13527</v>
      </c>
      <c r="H155" s="805" t="s">
        <v>13528</v>
      </c>
      <c r="I155" s="44" t="s">
        <v>7909</v>
      </c>
      <c r="J155" s="43"/>
      <c r="K155" s="43"/>
      <c r="L155" s="43"/>
      <c r="M155" t="s">
        <v>13470</v>
      </c>
    </row>
    <row r="156" spans="1:13" ht="30" x14ac:dyDescent="0.5">
      <c r="A156" s="101" t="s">
        <v>121</v>
      </c>
      <c r="B156" s="794" t="s">
        <v>13529</v>
      </c>
      <c r="D156" s="134" t="s">
        <v>13530</v>
      </c>
      <c r="E156" s="14" t="s">
        <v>13531</v>
      </c>
      <c r="F156" s="20" t="s">
        <v>13532</v>
      </c>
      <c r="G156" s="19" t="s">
        <v>13533</v>
      </c>
      <c r="H156" s="805" t="s">
        <v>13534</v>
      </c>
      <c r="I156" s="44" t="s">
        <v>8037</v>
      </c>
      <c r="J156" s="43"/>
      <c r="K156" s="43"/>
      <c r="L156" s="43"/>
    </row>
    <row r="157" spans="1:13" ht="30" x14ac:dyDescent="0.5">
      <c r="A157" s="101" t="s">
        <v>10597</v>
      </c>
      <c r="B157" s="794" t="s">
        <v>13535</v>
      </c>
      <c r="D157" s="134" t="s">
        <v>13536</v>
      </c>
      <c r="E157" s="14" t="s">
        <v>13537</v>
      </c>
      <c r="F157" s="20" t="s">
        <v>13538</v>
      </c>
      <c r="G157" s="19" t="s">
        <v>13539</v>
      </c>
      <c r="H157" s="805" t="s">
        <v>13528</v>
      </c>
      <c r="I157" s="44" t="s">
        <v>7917</v>
      </c>
      <c r="J157" s="43"/>
      <c r="K157" s="43"/>
      <c r="L157" s="43"/>
      <c r="M157" t="s">
        <v>13470</v>
      </c>
    </row>
    <row r="158" spans="1:13" ht="30" x14ac:dyDescent="0.5">
      <c r="A158" s="101" t="s">
        <v>10597</v>
      </c>
      <c r="B158" s="794" t="s">
        <v>13540</v>
      </c>
      <c r="D158" s="134" t="s">
        <v>13541</v>
      </c>
      <c r="E158" s="14" t="s">
        <v>13542</v>
      </c>
      <c r="F158" s="20" t="s">
        <v>13543</v>
      </c>
      <c r="G158" s="19" t="s">
        <v>13544</v>
      </c>
      <c r="H158" s="805" t="s">
        <v>13528</v>
      </c>
      <c r="I158" s="44" t="s">
        <v>7923</v>
      </c>
      <c r="J158" s="127"/>
      <c r="K158" s="91"/>
      <c r="L158" s="43"/>
      <c r="M158" t="s">
        <v>13470</v>
      </c>
    </row>
    <row r="159" spans="1:13" ht="30" x14ac:dyDescent="0.5">
      <c r="A159" s="101" t="s">
        <v>10597</v>
      </c>
      <c r="B159" s="794" t="s">
        <v>13545</v>
      </c>
      <c r="D159" s="134" t="s">
        <v>13546</v>
      </c>
      <c r="E159" s="14" t="s">
        <v>13547</v>
      </c>
      <c r="F159" s="20" t="s">
        <v>13548</v>
      </c>
      <c r="G159" s="19" t="s">
        <v>13549</v>
      </c>
      <c r="H159" s="805" t="s">
        <v>13528</v>
      </c>
      <c r="I159" s="44" t="s">
        <v>7928</v>
      </c>
      <c r="J159" s="43"/>
      <c r="K159" s="43"/>
      <c r="L159" s="43"/>
      <c r="M159" t="s">
        <v>13470</v>
      </c>
    </row>
    <row r="160" spans="1:13" ht="30" x14ac:dyDescent="0.5">
      <c r="A160" s="101" t="s">
        <v>10597</v>
      </c>
      <c r="B160" s="794" t="s">
        <v>13550</v>
      </c>
      <c r="D160" s="134" t="s">
        <v>13551</v>
      </c>
      <c r="E160" s="14" t="s">
        <v>13552</v>
      </c>
      <c r="F160" s="20" t="s">
        <v>13553</v>
      </c>
      <c r="G160" s="19" t="s">
        <v>13554</v>
      </c>
      <c r="H160" s="805" t="s">
        <v>13528</v>
      </c>
      <c r="I160" s="44" t="s">
        <v>7903</v>
      </c>
      <c r="J160" s="43"/>
      <c r="K160" s="43"/>
      <c r="L160" s="43"/>
      <c r="M160" t="s">
        <v>13470</v>
      </c>
    </row>
    <row r="161" spans="1:13" ht="30" x14ac:dyDescent="0.5">
      <c r="A161" s="101" t="s">
        <v>12878</v>
      </c>
      <c r="B161" s="794" t="s">
        <v>13555</v>
      </c>
      <c r="D161" s="134" t="s">
        <v>13556</v>
      </c>
      <c r="E161" s="14" t="s">
        <v>13557</v>
      </c>
      <c r="F161" s="20" t="s">
        <v>13558</v>
      </c>
      <c r="G161" s="19" t="s">
        <v>13559</v>
      </c>
      <c r="H161" s="805" t="s">
        <v>13560</v>
      </c>
      <c r="I161" s="44"/>
      <c r="J161" s="43"/>
      <c r="K161" s="43"/>
      <c r="L161" s="43"/>
    </row>
    <row r="162" spans="1:13" ht="30" x14ac:dyDescent="0.5">
      <c r="A162" s="101" t="s">
        <v>10597</v>
      </c>
      <c r="B162" s="794" t="s">
        <v>13561</v>
      </c>
      <c r="D162" s="134" t="s">
        <v>13562</v>
      </c>
      <c r="E162" s="14" t="s">
        <v>13563</v>
      </c>
      <c r="F162" s="20" t="s">
        <v>13564</v>
      </c>
      <c r="G162" s="19" t="s">
        <v>13565</v>
      </c>
      <c r="H162" s="805" t="s">
        <v>13566</v>
      </c>
      <c r="I162" s="44" t="s">
        <v>3095</v>
      </c>
      <c r="J162" s="43"/>
      <c r="K162" s="43"/>
      <c r="L162" s="43"/>
      <c r="M162" s="963" t="s">
        <v>13567</v>
      </c>
    </row>
    <row r="163" spans="1:13" ht="30" x14ac:dyDescent="0.5">
      <c r="A163" s="101" t="s">
        <v>8476</v>
      </c>
      <c r="B163" s="794" t="s">
        <v>13568</v>
      </c>
      <c r="D163" s="134" t="s">
        <v>13569</v>
      </c>
      <c r="E163" s="14" t="s">
        <v>13570</v>
      </c>
      <c r="F163" s="20" t="s">
        <v>13571</v>
      </c>
      <c r="G163" s="19" t="s">
        <v>13572</v>
      </c>
      <c r="H163" s="45" t="s">
        <v>415</v>
      </c>
      <c r="I163" s="44" t="s">
        <v>5327</v>
      </c>
      <c r="J163" s="43"/>
      <c r="K163" s="43"/>
      <c r="L163" s="43"/>
    </row>
    <row r="164" spans="1:13" ht="30" x14ac:dyDescent="0.5">
      <c r="A164" s="101" t="s">
        <v>10597</v>
      </c>
      <c r="B164" s="794" t="s">
        <v>13573</v>
      </c>
      <c r="D164" s="134" t="s">
        <v>13574</v>
      </c>
      <c r="E164" s="14" t="s">
        <v>13575</v>
      </c>
      <c r="F164" s="20" t="s">
        <v>13576</v>
      </c>
      <c r="G164" s="19" t="s">
        <v>13577</v>
      </c>
      <c r="H164" s="805" t="s">
        <v>13578</v>
      </c>
      <c r="I164" s="44" t="s">
        <v>8032</v>
      </c>
      <c r="J164" s="43"/>
      <c r="K164" s="43"/>
      <c r="L164" s="43"/>
    </row>
    <row r="165" spans="1:13" ht="30" x14ac:dyDescent="0.5">
      <c r="A165" s="101" t="s">
        <v>6901</v>
      </c>
      <c r="B165" s="794" t="s">
        <v>13579</v>
      </c>
      <c r="D165" s="134" t="s">
        <v>13580</v>
      </c>
      <c r="E165" s="14" t="s">
        <v>13581</v>
      </c>
      <c r="F165" s="20" t="s">
        <v>13582</v>
      </c>
      <c r="G165" s="19" t="s">
        <v>13583</v>
      </c>
      <c r="H165" s="805" t="s">
        <v>13584</v>
      </c>
      <c r="I165" s="44" t="s">
        <v>7984</v>
      </c>
      <c r="J165" s="43"/>
      <c r="K165" s="43"/>
      <c r="L165" s="43"/>
    </row>
    <row r="166" spans="1:13" ht="30" x14ac:dyDescent="0.5">
      <c r="A166" s="101" t="s">
        <v>6901</v>
      </c>
      <c r="B166" s="794" t="s">
        <v>13585</v>
      </c>
      <c r="D166" s="134" t="s">
        <v>13586</v>
      </c>
      <c r="E166" s="14" t="s">
        <v>13587</v>
      </c>
      <c r="F166" s="20" t="s">
        <v>13588</v>
      </c>
      <c r="G166" s="964" t="s">
        <v>13589</v>
      </c>
      <c r="H166" s="814" t="s">
        <v>13590</v>
      </c>
      <c r="I166" s="44" t="s">
        <v>8098</v>
      </c>
      <c r="J166" s="43"/>
      <c r="K166" s="43"/>
      <c r="L166" s="43"/>
      <c r="M166" t="s">
        <v>13591</v>
      </c>
    </row>
    <row r="167" spans="1:13" ht="30" x14ac:dyDescent="0.5">
      <c r="A167" s="101" t="s">
        <v>12878</v>
      </c>
      <c r="B167" s="794" t="s">
        <v>13592</v>
      </c>
      <c r="D167" s="134" t="s">
        <v>13593</v>
      </c>
      <c r="E167" s="14" t="s">
        <v>13594</v>
      </c>
      <c r="F167" s="20" t="s">
        <v>13595</v>
      </c>
      <c r="G167" s="19" t="s">
        <v>13596</v>
      </c>
      <c r="H167" s="805" t="s">
        <v>13597</v>
      </c>
      <c r="I167" s="44" t="s">
        <v>13598</v>
      </c>
      <c r="J167" s="43"/>
      <c r="K167" s="43"/>
      <c r="L167" s="43"/>
    </row>
    <row r="168" spans="1:13" ht="30" x14ac:dyDescent="0.5">
      <c r="A168" s="101" t="s">
        <v>8399</v>
      </c>
      <c r="B168" s="794" t="s">
        <v>13599</v>
      </c>
      <c r="D168" s="134" t="s">
        <v>13600</v>
      </c>
      <c r="E168" s="14" t="s">
        <v>13601</v>
      </c>
      <c r="F168" s="20" t="s">
        <v>13602</v>
      </c>
      <c r="G168" s="19" t="s">
        <v>13603</v>
      </c>
      <c r="H168" s="30" t="s">
        <v>9822</v>
      </c>
      <c r="I168" s="44"/>
      <c r="J168" s="43"/>
      <c r="K168" s="43"/>
      <c r="L168" s="43"/>
    </row>
    <row r="169" spans="1:13" ht="30" x14ac:dyDescent="0.5">
      <c r="A169" s="101" t="s">
        <v>6901</v>
      </c>
      <c r="B169" s="794" t="s">
        <v>13604</v>
      </c>
      <c r="D169" s="134" t="s">
        <v>13605</v>
      </c>
      <c r="E169" s="14" t="s">
        <v>13606</v>
      </c>
      <c r="F169" s="20" t="s">
        <v>13607</v>
      </c>
      <c r="G169" s="19" t="s">
        <v>13608</v>
      </c>
      <c r="H169" s="805" t="s">
        <v>13609</v>
      </c>
      <c r="I169" s="44" t="s">
        <v>8273</v>
      </c>
      <c r="J169" s="43"/>
      <c r="K169" s="43"/>
      <c r="L169" s="43"/>
    </row>
    <row r="170" spans="1:13" ht="30" x14ac:dyDescent="0.5">
      <c r="A170" s="101" t="s">
        <v>6901</v>
      </c>
      <c r="B170" s="794" t="s">
        <v>13610</v>
      </c>
      <c r="D170" s="134" t="s">
        <v>13611</v>
      </c>
      <c r="E170" s="14" t="s">
        <v>13612</v>
      </c>
      <c r="F170" s="20" t="s">
        <v>13613</v>
      </c>
      <c r="G170" s="19" t="s">
        <v>13614</v>
      </c>
      <c r="H170" s="805" t="s">
        <v>13615</v>
      </c>
      <c r="I170" s="44" t="s">
        <v>8109</v>
      </c>
      <c r="J170" s="43"/>
      <c r="K170" s="43"/>
      <c r="L170" s="43"/>
    </row>
    <row r="171" spans="1:13" ht="30" x14ac:dyDescent="0.5">
      <c r="A171" s="101" t="s">
        <v>7538</v>
      </c>
      <c r="B171" s="794" t="s">
        <v>13616</v>
      </c>
      <c r="D171" s="134" t="s">
        <v>13617</v>
      </c>
      <c r="E171" s="14" t="s">
        <v>13618</v>
      </c>
      <c r="F171" s="20" t="s">
        <v>13619</v>
      </c>
      <c r="G171" s="19" t="s">
        <v>13620</v>
      </c>
      <c r="H171" s="45" t="s">
        <v>408</v>
      </c>
      <c r="I171" s="44" t="s">
        <v>452</v>
      </c>
      <c r="J171" s="43"/>
      <c r="K171" s="43"/>
      <c r="L171" s="43"/>
    </row>
    <row r="172" spans="1:13" ht="37.200000000000003" x14ac:dyDescent="0.5">
      <c r="A172" s="101" t="s">
        <v>13231</v>
      </c>
      <c r="B172" s="794" t="s">
        <v>13621</v>
      </c>
      <c r="D172" s="134" t="s">
        <v>13622</v>
      </c>
      <c r="E172" s="14" t="s">
        <v>13623</v>
      </c>
      <c r="F172" s="20" t="s">
        <v>13624</v>
      </c>
      <c r="G172" s="19" t="s">
        <v>13625</v>
      </c>
      <c r="H172" s="31" t="s">
        <v>13626</v>
      </c>
      <c r="I172" s="44" t="s">
        <v>2752</v>
      </c>
      <c r="J172" s="818"/>
      <c r="K172" s="43"/>
      <c r="L172" s="43"/>
      <c r="M172" t="s">
        <v>13627</v>
      </c>
    </row>
    <row r="173" spans="1:13" ht="30" x14ac:dyDescent="0.5">
      <c r="A173" s="101" t="s">
        <v>12878</v>
      </c>
      <c r="B173" s="794" t="s">
        <v>13628</v>
      </c>
      <c r="D173" s="134" t="s">
        <v>13629</v>
      </c>
      <c r="E173" s="14" t="s">
        <v>13630</v>
      </c>
      <c r="F173" s="20" t="s">
        <v>13631</v>
      </c>
      <c r="G173" s="19" t="s">
        <v>13632</v>
      </c>
      <c r="H173" s="805" t="s">
        <v>13633</v>
      </c>
      <c r="I173" s="44" t="s">
        <v>8052</v>
      </c>
      <c r="J173" s="43"/>
      <c r="K173" s="43"/>
      <c r="L173" s="43"/>
    </row>
    <row r="174" spans="1:13" ht="30" x14ac:dyDescent="0.5">
      <c r="A174" s="101" t="s">
        <v>13207</v>
      </c>
      <c r="B174" s="794" t="s">
        <v>13634</v>
      </c>
      <c r="D174" s="134" t="s">
        <v>13635</v>
      </c>
      <c r="E174" s="14" t="s">
        <v>13636</v>
      </c>
      <c r="F174" s="20" t="s">
        <v>13637</v>
      </c>
      <c r="G174" s="19" t="s">
        <v>13638</v>
      </c>
      <c r="H174" s="45" t="s">
        <v>546</v>
      </c>
      <c r="I174" s="44" t="s">
        <v>13639</v>
      </c>
      <c r="J174" s="43"/>
      <c r="K174" s="43"/>
      <c r="L174" s="43"/>
    </row>
    <row r="175" spans="1:13" ht="30" x14ac:dyDescent="0.5">
      <c r="A175" s="101" t="s">
        <v>13207</v>
      </c>
      <c r="B175" s="794" t="s">
        <v>13640</v>
      </c>
      <c r="D175" s="134" t="s">
        <v>13641</v>
      </c>
      <c r="E175" s="14" t="s">
        <v>13642</v>
      </c>
      <c r="F175" s="20" t="s">
        <v>13643</v>
      </c>
      <c r="G175" s="19" t="s">
        <v>13644</v>
      </c>
      <c r="H175" s="30" t="s">
        <v>13645</v>
      </c>
      <c r="I175" s="44" t="s">
        <v>8081</v>
      </c>
      <c r="J175" s="43"/>
      <c r="K175" s="43"/>
      <c r="L175" s="43"/>
    </row>
    <row r="176" spans="1:13" ht="30" x14ac:dyDescent="0.5">
      <c r="A176" s="101" t="s">
        <v>13207</v>
      </c>
      <c r="B176" s="794" t="s">
        <v>13646</v>
      </c>
      <c r="D176" s="134" t="s">
        <v>13647</v>
      </c>
      <c r="E176" s="14" t="s">
        <v>13648</v>
      </c>
      <c r="F176" s="20" t="s">
        <v>13649</v>
      </c>
      <c r="G176" s="19" t="s">
        <v>13650</v>
      </c>
      <c r="H176" s="30" t="s">
        <v>13651</v>
      </c>
      <c r="I176" s="44" t="s">
        <v>8086</v>
      </c>
      <c r="J176" s="43"/>
      <c r="K176" s="43"/>
      <c r="L176" s="43"/>
    </row>
    <row r="177" spans="1:13" ht="30" x14ac:dyDescent="0.5">
      <c r="A177" s="101" t="s">
        <v>12878</v>
      </c>
      <c r="B177" s="794" t="s">
        <v>13652</v>
      </c>
      <c r="D177" s="134" t="s">
        <v>13653</v>
      </c>
      <c r="E177" s="14" t="s">
        <v>13654</v>
      </c>
      <c r="F177" s="20" t="s">
        <v>13655</v>
      </c>
      <c r="G177" s="19" t="s">
        <v>13656</v>
      </c>
      <c r="H177" s="805" t="s">
        <v>13484</v>
      </c>
      <c r="I177" s="44" t="s">
        <v>8314</v>
      </c>
      <c r="J177" s="43"/>
      <c r="K177" s="43"/>
      <c r="L177" s="43"/>
    </row>
    <row r="178" spans="1:13" ht="30" x14ac:dyDescent="0.5">
      <c r="A178" s="101" t="s">
        <v>12878</v>
      </c>
      <c r="B178" s="794" t="s">
        <v>13657</v>
      </c>
      <c r="D178" s="134" t="s">
        <v>13658</v>
      </c>
      <c r="E178" s="14" t="s">
        <v>13659</v>
      </c>
      <c r="F178" s="20" t="s">
        <v>13660</v>
      </c>
      <c r="G178" s="19" t="s">
        <v>13661</v>
      </c>
      <c r="H178" s="805" t="s">
        <v>13484</v>
      </c>
      <c r="I178" s="44" t="s">
        <v>8340</v>
      </c>
      <c r="J178" s="43"/>
      <c r="K178" s="43"/>
      <c r="L178" s="43"/>
    </row>
    <row r="179" spans="1:13" ht="30" x14ac:dyDescent="0.5">
      <c r="A179" s="101" t="s">
        <v>12878</v>
      </c>
      <c r="B179" s="794" t="s">
        <v>13662</v>
      </c>
      <c r="D179" s="134" t="s">
        <v>13663</v>
      </c>
      <c r="E179" s="14" t="s">
        <v>13664</v>
      </c>
      <c r="F179" s="20" t="s">
        <v>13665</v>
      </c>
      <c r="G179" s="19" t="s">
        <v>13666</v>
      </c>
      <c r="H179" s="805" t="s">
        <v>13484</v>
      </c>
      <c r="I179" s="44" t="s">
        <v>8324</v>
      </c>
      <c r="J179" s="43"/>
      <c r="K179" s="43"/>
      <c r="L179" s="43"/>
    </row>
    <row r="180" spans="1:13" ht="30" x14ac:dyDescent="0.5">
      <c r="A180" s="101" t="s">
        <v>12878</v>
      </c>
      <c r="B180" s="794" t="s">
        <v>13667</v>
      </c>
      <c r="D180" s="134" t="s">
        <v>13668</v>
      </c>
      <c r="E180" s="14" t="s">
        <v>13669</v>
      </c>
      <c r="F180" s="20" t="s">
        <v>13670</v>
      </c>
      <c r="G180" s="19" t="s">
        <v>13671</v>
      </c>
      <c r="H180" s="805" t="s">
        <v>13484</v>
      </c>
      <c r="I180" s="44" t="s">
        <v>6599</v>
      </c>
      <c r="J180" s="43"/>
      <c r="K180" s="43"/>
      <c r="L180" s="43"/>
    </row>
    <row r="181" spans="1:13" ht="30" x14ac:dyDescent="0.5">
      <c r="A181" s="101" t="s">
        <v>13672</v>
      </c>
      <c r="B181" s="794" t="s">
        <v>13673</v>
      </c>
      <c r="D181" s="134" t="s">
        <v>13674</v>
      </c>
      <c r="E181" s="14" t="s">
        <v>13675</v>
      </c>
      <c r="F181" s="20" t="s">
        <v>13676</v>
      </c>
      <c r="G181" s="33" t="s">
        <v>13677</v>
      </c>
      <c r="H181" s="805" t="s">
        <v>13678</v>
      </c>
      <c r="I181" s="39" t="s">
        <v>8256</v>
      </c>
    </row>
    <row r="182" spans="1:13" ht="30" x14ac:dyDescent="0.5">
      <c r="A182" s="101" t="s">
        <v>13672</v>
      </c>
      <c r="B182" s="794" t="s">
        <v>13679</v>
      </c>
      <c r="D182" s="134" t="s">
        <v>13680</v>
      </c>
      <c r="E182" s="14" t="s">
        <v>13681</v>
      </c>
      <c r="F182" s="20" t="s">
        <v>13682</v>
      </c>
      <c r="G182" s="33" t="s">
        <v>13683</v>
      </c>
      <c r="H182" s="30" t="s">
        <v>13684</v>
      </c>
      <c r="I182" s="39" t="s">
        <v>13685</v>
      </c>
      <c r="M182" t="s">
        <v>13686</v>
      </c>
    </row>
    <row r="183" spans="1:13" ht="30" x14ac:dyDescent="0.5">
      <c r="A183" s="101" t="s">
        <v>12856</v>
      </c>
      <c r="B183" s="794" t="s">
        <v>13687</v>
      </c>
      <c r="D183" s="134" t="s">
        <v>13688</v>
      </c>
      <c r="E183" s="14" t="s">
        <v>13689</v>
      </c>
      <c r="F183" s="20" t="s">
        <v>13690</v>
      </c>
      <c r="G183" s="33" t="s">
        <v>13691</v>
      </c>
      <c r="H183" s="34" t="s">
        <v>13692</v>
      </c>
      <c r="I183" s="39" t="s">
        <v>3317</v>
      </c>
      <c r="M183" t="s">
        <v>13693</v>
      </c>
    </row>
    <row r="184" spans="1:13" ht="30" x14ac:dyDescent="0.5">
      <c r="A184" s="101" t="s">
        <v>13207</v>
      </c>
      <c r="B184" s="794" t="s">
        <v>13694</v>
      </c>
      <c r="C184" s="89"/>
      <c r="D184" s="134" t="s">
        <v>13695</v>
      </c>
      <c r="E184" s="14" t="s">
        <v>13696</v>
      </c>
      <c r="F184" s="20" t="s">
        <v>13697</v>
      </c>
      <c r="G184" s="33" t="s">
        <v>13698</v>
      </c>
      <c r="H184" s="924" t="s">
        <v>13699</v>
      </c>
      <c r="I184" s="39" t="s">
        <v>8191</v>
      </c>
    </row>
    <row r="185" spans="1:13" ht="30" x14ac:dyDescent="0.5">
      <c r="A185" s="101" t="s">
        <v>13207</v>
      </c>
      <c r="B185" s="794" t="s">
        <v>13700</v>
      </c>
      <c r="D185" s="134" t="s">
        <v>13701</v>
      </c>
      <c r="E185" s="14" t="s">
        <v>13702</v>
      </c>
      <c r="F185" s="20" t="s">
        <v>13703</v>
      </c>
      <c r="G185" s="33" t="s">
        <v>13704</v>
      </c>
      <c r="H185" s="38" t="s">
        <v>415</v>
      </c>
      <c r="I185" s="40" t="s">
        <v>5327</v>
      </c>
    </row>
    <row r="186" spans="1:13" ht="30" x14ac:dyDescent="0.5">
      <c r="A186" s="101" t="s">
        <v>13207</v>
      </c>
      <c r="B186" s="794" t="s">
        <v>13705</v>
      </c>
      <c r="D186" s="134" t="s">
        <v>13706</v>
      </c>
      <c r="E186" s="14" t="s">
        <v>13707</v>
      </c>
      <c r="F186" s="20" t="s">
        <v>13708</v>
      </c>
      <c r="G186" s="33" t="s">
        <v>13709</v>
      </c>
      <c r="H186" s="38" t="s">
        <v>4965</v>
      </c>
      <c r="I186" s="40"/>
      <c r="M186" t="s">
        <v>13710</v>
      </c>
    </row>
    <row r="187" spans="1:13" ht="30" x14ac:dyDescent="0.5">
      <c r="A187" s="101" t="s">
        <v>8399</v>
      </c>
      <c r="B187" s="794" t="s">
        <v>13711</v>
      </c>
      <c r="D187" s="134" t="s">
        <v>13712</v>
      </c>
      <c r="E187" s="14" t="s">
        <v>13713</v>
      </c>
      <c r="F187" s="20" t="s">
        <v>13714</v>
      </c>
      <c r="G187" s="19" t="s">
        <v>13715</v>
      </c>
      <c r="H187" s="34" t="s">
        <v>9822</v>
      </c>
    </row>
    <row r="188" spans="1:13" ht="30" x14ac:dyDescent="0.5">
      <c r="A188" s="101" t="s">
        <v>8131</v>
      </c>
      <c r="B188" s="794" t="s">
        <v>13716</v>
      </c>
      <c r="D188" s="134" t="s">
        <v>13717</v>
      </c>
      <c r="E188" s="14" t="s">
        <v>13718</v>
      </c>
      <c r="F188" s="20" t="s">
        <v>13719</v>
      </c>
      <c r="G188" s="33" t="s">
        <v>13720</v>
      </c>
      <c r="H188" s="47" t="s">
        <v>13721</v>
      </c>
      <c r="I188" s="35" t="s">
        <v>8177</v>
      </c>
    </row>
    <row r="189" spans="1:13" ht="30" x14ac:dyDescent="0.5">
      <c r="A189" s="101" t="s">
        <v>13722</v>
      </c>
      <c r="B189" s="794" t="s">
        <v>13723</v>
      </c>
      <c r="D189" s="134" t="s">
        <v>13724</v>
      </c>
      <c r="E189" s="14" t="s">
        <v>13725</v>
      </c>
      <c r="F189" s="20" t="s">
        <v>13726</v>
      </c>
      <c r="G189" s="33" t="s">
        <v>13727</v>
      </c>
      <c r="H189" s="47" t="s">
        <v>13728</v>
      </c>
      <c r="I189" s="46" t="s">
        <v>3149</v>
      </c>
      <c r="M189" t="s">
        <v>13729</v>
      </c>
    </row>
    <row r="190" spans="1:13" ht="30" x14ac:dyDescent="0.5">
      <c r="A190" s="101" t="s">
        <v>13722</v>
      </c>
      <c r="B190" s="794" t="s">
        <v>13730</v>
      </c>
      <c r="D190" s="134" t="s">
        <v>13731</v>
      </c>
      <c r="E190" s="14" t="s">
        <v>13732</v>
      </c>
      <c r="F190" s="20" t="s">
        <v>13733</v>
      </c>
      <c r="G190" s="33" t="s">
        <v>13734</v>
      </c>
      <c r="H190" s="47" t="s">
        <v>13735</v>
      </c>
      <c r="I190" s="823" t="s">
        <v>2989</v>
      </c>
      <c r="M190" t="s">
        <v>13238</v>
      </c>
    </row>
    <row r="191" spans="1:13" ht="30" x14ac:dyDescent="0.5">
      <c r="A191" s="101" t="s">
        <v>121</v>
      </c>
      <c r="B191" s="794" t="s">
        <v>13736</v>
      </c>
      <c r="D191" s="134" t="s">
        <v>13737</v>
      </c>
      <c r="E191" s="14" t="s">
        <v>13738</v>
      </c>
      <c r="F191" s="20" t="s">
        <v>13739</v>
      </c>
      <c r="G191" s="33" t="s">
        <v>13740</v>
      </c>
      <c r="H191" s="47" t="s">
        <v>13741</v>
      </c>
      <c r="I191" s="823" t="s">
        <v>8239</v>
      </c>
    </row>
    <row r="192" spans="1:13" ht="30" x14ac:dyDescent="0.5">
      <c r="A192" s="101" t="s">
        <v>7708</v>
      </c>
      <c r="B192" s="794" t="s">
        <v>13742</v>
      </c>
      <c r="D192" s="134" t="s">
        <v>13743</v>
      </c>
      <c r="E192" s="14" t="s">
        <v>13744</v>
      </c>
      <c r="F192" s="20" t="s">
        <v>13745</v>
      </c>
      <c r="G192" s="33" t="s">
        <v>13746</v>
      </c>
      <c r="H192" s="34" t="s">
        <v>9822</v>
      </c>
      <c r="I192" s="823"/>
    </row>
    <row r="193" spans="1:13" ht="30" x14ac:dyDescent="0.5">
      <c r="A193" s="101" t="s">
        <v>6901</v>
      </c>
      <c r="B193" s="794" t="s">
        <v>13747</v>
      </c>
      <c r="D193" s="134" t="s">
        <v>13748</v>
      </c>
      <c r="E193" s="14" t="s">
        <v>13749</v>
      </c>
      <c r="F193" s="20" t="s">
        <v>13750</v>
      </c>
      <c r="G193" s="33" t="s">
        <v>13751</v>
      </c>
      <c r="H193" s="965">
        <v>39718</v>
      </c>
      <c r="I193" s="823" t="s">
        <v>8184</v>
      </c>
    </row>
    <row r="194" spans="1:13" ht="30" x14ac:dyDescent="0.5">
      <c r="A194" s="101" t="s">
        <v>10666</v>
      </c>
      <c r="B194" s="794" t="s">
        <v>13752</v>
      </c>
      <c r="D194" s="134" t="s">
        <v>13753</v>
      </c>
      <c r="E194" s="14" t="s">
        <v>13754</v>
      </c>
      <c r="F194" s="20" t="s">
        <v>13755</v>
      </c>
      <c r="G194" s="33" t="s">
        <v>13756</v>
      </c>
      <c r="H194" s="38" t="s">
        <v>415</v>
      </c>
      <c r="I194" s="823" t="s">
        <v>10666</v>
      </c>
    </row>
    <row r="195" spans="1:13" ht="30" x14ac:dyDescent="0.5">
      <c r="A195" s="101" t="s">
        <v>12</v>
      </c>
      <c r="B195" s="794" t="s">
        <v>13757</v>
      </c>
      <c r="D195" s="134" t="s">
        <v>13758</v>
      </c>
      <c r="E195" s="14" t="s">
        <v>13759</v>
      </c>
      <c r="F195" s="20" t="s">
        <v>13760</v>
      </c>
      <c r="G195" s="33" t="s">
        <v>13761</v>
      </c>
      <c r="H195" s="47" t="s">
        <v>13762</v>
      </c>
      <c r="I195" s="823" t="s">
        <v>8163</v>
      </c>
    </row>
    <row r="196" spans="1:13" ht="30" x14ac:dyDescent="0.5">
      <c r="A196" s="101" t="s">
        <v>12</v>
      </c>
      <c r="B196" s="794" t="s">
        <v>13763</v>
      </c>
      <c r="D196" s="134" t="s">
        <v>13764</v>
      </c>
      <c r="E196" s="14" t="s">
        <v>13765</v>
      </c>
      <c r="F196" s="20" t="s">
        <v>13766</v>
      </c>
      <c r="G196" s="33" t="s">
        <v>13767</v>
      </c>
      <c r="H196" s="47" t="s">
        <v>13768</v>
      </c>
      <c r="I196" s="823" t="s">
        <v>8168</v>
      </c>
    </row>
    <row r="197" spans="1:13" ht="30" x14ac:dyDescent="0.5">
      <c r="A197" s="101" t="s">
        <v>7708</v>
      </c>
      <c r="B197" s="794" t="s">
        <v>13769</v>
      </c>
      <c r="D197" s="134" t="s">
        <v>13770</v>
      </c>
      <c r="E197" s="14" t="s">
        <v>13771</v>
      </c>
      <c r="F197" s="20" t="s">
        <v>13772</v>
      </c>
      <c r="G197" s="33" t="s">
        <v>13773</v>
      </c>
      <c r="H197" s="34" t="s">
        <v>9822</v>
      </c>
      <c r="I197" s="35"/>
    </row>
    <row r="198" spans="1:13" ht="30" x14ac:dyDescent="0.5">
      <c r="A198" s="101" t="s">
        <v>7538</v>
      </c>
      <c r="B198" s="794" t="s">
        <v>13774</v>
      </c>
      <c r="D198" s="134" t="s">
        <v>13775</v>
      </c>
      <c r="E198" s="14" t="s">
        <v>425</v>
      </c>
      <c r="F198" s="20" t="s">
        <v>426</v>
      </c>
      <c r="G198" s="33" t="s">
        <v>13776</v>
      </c>
      <c r="H198" s="34" t="s">
        <v>427</v>
      </c>
      <c r="I198" s="35" t="s">
        <v>13777</v>
      </c>
      <c r="M198" t="s">
        <v>13778</v>
      </c>
    </row>
    <row r="199" spans="1:13" ht="30" x14ac:dyDescent="0.5">
      <c r="A199" s="101" t="s">
        <v>12878</v>
      </c>
      <c r="B199" s="794" t="s">
        <v>13779</v>
      </c>
      <c r="D199" s="134" t="s">
        <v>13780</v>
      </c>
      <c r="E199" s="14" t="s">
        <v>13781</v>
      </c>
      <c r="F199" s="20" t="s">
        <v>13782</v>
      </c>
      <c r="G199" s="33" t="s">
        <v>13783</v>
      </c>
      <c r="H199" s="47" t="s">
        <v>13784</v>
      </c>
      <c r="I199" s="35" t="s">
        <v>2596</v>
      </c>
    </row>
    <row r="200" spans="1:13" ht="30" x14ac:dyDescent="0.5">
      <c r="A200" s="101" t="s">
        <v>13207</v>
      </c>
      <c r="B200" s="794" t="s">
        <v>13785</v>
      </c>
      <c r="D200" s="134" t="s">
        <v>13786</v>
      </c>
      <c r="E200" s="14" t="s">
        <v>13787</v>
      </c>
      <c r="F200" s="20" t="s">
        <v>13788</v>
      </c>
      <c r="G200" s="33" t="s">
        <v>13789</v>
      </c>
      <c r="H200" s="38" t="s">
        <v>13790</v>
      </c>
      <c r="I200" s="35" t="s">
        <v>13791</v>
      </c>
      <c r="M200" t="s">
        <v>13792</v>
      </c>
    </row>
    <row r="201" spans="1:13" ht="30" x14ac:dyDescent="0.5">
      <c r="A201" s="101" t="s">
        <v>121</v>
      </c>
      <c r="B201" s="794" t="s">
        <v>13793</v>
      </c>
      <c r="D201" s="134" t="s">
        <v>13794</v>
      </c>
      <c r="E201" s="14" t="s">
        <v>13795</v>
      </c>
      <c r="F201" s="20" t="s">
        <v>13796</v>
      </c>
      <c r="G201" s="33" t="s">
        <v>13797</v>
      </c>
      <c r="H201" s="47" t="s">
        <v>13741</v>
      </c>
      <c r="I201" s="35" t="s">
        <v>8268</v>
      </c>
    </row>
    <row r="202" spans="1:13" ht="30" x14ac:dyDescent="0.5">
      <c r="A202" s="101" t="s">
        <v>12</v>
      </c>
      <c r="B202" s="794" t="s">
        <v>13798</v>
      </c>
      <c r="D202" s="134" t="s">
        <v>13799</v>
      </c>
      <c r="E202" s="14" t="s">
        <v>13800</v>
      </c>
      <c r="F202" s="20" t="s">
        <v>13801</v>
      </c>
      <c r="G202" s="33" t="s">
        <v>13802</v>
      </c>
      <c r="H202" s="38" t="s">
        <v>13790</v>
      </c>
      <c r="I202" s="35" t="s">
        <v>12</v>
      </c>
    </row>
    <row r="203" spans="1:13" ht="30" x14ac:dyDescent="0.5">
      <c r="A203" s="101" t="s">
        <v>13207</v>
      </c>
      <c r="B203" s="794" t="s">
        <v>13803</v>
      </c>
      <c r="D203" s="134" t="s">
        <v>13804</v>
      </c>
      <c r="E203" s="14" t="s">
        <v>13805</v>
      </c>
      <c r="F203" s="20" t="s">
        <v>13806</v>
      </c>
      <c r="G203" s="33" t="s">
        <v>13807</v>
      </c>
      <c r="H203" s="47" t="s">
        <v>13808</v>
      </c>
      <c r="I203" s="35"/>
    </row>
    <row r="204" spans="1:13" ht="30" x14ac:dyDescent="0.5">
      <c r="A204" s="101" t="s">
        <v>12878</v>
      </c>
      <c r="B204" s="794" t="s">
        <v>13809</v>
      </c>
      <c r="D204" s="134" t="s">
        <v>13810</v>
      </c>
      <c r="E204" s="14" t="s">
        <v>13811</v>
      </c>
      <c r="F204" s="20" t="s">
        <v>13812</v>
      </c>
      <c r="G204" s="33" t="s">
        <v>13813</v>
      </c>
      <c r="H204" s="47" t="s">
        <v>13814</v>
      </c>
      <c r="I204" s="35" t="s">
        <v>8297</v>
      </c>
    </row>
    <row r="205" spans="1:13" ht="30" x14ac:dyDescent="0.5">
      <c r="A205" s="101" t="s">
        <v>8667</v>
      </c>
      <c r="B205" s="794" t="s">
        <v>13815</v>
      </c>
      <c r="D205" s="134" t="s">
        <v>13816</v>
      </c>
      <c r="E205" s="14" t="s">
        <v>13817</v>
      </c>
      <c r="F205" s="20" t="s">
        <v>13818</v>
      </c>
      <c r="G205" s="33" t="s">
        <v>13819</v>
      </c>
      <c r="H205" s="47" t="s">
        <v>13808</v>
      </c>
      <c r="I205" s="35"/>
    </row>
    <row r="206" spans="1:13" ht="30" x14ac:dyDescent="0.5">
      <c r="A206" s="101" t="s">
        <v>12856</v>
      </c>
      <c r="B206" s="794" t="s">
        <v>13820</v>
      </c>
      <c r="D206" s="134" t="s">
        <v>13821</v>
      </c>
      <c r="E206" s="14" t="s">
        <v>13822</v>
      </c>
      <c r="F206" s="20" t="s">
        <v>13823</v>
      </c>
      <c r="G206" s="33" t="s">
        <v>13824</v>
      </c>
      <c r="H206" s="34" t="s">
        <v>13825</v>
      </c>
      <c r="I206" s="35" t="s">
        <v>3221</v>
      </c>
      <c r="M206" t="s">
        <v>13826</v>
      </c>
    </row>
    <row r="207" spans="1:13" ht="30" x14ac:dyDescent="0.5">
      <c r="A207" s="101" t="s">
        <v>7538</v>
      </c>
      <c r="B207" s="794" t="s">
        <v>13827</v>
      </c>
      <c r="D207" s="134" t="s">
        <v>429</v>
      </c>
      <c r="E207" s="14" t="s">
        <v>430</v>
      </c>
      <c r="F207" s="20" t="s">
        <v>431</v>
      </c>
      <c r="G207" s="33" t="s">
        <v>13828</v>
      </c>
      <c r="H207" s="34" t="s">
        <v>432</v>
      </c>
      <c r="I207" s="35" t="s">
        <v>3227</v>
      </c>
      <c r="M207" t="s">
        <v>13829</v>
      </c>
    </row>
    <row r="208" spans="1:13" ht="30" x14ac:dyDescent="0.5">
      <c r="A208" s="101" t="s">
        <v>12689</v>
      </c>
      <c r="B208" s="794" t="s">
        <v>13830</v>
      </c>
      <c r="D208" s="134" t="s">
        <v>13831</v>
      </c>
      <c r="E208" s="14" t="s">
        <v>13832</v>
      </c>
      <c r="F208" s="20" t="s">
        <v>13833</v>
      </c>
      <c r="G208" s="33" t="s">
        <v>13834</v>
      </c>
      <c r="H208" s="34" t="s">
        <v>13835</v>
      </c>
      <c r="I208" s="35" t="s">
        <v>3251</v>
      </c>
      <c r="M208" t="s">
        <v>13836</v>
      </c>
    </row>
    <row r="209" spans="1:13" ht="30" x14ac:dyDescent="0.5">
      <c r="A209" s="101" t="s">
        <v>12878</v>
      </c>
      <c r="B209" s="794" t="s">
        <v>13837</v>
      </c>
      <c r="D209" s="134" t="s">
        <v>13838</v>
      </c>
      <c r="E209" s="14" t="s">
        <v>13839</v>
      </c>
      <c r="F209" s="20" t="s">
        <v>13840</v>
      </c>
      <c r="G209" s="33" t="s">
        <v>13841</v>
      </c>
      <c r="H209" s="47" t="s">
        <v>13842</v>
      </c>
      <c r="I209" s="923" t="s">
        <v>2620</v>
      </c>
    </row>
    <row r="210" spans="1:13" ht="30" x14ac:dyDescent="0.5">
      <c r="A210" s="101" t="s">
        <v>12689</v>
      </c>
      <c r="B210" s="794" t="s">
        <v>13843</v>
      </c>
      <c r="D210" s="134" t="s">
        <v>13844</v>
      </c>
      <c r="E210" s="14" t="s">
        <v>13845</v>
      </c>
      <c r="F210" s="20" t="s">
        <v>13846</v>
      </c>
      <c r="G210" s="33" t="s">
        <v>13847</v>
      </c>
      <c r="H210" s="38" t="s">
        <v>408</v>
      </c>
      <c r="I210" s="67" t="s">
        <v>452</v>
      </c>
    </row>
    <row r="211" spans="1:13" ht="30" x14ac:dyDescent="0.5">
      <c r="A211" s="101" t="s">
        <v>12878</v>
      </c>
      <c r="B211" s="794" t="s">
        <v>13848</v>
      </c>
      <c r="D211" s="134" t="s">
        <v>13849</v>
      </c>
      <c r="E211" s="14" t="s">
        <v>13850</v>
      </c>
      <c r="F211" s="20" t="s">
        <v>13851</v>
      </c>
      <c r="G211" s="33" t="s">
        <v>13852</v>
      </c>
      <c r="H211" s="47" t="s">
        <v>13678</v>
      </c>
      <c r="I211" s="823" t="s">
        <v>8256</v>
      </c>
    </row>
    <row r="212" spans="1:13" ht="30" x14ac:dyDescent="0.5">
      <c r="A212" s="101" t="s">
        <v>13207</v>
      </c>
      <c r="B212" s="794" t="s">
        <v>13853</v>
      </c>
      <c r="D212" s="134" t="s">
        <v>13854</v>
      </c>
      <c r="E212" s="14" t="s">
        <v>13855</v>
      </c>
      <c r="F212" s="20" t="s">
        <v>13856</v>
      </c>
      <c r="G212" s="33" t="s">
        <v>13857</v>
      </c>
      <c r="H212" s="47" t="s">
        <v>13858</v>
      </c>
      <c r="I212" s="823" t="s">
        <v>8346</v>
      </c>
    </row>
    <row r="213" spans="1:13" ht="30" x14ac:dyDescent="0.5">
      <c r="A213" s="101" t="s">
        <v>121</v>
      </c>
      <c r="B213" s="794" t="s">
        <v>13859</v>
      </c>
      <c r="D213" s="134" t="s">
        <v>13860</v>
      </c>
      <c r="E213" s="14" t="s">
        <v>13861</v>
      </c>
      <c r="F213" s="20" t="s">
        <v>13862</v>
      </c>
      <c r="G213" s="33" t="s">
        <v>13863</v>
      </c>
      <c r="H213" s="47" t="s">
        <v>13864</v>
      </c>
      <c r="I213" s="823" t="s">
        <v>8261</v>
      </c>
    </row>
    <row r="214" spans="1:13" ht="30" x14ac:dyDescent="0.5">
      <c r="A214" s="101" t="s">
        <v>12878</v>
      </c>
      <c r="B214" s="794" t="s">
        <v>13865</v>
      </c>
      <c r="D214" s="134" t="s">
        <v>13866</v>
      </c>
      <c r="E214" s="14" t="s">
        <v>13867</v>
      </c>
      <c r="F214" s="20" t="s">
        <v>13868</v>
      </c>
      <c r="G214" s="33" t="s">
        <v>13869</v>
      </c>
      <c r="H214" s="47" t="s">
        <v>13784</v>
      </c>
      <c r="I214" s="48">
        <v>991</v>
      </c>
    </row>
    <row r="215" spans="1:13" ht="30" x14ac:dyDescent="0.5">
      <c r="A215" s="101" t="s">
        <v>12878</v>
      </c>
      <c r="B215" s="794" t="s">
        <v>13870</v>
      </c>
      <c r="D215" s="134" t="s">
        <v>13871</v>
      </c>
      <c r="E215" s="14" t="s">
        <v>13872</v>
      </c>
      <c r="F215" s="20" t="s">
        <v>13873</v>
      </c>
      <c r="G215" s="33" t="s">
        <v>13874</v>
      </c>
      <c r="H215" s="47" t="s">
        <v>13784</v>
      </c>
      <c r="I215" s="48">
        <v>992</v>
      </c>
    </row>
    <row r="216" spans="1:13" ht="30" x14ac:dyDescent="0.5">
      <c r="A216" s="101" t="s">
        <v>12878</v>
      </c>
      <c r="B216" s="794" t="s">
        <v>13875</v>
      </c>
      <c r="D216" s="134" t="s">
        <v>13876</v>
      </c>
      <c r="E216" s="14" t="s">
        <v>13877</v>
      </c>
      <c r="F216" s="20" t="s">
        <v>13878</v>
      </c>
      <c r="G216" s="19" t="s">
        <v>13559</v>
      </c>
      <c r="H216" s="47" t="s">
        <v>13879</v>
      </c>
      <c r="I216" s="48">
        <v>1168</v>
      </c>
      <c r="M216" t="s">
        <v>13880</v>
      </c>
    </row>
    <row r="217" spans="1:13" ht="30" x14ac:dyDescent="0.5">
      <c r="A217" s="101" t="s">
        <v>12878</v>
      </c>
      <c r="B217" s="794" t="s">
        <v>13881</v>
      </c>
      <c r="D217" s="134" t="s">
        <v>13882</v>
      </c>
      <c r="E217" s="14" t="s">
        <v>13883</v>
      </c>
      <c r="F217" s="20" t="s">
        <v>13884</v>
      </c>
      <c r="G217" s="33" t="s">
        <v>13885</v>
      </c>
      <c r="H217" s="47" t="s">
        <v>13886</v>
      </c>
      <c r="I217" s="823" t="s">
        <v>2650</v>
      </c>
    </row>
    <row r="218" spans="1:13" ht="37.200000000000003" x14ac:dyDescent="0.5">
      <c r="A218" s="101" t="s">
        <v>10010</v>
      </c>
      <c r="B218" s="794" t="s">
        <v>13887</v>
      </c>
      <c r="D218" s="134" t="s">
        <v>13888</v>
      </c>
      <c r="E218" s="14" t="s">
        <v>13889</v>
      </c>
      <c r="F218" s="20" t="s">
        <v>13890</v>
      </c>
      <c r="G218" s="33" t="s">
        <v>13891</v>
      </c>
      <c r="H218" s="966" t="s">
        <v>13892</v>
      </c>
      <c r="I218" s="967"/>
    </row>
    <row r="219" spans="1:13" ht="30" x14ac:dyDescent="0.5">
      <c r="A219" s="101" t="s">
        <v>8399</v>
      </c>
      <c r="B219" s="794" t="s">
        <v>13893</v>
      </c>
      <c r="D219" s="134" t="s">
        <v>13894</v>
      </c>
      <c r="E219" s="14" t="s">
        <v>13895</v>
      </c>
      <c r="F219" s="20" t="s">
        <v>13896</v>
      </c>
      <c r="G219" s="33" t="s">
        <v>13897</v>
      </c>
      <c r="H219" s="34" t="s">
        <v>9822</v>
      </c>
    </row>
    <row r="220" spans="1:13" ht="30" x14ac:dyDescent="0.5">
      <c r="A220" s="101" t="s">
        <v>13207</v>
      </c>
      <c r="B220" s="794" t="s">
        <v>13898</v>
      </c>
      <c r="D220" s="134" t="s">
        <v>13899</v>
      </c>
      <c r="E220" s="14" t="s">
        <v>13900</v>
      </c>
      <c r="F220" s="20" t="s">
        <v>13901</v>
      </c>
      <c r="G220" s="33" t="s">
        <v>13902</v>
      </c>
      <c r="H220" s="47" t="s">
        <v>13903</v>
      </c>
      <c r="I220" s="48">
        <v>1096</v>
      </c>
      <c r="M220" t="s">
        <v>13904</v>
      </c>
    </row>
    <row r="221" spans="1:13" ht="30" x14ac:dyDescent="0.5">
      <c r="A221" s="101" t="s">
        <v>7708</v>
      </c>
      <c r="B221" s="794" t="s">
        <v>13905</v>
      </c>
      <c r="D221" s="134" t="s">
        <v>13906</v>
      </c>
      <c r="E221" s="14" t="s">
        <v>13907</v>
      </c>
      <c r="F221" s="20" t="s">
        <v>13908</v>
      </c>
      <c r="G221" s="33" t="s">
        <v>13909</v>
      </c>
      <c r="H221" s="968" t="s">
        <v>9822</v>
      </c>
      <c r="I221" s="823"/>
    </row>
    <row r="222" spans="1:13" ht="30" x14ac:dyDescent="0.5">
      <c r="A222" s="101" t="s">
        <v>121</v>
      </c>
      <c r="B222" s="794" t="s">
        <v>13910</v>
      </c>
      <c r="D222" s="134" t="s">
        <v>13911</v>
      </c>
      <c r="E222" s="14" t="s">
        <v>13912</v>
      </c>
      <c r="F222" s="20" t="s">
        <v>13913</v>
      </c>
      <c r="G222" s="33" t="s">
        <v>13914</v>
      </c>
      <c r="H222" s="34" t="s">
        <v>13915</v>
      </c>
      <c r="I222" s="48">
        <v>1001</v>
      </c>
    </row>
    <row r="223" spans="1:13" ht="30" x14ac:dyDescent="0.5">
      <c r="A223" s="101" t="s">
        <v>12878</v>
      </c>
      <c r="B223" s="794" t="s">
        <v>13916</v>
      </c>
      <c r="D223" s="134" t="s">
        <v>13917</v>
      </c>
      <c r="E223" s="14" t="s">
        <v>13918</v>
      </c>
      <c r="F223" s="20" t="s">
        <v>13919</v>
      </c>
      <c r="G223" s="33" t="s">
        <v>13920</v>
      </c>
      <c r="H223" s="47" t="s">
        <v>13921</v>
      </c>
      <c r="I223" s="48">
        <v>1065</v>
      </c>
      <c r="M223" t="s">
        <v>9438</v>
      </c>
    </row>
    <row r="224" spans="1:13" ht="30" x14ac:dyDescent="0.5">
      <c r="A224" s="101" t="s">
        <v>12878</v>
      </c>
      <c r="B224" s="794" t="s">
        <v>13922</v>
      </c>
      <c r="D224" s="134" t="s">
        <v>13923</v>
      </c>
      <c r="E224" s="14" t="s">
        <v>13924</v>
      </c>
      <c r="F224" s="20" t="s">
        <v>13925</v>
      </c>
      <c r="G224" s="33" t="s">
        <v>13926</v>
      </c>
      <c r="H224" s="38" t="s">
        <v>13927</v>
      </c>
      <c r="I224" s="96" t="s">
        <v>13928</v>
      </c>
    </row>
    <row r="225" spans="1:13" ht="37.200000000000003" x14ac:dyDescent="0.5">
      <c r="A225" s="101" t="s">
        <v>7538</v>
      </c>
      <c r="B225" s="794" t="s">
        <v>13929</v>
      </c>
      <c r="D225" s="134" t="s">
        <v>433</v>
      </c>
      <c r="E225" s="14" t="s">
        <v>434</v>
      </c>
      <c r="F225" s="20" t="s">
        <v>435</v>
      </c>
      <c r="G225" s="33" t="s">
        <v>13930</v>
      </c>
      <c r="H225" s="36" t="s">
        <v>436</v>
      </c>
      <c r="I225" s="37">
        <v>995</v>
      </c>
    </row>
    <row r="226" spans="1:13" ht="30" x14ac:dyDescent="0.5">
      <c r="A226" s="101" t="s">
        <v>7538</v>
      </c>
      <c r="B226" s="794" t="s">
        <v>13931</v>
      </c>
      <c r="D226" s="134" t="s">
        <v>437</v>
      </c>
      <c r="E226" s="14" t="s">
        <v>438</v>
      </c>
      <c r="F226" s="20" t="s">
        <v>439</v>
      </c>
      <c r="G226" s="33" t="s">
        <v>13932</v>
      </c>
      <c r="H226" s="34" t="s">
        <v>440</v>
      </c>
      <c r="I226" s="37">
        <v>1085</v>
      </c>
      <c r="M226" t="s">
        <v>13933</v>
      </c>
    </row>
    <row r="227" spans="1:13" ht="30" x14ac:dyDescent="0.5">
      <c r="A227" s="101" t="s">
        <v>8667</v>
      </c>
      <c r="B227" s="794" t="s">
        <v>13934</v>
      </c>
      <c r="D227" s="134" t="s">
        <v>13935</v>
      </c>
      <c r="E227" s="14" t="s">
        <v>13936</v>
      </c>
      <c r="F227" s="20" t="s">
        <v>13937</v>
      </c>
      <c r="G227" s="33" t="s">
        <v>13938</v>
      </c>
      <c r="H227" s="47" t="s">
        <v>209</v>
      </c>
      <c r="I227" s="969" t="s">
        <v>13939</v>
      </c>
    </row>
    <row r="228" spans="1:13" ht="30" x14ac:dyDescent="0.5">
      <c r="A228" s="101" t="s">
        <v>12878</v>
      </c>
      <c r="B228" s="794" t="s">
        <v>13940</v>
      </c>
      <c r="D228" s="134" t="s">
        <v>13935</v>
      </c>
      <c r="E228" s="14" t="s">
        <v>13941</v>
      </c>
      <c r="F228" s="20" t="s">
        <v>13942</v>
      </c>
      <c r="G228" s="33" t="s">
        <v>13943</v>
      </c>
      <c r="H228" s="47" t="s">
        <v>209</v>
      </c>
      <c r="I228" s="969"/>
    </row>
    <row r="229" spans="1:13" ht="30" x14ac:dyDescent="0.5">
      <c r="A229" s="101" t="s">
        <v>7538</v>
      </c>
      <c r="B229" s="794" t="s">
        <v>13944</v>
      </c>
      <c r="D229" s="134" t="s">
        <v>441</v>
      </c>
      <c r="E229" s="14" t="s">
        <v>442</v>
      </c>
      <c r="F229" s="20" t="s">
        <v>443</v>
      </c>
      <c r="G229" s="33" t="s">
        <v>13932</v>
      </c>
      <c r="H229" s="34" t="s">
        <v>444</v>
      </c>
      <c r="I229" s="37">
        <v>1027</v>
      </c>
      <c r="M229" t="s">
        <v>13945</v>
      </c>
    </row>
    <row r="230" spans="1:13" ht="30" x14ac:dyDescent="0.5">
      <c r="A230" s="101" t="s">
        <v>13946</v>
      </c>
      <c r="B230" s="794" t="s">
        <v>13947</v>
      </c>
      <c r="D230" s="134" t="s">
        <v>13948</v>
      </c>
      <c r="E230" s="14" t="s">
        <v>13949</v>
      </c>
      <c r="F230" s="20" t="s">
        <v>13950</v>
      </c>
      <c r="G230" s="33" t="s">
        <v>13951</v>
      </c>
      <c r="H230" s="34" t="s">
        <v>13952</v>
      </c>
      <c r="I230" s="39"/>
      <c r="M230" t="s">
        <v>13953</v>
      </c>
    </row>
    <row r="231" spans="1:13" ht="30" x14ac:dyDescent="0.5">
      <c r="A231" s="101" t="s">
        <v>13207</v>
      </c>
      <c r="B231" s="794" t="s">
        <v>13954</v>
      </c>
      <c r="D231" s="134" t="s">
        <v>13955</v>
      </c>
      <c r="E231" s="14" t="s">
        <v>13956</v>
      </c>
      <c r="F231" s="20" t="s">
        <v>13957</v>
      </c>
      <c r="G231" s="33" t="s">
        <v>13958</v>
      </c>
      <c r="H231" s="38" t="s">
        <v>408</v>
      </c>
      <c r="I231" s="969" t="s">
        <v>13959</v>
      </c>
    </row>
    <row r="232" spans="1:13" ht="30" x14ac:dyDescent="0.5">
      <c r="A232" s="101" t="s">
        <v>8399</v>
      </c>
      <c r="B232" s="794" t="s">
        <v>13960</v>
      </c>
      <c r="D232" s="134" t="s">
        <v>13961</v>
      </c>
      <c r="E232" s="14" t="s">
        <v>13962</v>
      </c>
      <c r="F232" s="20" t="s">
        <v>13963</v>
      </c>
      <c r="G232" s="33" t="s">
        <v>13964</v>
      </c>
      <c r="H232" s="34" t="s">
        <v>9822</v>
      </c>
      <c r="I232" s="969"/>
    </row>
    <row r="233" spans="1:13" ht="30" x14ac:dyDescent="0.5">
      <c r="A233" s="101" t="s">
        <v>13207</v>
      </c>
      <c r="B233" s="794" t="s">
        <v>13965</v>
      </c>
      <c r="D233" s="134" t="s">
        <v>13966</v>
      </c>
      <c r="E233" s="14" t="s">
        <v>13967</v>
      </c>
      <c r="F233" s="20" t="s">
        <v>13968</v>
      </c>
      <c r="G233" s="33" t="s">
        <v>13969</v>
      </c>
      <c r="H233" s="47" t="s">
        <v>209</v>
      </c>
      <c r="I233" s="39"/>
    </row>
    <row r="234" spans="1:13" ht="30" x14ac:dyDescent="0.5">
      <c r="A234" s="101" t="s">
        <v>12878</v>
      </c>
      <c r="B234" s="794" t="s">
        <v>13970</v>
      </c>
      <c r="D234" s="134" t="s">
        <v>13971</v>
      </c>
      <c r="E234" s="14" t="s">
        <v>13972</v>
      </c>
      <c r="F234" s="20" t="s">
        <v>13973</v>
      </c>
      <c r="G234" s="33" t="s">
        <v>13974</v>
      </c>
      <c r="H234" s="47" t="s">
        <v>13784</v>
      </c>
      <c r="I234" s="39" t="s">
        <v>2608</v>
      </c>
      <c r="M234" t="s">
        <v>10559</v>
      </c>
    </row>
    <row r="235" spans="1:13" ht="30" x14ac:dyDescent="0.5">
      <c r="A235" s="107" t="s">
        <v>12878</v>
      </c>
      <c r="B235" s="795" t="s">
        <v>13975</v>
      </c>
      <c r="D235" s="837" t="s">
        <v>13976</v>
      </c>
      <c r="E235" s="22" t="s">
        <v>13977</v>
      </c>
      <c r="F235" s="18" t="s">
        <v>13978</v>
      </c>
      <c r="G235" s="118" t="s">
        <v>13979</v>
      </c>
      <c r="H235" s="970" t="s">
        <v>13980</v>
      </c>
      <c r="I235" s="971" t="s">
        <v>2606</v>
      </c>
      <c r="M235" t="s">
        <v>10559</v>
      </c>
    </row>
    <row r="236" spans="1:13" ht="30" x14ac:dyDescent="0.5">
      <c r="A236" s="141" t="s">
        <v>8476</v>
      </c>
      <c r="B236" s="838" t="s">
        <v>13981</v>
      </c>
      <c r="C236" s="839"/>
      <c r="D236" s="142" t="s">
        <v>13982</v>
      </c>
      <c r="E236" s="652" t="s">
        <v>13983</v>
      </c>
      <c r="F236" s="657" t="s">
        <v>13984</v>
      </c>
      <c r="G236" s="841" t="s">
        <v>13985</v>
      </c>
      <c r="H236" s="972">
        <v>39262</v>
      </c>
      <c r="I236" s="973"/>
    </row>
  </sheetData>
  <mergeCells count="8">
    <mergeCell ref="I19:K19"/>
    <mergeCell ref="I20:K20"/>
    <mergeCell ref="I22:L22"/>
    <mergeCell ref="A1:A2"/>
    <mergeCell ref="B1:B2"/>
    <mergeCell ref="D1:H1"/>
    <mergeCell ref="I16:K16"/>
    <mergeCell ref="I18:K1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9"/>
  <sheetViews>
    <sheetView topLeftCell="A47" zoomScaleNormal="100" workbookViewId="0">
      <selection activeCell="A47" sqref="A47"/>
    </sheetView>
  </sheetViews>
  <sheetFormatPr defaultRowHeight="14.4" x14ac:dyDescent="0.3"/>
  <cols>
    <col min="1" max="1" width="8.6640625" customWidth="1"/>
    <col min="2" max="2" width="93" customWidth="1"/>
    <col min="3" max="3" width="26.6640625" customWidth="1"/>
    <col min="4" max="4" width="14.88671875" customWidth="1"/>
    <col min="5" max="1025" width="8.6640625" customWidth="1"/>
  </cols>
  <sheetData>
    <row r="1" spans="1:4" ht="28.2" hidden="1" x14ac:dyDescent="0.5">
      <c r="A1" s="1166" t="s">
        <v>9667</v>
      </c>
      <c r="B1" s="1166"/>
      <c r="C1" s="1166"/>
      <c r="D1" s="1166"/>
    </row>
    <row r="2" spans="1:4" ht="30" hidden="1" x14ac:dyDescent="0.5">
      <c r="A2" s="6" t="s">
        <v>0</v>
      </c>
      <c r="B2" s="19"/>
      <c r="C2" s="14"/>
      <c r="D2" s="20"/>
    </row>
    <row r="3" spans="1:4" ht="30" hidden="1" x14ac:dyDescent="0.5">
      <c r="A3" s="6" t="s">
        <v>1</v>
      </c>
      <c r="B3" s="19"/>
      <c r="C3" s="14"/>
      <c r="D3" s="20"/>
    </row>
    <row r="4" spans="1:4" ht="30" hidden="1" x14ac:dyDescent="0.5">
      <c r="A4" s="6" t="s">
        <v>2</v>
      </c>
      <c r="B4" s="19"/>
      <c r="C4" s="14"/>
      <c r="D4" s="20"/>
    </row>
    <row r="5" spans="1:4" ht="30" hidden="1" x14ac:dyDescent="0.5">
      <c r="A5" s="6" t="s">
        <v>3</v>
      </c>
      <c r="B5" s="19"/>
      <c r="C5" s="14"/>
      <c r="D5" s="20"/>
    </row>
    <row r="6" spans="1:4" ht="30" hidden="1" x14ac:dyDescent="0.5">
      <c r="A6" s="6" t="s">
        <v>4</v>
      </c>
      <c r="B6" s="19"/>
      <c r="C6" s="14"/>
      <c r="D6" s="20"/>
    </row>
    <row r="7" spans="1:4" ht="30" hidden="1" x14ac:dyDescent="0.5">
      <c r="A7" s="6" t="s">
        <v>5</v>
      </c>
      <c r="B7" s="19"/>
      <c r="C7" s="14"/>
      <c r="D7" s="20"/>
    </row>
    <row r="8" spans="1:4" ht="30" hidden="1" x14ac:dyDescent="0.5">
      <c r="A8" s="6" t="s">
        <v>6</v>
      </c>
      <c r="B8" s="21"/>
      <c r="C8" s="22"/>
      <c r="D8" s="20"/>
    </row>
    <row r="9" spans="1:4" ht="30" hidden="1" x14ac:dyDescent="0.5">
      <c r="A9" s="6" t="s">
        <v>7</v>
      </c>
      <c r="B9" s="21"/>
      <c r="C9" s="22"/>
      <c r="D9" s="20"/>
    </row>
    <row r="10" spans="1:4" ht="30" hidden="1" x14ac:dyDescent="0.5">
      <c r="A10" s="6" t="s">
        <v>8</v>
      </c>
      <c r="B10" s="19"/>
      <c r="C10" s="14"/>
      <c r="D10" s="20"/>
    </row>
    <row r="11" spans="1:4" ht="30" hidden="1" x14ac:dyDescent="0.5">
      <c r="A11" s="6" t="s">
        <v>9</v>
      </c>
      <c r="B11" s="19"/>
      <c r="C11" s="14"/>
      <c r="D11" s="20"/>
    </row>
    <row r="12" spans="1:4" ht="30" hidden="1" x14ac:dyDescent="0.5">
      <c r="A12" s="6" t="s">
        <v>10</v>
      </c>
      <c r="B12" s="19"/>
      <c r="C12" s="14"/>
      <c r="D12" s="20"/>
    </row>
    <row r="13" spans="1:4" ht="30" hidden="1" x14ac:dyDescent="0.5">
      <c r="A13" s="6" t="s">
        <v>11</v>
      </c>
      <c r="B13" s="19"/>
      <c r="C13" s="14"/>
      <c r="D13" s="20"/>
    </row>
    <row r="14" spans="1:4" ht="30" hidden="1" x14ac:dyDescent="0.5">
      <c r="A14" s="6" t="s">
        <v>13</v>
      </c>
      <c r="B14" s="19"/>
      <c r="C14" s="14"/>
      <c r="D14" s="20"/>
    </row>
    <row r="15" spans="1:4" ht="30" hidden="1" x14ac:dyDescent="0.5">
      <c r="A15" s="6" t="s">
        <v>14</v>
      </c>
      <c r="B15" s="19"/>
      <c r="C15" s="14"/>
      <c r="D15" s="20"/>
    </row>
    <row r="16" spans="1:4" ht="30" hidden="1" x14ac:dyDescent="0.5">
      <c r="A16" s="6" t="s">
        <v>15</v>
      </c>
      <c r="B16" s="19"/>
      <c r="C16" s="14"/>
      <c r="D16" s="20"/>
    </row>
    <row r="17" spans="1:4" ht="30" hidden="1" x14ac:dyDescent="0.5">
      <c r="A17" s="6" t="s">
        <v>16</v>
      </c>
      <c r="B17" s="19"/>
      <c r="C17" s="14"/>
      <c r="D17" s="20"/>
    </row>
    <row r="18" spans="1:4" ht="30" hidden="1" x14ac:dyDescent="0.5">
      <c r="A18" s="6" t="s">
        <v>17</v>
      </c>
      <c r="B18" s="19"/>
      <c r="C18" s="14"/>
      <c r="D18" s="20"/>
    </row>
    <row r="19" spans="1:4" ht="30" hidden="1" x14ac:dyDescent="0.5">
      <c r="A19" s="6" t="s">
        <v>18</v>
      </c>
      <c r="B19" s="19"/>
      <c r="C19" s="14"/>
      <c r="D19" s="20"/>
    </row>
    <row r="20" spans="1:4" ht="30" hidden="1" x14ac:dyDescent="0.5">
      <c r="A20" s="6"/>
      <c r="B20" s="19"/>
      <c r="C20" s="14"/>
      <c r="D20" s="20"/>
    </row>
    <row r="21" spans="1:4" ht="30" hidden="1" x14ac:dyDescent="0.5">
      <c r="A21" s="6"/>
      <c r="B21" s="19"/>
      <c r="C21" s="14"/>
      <c r="D21" s="20"/>
    </row>
    <row r="22" spans="1:4" ht="30" hidden="1" x14ac:dyDescent="0.5">
      <c r="A22" s="6"/>
      <c r="B22" s="19"/>
      <c r="C22" s="14"/>
      <c r="D22" s="20"/>
    </row>
    <row r="23" spans="1:4" ht="30" hidden="1" x14ac:dyDescent="0.5">
      <c r="A23" s="6"/>
      <c r="B23" s="19"/>
      <c r="C23" s="14"/>
      <c r="D23" s="20"/>
    </row>
    <row r="24" spans="1:4" ht="30" hidden="1" x14ac:dyDescent="0.5">
      <c r="A24" s="6"/>
      <c r="B24" s="19"/>
      <c r="C24" s="14"/>
      <c r="D24" s="20"/>
    </row>
    <row r="25" spans="1:4" ht="30" hidden="1" x14ac:dyDescent="0.5">
      <c r="A25" s="6"/>
      <c r="B25" s="19"/>
      <c r="C25" s="14"/>
      <c r="D25" s="20"/>
    </row>
    <row r="26" spans="1:4" ht="30" hidden="1" x14ac:dyDescent="0.5">
      <c r="A26" s="6"/>
      <c r="B26" s="19"/>
      <c r="C26" s="14"/>
      <c r="D26" s="20"/>
    </row>
    <row r="27" spans="1:4" ht="30" hidden="1" x14ac:dyDescent="0.5">
      <c r="A27" s="6"/>
      <c r="B27" s="19"/>
      <c r="C27" s="14"/>
      <c r="D27" s="20"/>
    </row>
    <row r="28" spans="1:4" ht="30" hidden="1" x14ac:dyDescent="0.5">
      <c r="A28" s="6"/>
      <c r="B28" s="19"/>
      <c r="C28" s="14"/>
      <c r="D28" s="20"/>
    </row>
    <row r="29" spans="1:4" ht="30" hidden="1" x14ac:dyDescent="0.5">
      <c r="A29" s="6"/>
      <c r="B29" s="19"/>
      <c r="C29" s="14"/>
      <c r="D29" s="20"/>
    </row>
    <row r="30" spans="1:4" ht="30" hidden="1" x14ac:dyDescent="0.5">
      <c r="A30" s="6"/>
      <c r="B30" s="19"/>
      <c r="C30" s="14"/>
      <c r="D30" s="20"/>
    </row>
    <row r="31" spans="1:4" ht="30" hidden="1" x14ac:dyDescent="0.5">
      <c r="A31" s="6"/>
      <c r="B31" s="19"/>
      <c r="C31" s="14"/>
      <c r="D31" s="20"/>
    </row>
    <row r="32" spans="1:4" ht="30" hidden="1" x14ac:dyDescent="0.5">
      <c r="A32" s="6"/>
      <c r="B32" s="19"/>
      <c r="C32" s="14"/>
      <c r="D32" s="20"/>
    </row>
    <row r="33" spans="1:4" ht="30" hidden="1" x14ac:dyDescent="0.5">
      <c r="A33" s="6"/>
      <c r="B33" s="19"/>
      <c r="C33" s="14"/>
      <c r="D33" s="711"/>
    </row>
    <row r="34" spans="1:4" ht="30" hidden="1" x14ac:dyDescent="0.5">
      <c r="A34" s="6"/>
      <c r="B34" s="19"/>
      <c r="C34" s="14"/>
      <c r="D34" s="20"/>
    </row>
    <row r="35" spans="1:4" ht="30" hidden="1" x14ac:dyDescent="0.5">
      <c r="A35" s="6"/>
      <c r="B35" s="19"/>
      <c r="C35" s="14"/>
      <c r="D35" s="20"/>
    </row>
    <row r="36" spans="1:4" ht="30" hidden="1" x14ac:dyDescent="0.5">
      <c r="A36" s="6"/>
      <c r="B36" s="19"/>
      <c r="C36" s="14"/>
      <c r="D36" s="20"/>
    </row>
    <row r="37" spans="1:4" ht="30" hidden="1" x14ac:dyDescent="0.5">
      <c r="A37" s="6"/>
      <c r="B37" s="19"/>
      <c r="C37" s="15"/>
      <c r="D37" s="20"/>
    </row>
    <row r="38" spans="1:4" ht="30" hidden="1" x14ac:dyDescent="0.5">
      <c r="A38" s="6"/>
      <c r="B38" s="19"/>
      <c r="C38" s="15"/>
      <c r="D38" s="20"/>
    </row>
    <row r="39" spans="1:4" ht="30" hidden="1" x14ac:dyDescent="0.5">
      <c r="A39" s="6"/>
      <c r="B39" s="19"/>
      <c r="C39" s="15"/>
      <c r="D39" s="20"/>
    </row>
    <row r="40" spans="1:4" ht="30" hidden="1" x14ac:dyDescent="0.5">
      <c r="A40" s="6"/>
      <c r="B40" s="19"/>
      <c r="C40" s="15"/>
      <c r="D40" s="20"/>
    </row>
    <row r="41" spans="1:4" ht="30" hidden="1" x14ac:dyDescent="0.5">
      <c r="A41" s="6"/>
      <c r="B41" s="19"/>
      <c r="C41" s="15"/>
      <c r="D41" s="20"/>
    </row>
    <row r="42" spans="1:4" ht="30" hidden="1" x14ac:dyDescent="0.5">
      <c r="A42" s="6"/>
      <c r="B42" s="19"/>
      <c r="C42" s="15"/>
      <c r="D42" s="20"/>
    </row>
    <row r="43" spans="1:4" ht="30" hidden="1" x14ac:dyDescent="0.5">
      <c r="A43" s="6"/>
      <c r="B43" s="19"/>
      <c r="C43" s="15"/>
      <c r="D43" s="20"/>
    </row>
    <row r="44" spans="1:4" ht="30" hidden="1" x14ac:dyDescent="0.5">
      <c r="A44" s="6"/>
      <c r="B44" s="19"/>
      <c r="C44" s="15"/>
      <c r="D44" s="20"/>
    </row>
    <row r="45" spans="1:4" ht="30" hidden="1" x14ac:dyDescent="0.5">
      <c r="A45" s="6"/>
      <c r="B45" s="19"/>
      <c r="C45" s="15"/>
      <c r="D45" s="20"/>
    </row>
    <row r="46" spans="1:4" ht="30" hidden="1" x14ac:dyDescent="0.5">
      <c r="A46" s="6"/>
      <c r="B46" s="19"/>
      <c r="C46" s="15"/>
      <c r="D46" s="20"/>
    </row>
    <row r="48" spans="1:4" ht="28.2" x14ac:dyDescent="0.5">
      <c r="A48" s="1217" t="s">
        <v>121</v>
      </c>
      <c r="B48" s="1217"/>
      <c r="C48" s="1217"/>
      <c r="D48" s="1217"/>
    </row>
    <row r="49" spans="1:4" ht="30" x14ac:dyDescent="0.5">
      <c r="A49" s="843" t="s">
        <v>0</v>
      </c>
      <c r="B49" s="847" t="s">
        <v>13530</v>
      </c>
      <c r="C49" s="848" t="s">
        <v>13531</v>
      </c>
      <c r="D49" s="846" t="s">
        <v>13532</v>
      </c>
    </row>
    <row r="50" spans="1:4" ht="30" x14ac:dyDescent="0.5">
      <c r="A50" s="843" t="s">
        <v>1</v>
      </c>
      <c r="B50" s="847" t="s">
        <v>13737</v>
      </c>
      <c r="C50" s="848" t="s">
        <v>13738</v>
      </c>
      <c r="D50" s="846" t="s">
        <v>13739</v>
      </c>
    </row>
    <row r="51" spans="1:4" ht="30" x14ac:dyDescent="0.5">
      <c r="A51" s="843" t="s">
        <v>2</v>
      </c>
      <c r="B51" s="847" t="s">
        <v>13794</v>
      </c>
      <c r="C51" s="848" t="s">
        <v>13795</v>
      </c>
      <c r="D51" s="846" t="s">
        <v>13796</v>
      </c>
    </row>
    <row r="52" spans="1:4" ht="30" x14ac:dyDescent="0.5">
      <c r="A52" s="843" t="s">
        <v>3</v>
      </c>
      <c r="B52" s="847" t="s">
        <v>13860</v>
      </c>
      <c r="C52" s="848" t="s">
        <v>13861</v>
      </c>
      <c r="D52" s="846" t="s">
        <v>13862</v>
      </c>
    </row>
    <row r="53" spans="1:4" ht="30" x14ac:dyDescent="0.5">
      <c r="A53" s="843" t="s">
        <v>4</v>
      </c>
      <c r="B53" s="847" t="s">
        <v>13911</v>
      </c>
      <c r="C53" s="848" t="s">
        <v>13912</v>
      </c>
      <c r="D53" s="846" t="s">
        <v>13913</v>
      </c>
    </row>
    <row r="54" spans="1:4" ht="30" hidden="1" x14ac:dyDescent="0.5">
      <c r="A54" s="843" t="s">
        <v>5</v>
      </c>
      <c r="B54" s="844"/>
      <c r="C54" s="845"/>
      <c r="D54" s="846"/>
    </row>
    <row r="55" spans="1:4" ht="30" hidden="1" x14ac:dyDescent="0.5">
      <c r="A55" s="843" t="s">
        <v>6</v>
      </c>
      <c r="B55" s="844"/>
      <c r="C55" s="845"/>
      <c r="D55" s="846"/>
    </row>
    <row r="56" spans="1:4" ht="30" hidden="1" x14ac:dyDescent="0.5">
      <c r="A56" s="843" t="s">
        <v>7</v>
      </c>
      <c r="B56" s="844"/>
      <c r="C56" s="845"/>
      <c r="D56" s="846"/>
    </row>
    <row r="57" spans="1:4" ht="30" hidden="1" x14ac:dyDescent="0.5">
      <c r="A57" s="843" t="s">
        <v>8</v>
      </c>
      <c r="B57" s="844"/>
      <c r="C57" s="845"/>
      <c r="D57" s="846"/>
    </row>
    <row r="58" spans="1:4" ht="30" hidden="1" x14ac:dyDescent="0.5">
      <c r="A58" s="843" t="s">
        <v>9</v>
      </c>
      <c r="B58" s="844"/>
      <c r="C58" s="845"/>
      <c r="D58" s="846"/>
    </row>
    <row r="59" spans="1:4" ht="30" hidden="1" x14ac:dyDescent="0.5">
      <c r="A59" s="843" t="s">
        <v>10</v>
      </c>
      <c r="B59" s="844"/>
      <c r="C59" s="845"/>
      <c r="D59" s="846"/>
    </row>
    <row r="60" spans="1:4" ht="30" hidden="1" x14ac:dyDescent="0.5">
      <c r="A60" s="843" t="s">
        <v>11</v>
      </c>
      <c r="B60" s="844"/>
      <c r="C60" s="845"/>
      <c r="D60" s="846"/>
    </row>
    <row r="61" spans="1:4" ht="30" hidden="1" x14ac:dyDescent="0.5">
      <c r="A61" s="843" t="s">
        <v>13</v>
      </c>
      <c r="B61" s="844"/>
      <c r="C61" s="845"/>
      <c r="D61" s="846"/>
    </row>
    <row r="62" spans="1:4" ht="30" hidden="1" x14ac:dyDescent="0.5">
      <c r="A62" s="843" t="s">
        <v>14</v>
      </c>
      <c r="B62" s="844"/>
      <c r="C62" s="845"/>
      <c r="D62" s="846"/>
    </row>
    <row r="63" spans="1:4" ht="30" hidden="1" x14ac:dyDescent="0.5">
      <c r="A63" s="843" t="s">
        <v>15</v>
      </c>
      <c r="B63" s="844"/>
      <c r="C63" s="845"/>
      <c r="D63" s="846"/>
    </row>
    <row r="64" spans="1:4" ht="30" hidden="1" x14ac:dyDescent="0.5">
      <c r="A64" s="843" t="s">
        <v>16</v>
      </c>
      <c r="B64" s="847"/>
      <c r="C64" s="848"/>
      <c r="D64" s="846"/>
    </row>
    <row r="65" spans="1:4" ht="30" hidden="1" x14ac:dyDescent="0.5">
      <c r="A65" s="843" t="s">
        <v>17</v>
      </c>
      <c r="B65" s="847"/>
      <c r="C65" s="848"/>
      <c r="D65" s="846"/>
    </row>
    <row r="66" spans="1:4" ht="30" hidden="1" x14ac:dyDescent="0.5">
      <c r="A66" s="843" t="s">
        <v>18</v>
      </c>
      <c r="B66" s="847"/>
      <c r="C66" s="848"/>
      <c r="D66" s="846"/>
    </row>
    <row r="67" spans="1:4" ht="30" hidden="1" x14ac:dyDescent="0.5">
      <c r="A67" s="843" t="s">
        <v>20</v>
      </c>
      <c r="B67" s="847"/>
      <c r="C67" s="848"/>
      <c r="D67" s="846"/>
    </row>
    <row r="68" spans="1:4" ht="30" hidden="1" x14ac:dyDescent="0.5">
      <c r="A68" s="843" t="s">
        <v>21</v>
      </c>
      <c r="B68" s="847"/>
      <c r="C68" s="848"/>
      <c r="D68" s="846"/>
    </row>
    <row r="69" spans="1:4" ht="30" hidden="1" x14ac:dyDescent="0.5">
      <c r="A69" s="843" t="s">
        <v>22</v>
      </c>
      <c r="B69" s="847"/>
      <c r="C69" s="848"/>
      <c r="D69" s="846"/>
    </row>
    <row r="70" spans="1:4" ht="30" hidden="1" x14ac:dyDescent="0.5">
      <c r="A70" s="843" t="s">
        <v>23</v>
      </c>
      <c r="B70" s="847"/>
      <c r="C70" s="848"/>
      <c r="D70" s="846"/>
    </row>
    <row r="71" spans="1:4" ht="30" hidden="1" x14ac:dyDescent="0.5">
      <c r="A71" s="843" t="s">
        <v>24</v>
      </c>
      <c r="B71" s="847"/>
      <c r="C71" s="848"/>
      <c r="D71" s="846"/>
    </row>
    <row r="72" spans="1:4" ht="30" hidden="1" x14ac:dyDescent="0.5">
      <c r="A72" s="843" t="s">
        <v>25</v>
      </c>
      <c r="B72" s="847"/>
      <c r="C72" s="848"/>
      <c r="D72" s="846"/>
    </row>
    <row r="73" spans="1:4" ht="30" hidden="1" x14ac:dyDescent="0.5">
      <c r="A73" s="843" t="s">
        <v>26</v>
      </c>
      <c r="B73" s="847"/>
      <c r="C73" s="848"/>
      <c r="D73" s="846"/>
    </row>
    <row r="74" spans="1:4" ht="30" hidden="1" x14ac:dyDescent="0.5">
      <c r="A74" s="843" t="s">
        <v>27</v>
      </c>
      <c r="B74" s="847"/>
      <c r="C74" s="848"/>
      <c r="D74" s="846"/>
    </row>
    <row r="75" spans="1:4" ht="30" hidden="1" x14ac:dyDescent="0.5">
      <c r="A75" s="843" t="s">
        <v>28</v>
      </c>
      <c r="B75" s="847"/>
      <c r="C75" s="848"/>
      <c r="D75" s="846"/>
    </row>
    <row r="76" spans="1:4" ht="30" hidden="1" x14ac:dyDescent="0.5">
      <c r="A76" s="843" t="s">
        <v>29</v>
      </c>
      <c r="B76" s="847"/>
      <c r="C76" s="848"/>
      <c r="D76" s="846"/>
    </row>
    <row r="77" spans="1:4" ht="30" hidden="1" x14ac:dyDescent="0.5">
      <c r="A77" s="843" t="s">
        <v>30</v>
      </c>
      <c r="B77" s="847"/>
      <c r="C77" s="848"/>
      <c r="D77" s="846"/>
    </row>
    <row r="78" spans="1:4" ht="30" hidden="1" x14ac:dyDescent="0.5">
      <c r="A78" s="843" t="s">
        <v>31</v>
      </c>
      <c r="B78" s="847"/>
      <c r="C78" s="848"/>
      <c r="D78" s="846"/>
    </row>
    <row r="79" spans="1:4" ht="30" hidden="1" x14ac:dyDescent="0.5">
      <c r="A79" s="843" t="s">
        <v>32</v>
      </c>
      <c r="B79" s="847"/>
      <c r="C79" s="848"/>
      <c r="D79" s="846"/>
    </row>
    <row r="80" spans="1:4" ht="30" hidden="1" x14ac:dyDescent="0.5">
      <c r="A80" s="843" t="s">
        <v>33</v>
      </c>
      <c r="B80" s="847"/>
      <c r="C80" s="848"/>
      <c r="D80" s="846"/>
    </row>
    <row r="81" spans="1:4" ht="30" hidden="1" x14ac:dyDescent="0.5">
      <c r="A81" s="843" t="s">
        <v>34</v>
      </c>
      <c r="B81" s="847"/>
      <c r="C81" s="848"/>
      <c r="D81" s="846"/>
    </row>
    <row r="82" spans="1:4" ht="30" hidden="1" x14ac:dyDescent="0.5">
      <c r="A82" s="843" t="s">
        <v>35</v>
      </c>
      <c r="B82" s="847"/>
      <c r="C82" s="848"/>
      <c r="D82" s="846"/>
    </row>
    <row r="83" spans="1:4" ht="30" hidden="1" x14ac:dyDescent="0.5">
      <c r="A83" s="843" t="s">
        <v>36</v>
      </c>
      <c r="B83" s="847"/>
      <c r="C83" s="848"/>
      <c r="D83" s="846"/>
    </row>
    <row r="85" spans="1:4" ht="28.2" x14ac:dyDescent="0.5">
      <c r="A85" s="1218" t="s">
        <v>3742</v>
      </c>
      <c r="B85" s="1218"/>
      <c r="C85" s="1218"/>
      <c r="D85" s="1218"/>
    </row>
    <row r="86" spans="1:4" ht="30" x14ac:dyDescent="0.5">
      <c r="A86" s="676" t="s">
        <v>0</v>
      </c>
      <c r="B86" s="752" t="s">
        <v>12858</v>
      </c>
      <c r="C86" s="753" t="s">
        <v>12859</v>
      </c>
      <c r="D86" s="664" t="s">
        <v>12860</v>
      </c>
    </row>
    <row r="87" spans="1:4" ht="30" x14ac:dyDescent="0.5">
      <c r="A87" s="676" t="s">
        <v>1</v>
      </c>
      <c r="B87" s="124" t="s">
        <v>13097</v>
      </c>
      <c r="C87" s="663" t="s">
        <v>13098</v>
      </c>
      <c r="D87" s="664" t="s">
        <v>13099</v>
      </c>
    </row>
    <row r="88" spans="1:4" ht="30" x14ac:dyDescent="0.5">
      <c r="A88" s="676" t="s">
        <v>2</v>
      </c>
      <c r="B88" s="124" t="s">
        <v>13986</v>
      </c>
      <c r="C88" s="663" t="s">
        <v>13234</v>
      </c>
      <c r="D88" s="664" t="s">
        <v>13235</v>
      </c>
    </row>
    <row r="89" spans="1:4" ht="30" x14ac:dyDescent="0.5">
      <c r="A89" s="676" t="s">
        <v>3</v>
      </c>
      <c r="B89" s="124" t="s">
        <v>13265</v>
      </c>
      <c r="C89" s="663" t="s">
        <v>13266</v>
      </c>
      <c r="D89" s="664" t="s">
        <v>13267</v>
      </c>
    </row>
    <row r="90" spans="1:4" ht="30" x14ac:dyDescent="0.5">
      <c r="A90" s="676" t="s">
        <v>4</v>
      </c>
      <c r="B90" s="124" t="s">
        <v>13383</v>
      </c>
      <c r="C90" s="663" t="s">
        <v>13384</v>
      </c>
      <c r="D90" s="664" t="s">
        <v>13385</v>
      </c>
    </row>
    <row r="91" spans="1:4" ht="30" x14ac:dyDescent="0.5">
      <c r="A91" s="676" t="s">
        <v>5</v>
      </c>
      <c r="B91" s="124" t="s">
        <v>13508</v>
      </c>
      <c r="C91" s="663" t="s">
        <v>13509</v>
      </c>
      <c r="D91" s="664" t="s">
        <v>13510</v>
      </c>
    </row>
    <row r="92" spans="1:4" ht="30" x14ac:dyDescent="0.5">
      <c r="A92" s="676" t="s">
        <v>6</v>
      </c>
      <c r="B92" s="124" t="s">
        <v>13622</v>
      </c>
      <c r="C92" s="663" t="s">
        <v>13623</v>
      </c>
      <c r="D92" s="664" t="s">
        <v>13624</v>
      </c>
    </row>
    <row r="93" spans="1:4" ht="30" x14ac:dyDescent="0.5">
      <c r="A93" s="676" t="s">
        <v>7</v>
      </c>
      <c r="B93" s="124" t="s">
        <v>13821</v>
      </c>
      <c r="C93" s="663" t="s">
        <v>13822</v>
      </c>
      <c r="D93" s="664" t="s">
        <v>13823</v>
      </c>
    </row>
    <row r="94" spans="1:4" ht="30" hidden="1" x14ac:dyDescent="0.5">
      <c r="A94" s="676" t="s">
        <v>8</v>
      </c>
      <c r="B94" s="124"/>
      <c r="C94" s="663"/>
      <c r="D94" s="664"/>
    </row>
    <row r="95" spans="1:4" ht="30" hidden="1" x14ac:dyDescent="0.5">
      <c r="A95" s="676" t="s">
        <v>9</v>
      </c>
      <c r="B95" s="124"/>
      <c r="C95" s="663"/>
      <c r="D95" s="664"/>
    </row>
    <row r="96" spans="1:4" ht="30" hidden="1" x14ac:dyDescent="0.5">
      <c r="A96" s="676" t="s">
        <v>10</v>
      </c>
      <c r="B96" s="124"/>
      <c r="C96" s="663"/>
      <c r="D96" s="664"/>
    </row>
    <row r="97" spans="1:4" ht="30" hidden="1" x14ac:dyDescent="0.5">
      <c r="A97" s="676" t="s">
        <v>11</v>
      </c>
      <c r="B97" s="124"/>
      <c r="C97" s="663"/>
      <c r="D97" s="664"/>
    </row>
    <row r="98" spans="1:4" ht="30" hidden="1" x14ac:dyDescent="0.5">
      <c r="A98" s="676" t="s">
        <v>13</v>
      </c>
      <c r="B98" s="124"/>
      <c r="C98" s="663"/>
      <c r="D98" s="664"/>
    </row>
    <row r="99" spans="1:4" ht="30" hidden="1" x14ac:dyDescent="0.5">
      <c r="A99" s="676" t="s">
        <v>14</v>
      </c>
      <c r="B99" s="124"/>
      <c r="C99" s="663"/>
      <c r="D99" s="664"/>
    </row>
    <row r="100" spans="1:4" ht="30" hidden="1" x14ac:dyDescent="0.5">
      <c r="A100" s="676"/>
      <c r="B100" s="124"/>
      <c r="C100" s="663"/>
      <c r="D100" s="664"/>
    </row>
    <row r="101" spans="1:4" ht="30" hidden="1" x14ac:dyDescent="0.5">
      <c r="A101" s="676"/>
      <c r="B101" s="124"/>
      <c r="C101" s="663"/>
      <c r="D101" s="664"/>
    </row>
    <row r="102" spans="1:4" ht="30" hidden="1" x14ac:dyDescent="0.5">
      <c r="A102" s="676"/>
      <c r="B102" s="124"/>
      <c r="C102" s="663"/>
      <c r="D102" s="664"/>
    </row>
    <row r="103" spans="1:4" ht="30" hidden="1" x14ac:dyDescent="0.5">
      <c r="A103" s="676"/>
      <c r="B103" s="124"/>
      <c r="C103" s="663"/>
      <c r="D103" s="664"/>
    </row>
    <row r="104" spans="1:4" ht="30" hidden="1" x14ac:dyDescent="0.5">
      <c r="A104" s="676"/>
      <c r="B104" s="124"/>
      <c r="C104" s="663"/>
      <c r="D104" s="664"/>
    </row>
    <row r="105" spans="1:4" ht="30" hidden="1" x14ac:dyDescent="0.5">
      <c r="A105" s="676"/>
      <c r="B105" s="124"/>
      <c r="C105" s="663"/>
      <c r="D105" s="664"/>
    </row>
    <row r="106" spans="1:4" ht="30" hidden="1" x14ac:dyDescent="0.5">
      <c r="A106" s="676"/>
      <c r="B106" s="124"/>
      <c r="C106" s="663"/>
      <c r="D106" s="664"/>
    </row>
    <row r="107" spans="1:4" ht="30" hidden="1" x14ac:dyDescent="0.5">
      <c r="A107" s="676"/>
      <c r="B107" s="124"/>
      <c r="C107" s="663"/>
      <c r="D107" s="664"/>
    </row>
    <row r="108" spans="1:4" ht="30" hidden="1" x14ac:dyDescent="0.5">
      <c r="A108" s="676"/>
      <c r="B108" s="124"/>
      <c r="C108" s="663"/>
      <c r="D108" s="664"/>
    </row>
    <row r="109" spans="1:4" ht="30" hidden="1" x14ac:dyDescent="0.5">
      <c r="A109" s="676"/>
      <c r="B109" s="124"/>
      <c r="C109" s="663"/>
      <c r="D109" s="664"/>
    </row>
    <row r="110" spans="1:4" ht="30" hidden="1" x14ac:dyDescent="0.5">
      <c r="A110" s="676"/>
      <c r="B110" s="124"/>
      <c r="C110" s="663"/>
      <c r="D110" s="664"/>
    </row>
    <row r="111" spans="1:4" ht="30" hidden="1" x14ac:dyDescent="0.5">
      <c r="A111" s="676"/>
      <c r="B111" s="124"/>
      <c r="C111" s="663"/>
      <c r="D111" s="664"/>
    </row>
    <row r="112" spans="1:4" ht="30" hidden="1" x14ac:dyDescent="0.5">
      <c r="A112" s="676"/>
      <c r="B112" s="124"/>
      <c r="C112" s="663"/>
      <c r="D112" s="664"/>
    </row>
    <row r="113" spans="1:4" ht="30" hidden="1" x14ac:dyDescent="0.5">
      <c r="A113" s="676"/>
      <c r="B113" s="124"/>
      <c r="C113" s="663"/>
      <c r="D113" s="664"/>
    </row>
    <row r="114" spans="1:4" ht="30" hidden="1" x14ac:dyDescent="0.5">
      <c r="A114" s="676"/>
      <c r="B114" s="124"/>
      <c r="C114" s="663"/>
      <c r="D114" s="664"/>
    </row>
    <row r="116" spans="1:4" ht="28.2" x14ac:dyDescent="0.5">
      <c r="A116" s="1219" t="s">
        <v>5825</v>
      </c>
      <c r="B116" s="1219"/>
      <c r="C116" s="1219"/>
      <c r="D116" s="1219"/>
    </row>
    <row r="117" spans="1:4" ht="30" x14ac:dyDescent="0.5">
      <c r="A117" s="789" t="s">
        <v>0</v>
      </c>
      <c r="B117" s="850" t="s">
        <v>12741</v>
      </c>
      <c r="C117" s="851" t="s">
        <v>12742</v>
      </c>
      <c r="D117" s="790" t="s">
        <v>12743</v>
      </c>
    </row>
    <row r="118" spans="1:4" ht="30" x14ac:dyDescent="0.5">
      <c r="A118" s="789" t="s">
        <v>1</v>
      </c>
      <c r="B118" s="850" t="s">
        <v>12746</v>
      </c>
      <c r="C118" s="851" t="s">
        <v>12747</v>
      </c>
      <c r="D118" s="790" t="s">
        <v>12748</v>
      </c>
    </row>
    <row r="119" spans="1:4" ht="30" x14ac:dyDescent="0.5">
      <c r="A119" s="789" t="s">
        <v>2</v>
      </c>
      <c r="B119" s="850" t="s">
        <v>12752</v>
      </c>
      <c r="C119" s="851" t="s">
        <v>12753</v>
      </c>
      <c r="D119" s="790" t="s">
        <v>12754</v>
      </c>
    </row>
    <row r="120" spans="1:4" ht="30" x14ac:dyDescent="0.5">
      <c r="A120" s="789" t="s">
        <v>3</v>
      </c>
      <c r="B120" s="850" t="s">
        <v>12839</v>
      </c>
      <c r="C120" s="851" t="s">
        <v>12840</v>
      </c>
      <c r="D120" s="790" t="s">
        <v>12841</v>
      </c>
    </row>
    <row r="121" spans="1:4" ht="30" x14ac:dyDescent="0.5">
      <c r="A121" s="974" t="s">
        <v>4</v>
      </c>
      <c r="B121" s="850" t="s">
        <v>12905</v>
      </c>
      <c r="C121" s="851" t="s">
        <v>12906</v>
      </c>
      <c r="D121" s="790" t="s">
        <v>12907</v>
      </c>
    </row>
    <row r="122" spans="1:4" ht="30" x14ac:dyDescent="0.5">
      <c r="A122" s="974" t="s">
        <v>5</v>
      </c>
      <c r="B122" s="850" t="s">
        <v>12911</v>
      </c>
      <c r="C122" s="851" t="s">
        <v>12912</v>
      </c>
      <c r="D122" s="790" t="s">
        <v>12913</v>
      </c>
    </row>
    <row r="123" spans="1:4" ht="30" x14ac:dyDescent="0.5">
      <c r="A123" s="789" t="s">
        <v>6</v>
      </c>
      <c r="B123" s="850" t="s">
        <v>12936</v>
      </c>
      <c r="C123" s="851" t="s">
        <v>12937</v>
      </c>
      <c r="D123" s="790" t="s">
        <v>12938</v>
      </c>
    </row>
    <row r="124" spans="1:4" ht="30" x14ac:dyDescent="0.5">
      <c r="A124" s="789" t="s">
        <v>7</v>
      </c>
      <c r="B124" s="850" t="s">
        <v>12942</v>
      </c>
      <c r="C124" s="851" t="s">
        <v>12943</v>
      </c>
      <c r="D124" s="790" t="s">
        <v>12944</v>
      </c>
    </row>
    <row r="125" spans="1:4" ht="30" x14ac:dyDescent="0.5">
      <c r="A125" s="789" t="s">
        <v>8</v>
      </c>
      <c r="B125" s="587" t="s">
        <v>13019</v>
      </c>
      <c r="C125" s="588" t="s">
        <v>13020</v>
      </c>
      <c r="D125" s="790" t="s">
        <v>13021</v>
      </c>
    </row>
    <row r="126" spans="1:4" ht="30" x14ac:dyDescent="0.5">
      <c r="A126" s="789" t="s">
        <v>9</v>
      </c>
      <c r="B126" s="587" t="s">
        <v>13024</v>
      </c>
      <c r="C126" s="588" t="s">
        <v>13025</v>
      </c>
      <c r="D126" s="790" t="s">
        <v>13026</v>
      </c>
    </row>
    <row r="127" spans="1:4" ht="30" x14ac:dyDescent="0.5">
      <c r="A127" s="789" t="s">
        <v>10</v>
      </c>
      <c r="B127" s="587" t="s">
        <v>13046</v>
      </c>
      <c r="C127" s="588" t="s">
        <v>13047</v>
      </c>
      <c r="D127" s="790" t="s">
        <v>13048</v>
      </c>
    </row>
    <row r="128" spans="1:4" ht="30" x14ac:dyDescent="0.5">
      <c r="A128" s="789" t="s">
        <v>11</v>
      </c>
      <c r="B128" s="587" t="s">
        <v>13084</v>
      </c>
      <c r="C128" s="588" t="s">
        <v>13085</v>
      </c>
      <c r="D128" s="790" t="s">
        <v>13086</v>
      </c>
    </row>
    <row r="129" spans="1:4" ht="30" x14ac:dyDescent="0.5">
      <c r="A129" s="789" t="s">
        <v>13</v>
      </c>
      <c r="B129" s="587" t="s">
        <v>13157</v>
      </c>
      <c r="C129" s="588" t="s">
        <v>13158</v>
      </c>
      <c r="D129" s="790" t="s">
        <v>13159</v>
      </c>
    </row>
    <row r="130" spans="1:4" ht="30" x14ac:dyDescent="0.5">
      <c r="A130" s="789" t="s">
        <v>14</v>
      </c>
      <c r="B130" s="587" t="s">
        <v>13195</v>
      </c>
      <c r="C130" s="588" t="s">
        <v>13196</v>
      </c>
      <c r="D130" s="790" t="s">
        <v>13197</v>
      </c>
    </row>
    <row r="131" spans="1:4" ht="30" x14ac:dyDescent="0.5">
      <c r="A131" s="789" t="s">
        <v>15</v>
      </c>
      <c r="B131" s="587" t="s">
        <v>13209</v>
      </c>
      <c r="C131" s="588" t="s">
        <v>13210</v>
      </c>
      <c r="D131" s="790" t="s">
        <v>13211</v>
      </c>
    </row>
    <row r="132" spans="1:4" ht="30" x14ac:dyDescent="0.5">
      <c r="A132" s="789" t="s">
        <v>16</v>
      </c>
      <c r="B132" s="587" t="s">
        <v>13258</v>
      </c>
      <c r="C132" s="588" t="s">
        <v>13259</v>
      </c>
      <c r="D132" s="790" t="s">
        <v>13260</v>
      </c>
    </row>
    <row r="133" spans="1:4" ht="30" x14ac:dyDescent="0.5">
      <c r="A133" s="789" t="s">
        <v>17</v>
      </c>
      <c r="B133" s="587" t="s">
        <v>13987</v>
      </c>
      <c r="C133" s="588" t="s">
        <v>13282</v>
      </c>
      <c r="D133" s="790" t="s">
        <v>13283</v>
      </c>
    </row>
    <row r="134" spans="1:4" ht="30" x14ac:dyDescent="0.5">
      <c r="A134" s="789" t="s">
        <v>18</v>
      </c>
      <c r="B134" s="587"/>
      <c r="C134" s="588"/>
      <c r="D134" s="790"/>
    </row>
    <row r="135" spans="1:4" ht="30" x14ac:dyDescent="0.5">
      <c r="A135" s="789" t="s">
        <v>20</v>
      </c>
      <c r="B135" s="587" t="s">
        <v>13307</v>
      </c>
      <c r="C135" s="588" t="s">
        <v>13308</v>
      </c>
      <c r="D135" s="790" t="s">
        <v>13309</v>
      </c>
    </row>
    <row r="136" spans="1:4" ht="30" x14ac:dyDescent="0.5">
      <c r="A136" s="789" t="s">
        <v>21</v>
      </c>
      <c r="B136" s="587" t="s">
        <v>13319</v>
      </c>
      <c r="C136" s="588" t="s">
        <v>13320</v>
      </c>
      <c r="D136" s="790" t="s">
        <v>13321</v>
      </c>
    </row>
    <row r="137" spans="1:4" ht="30" x14ac:dyDescent="0.5">
      <c r="A137" s="789" t="s">
        <v>22</v>
      </c>
      <c r="B137" s="587" t="s">
        <v>13326</v>
      </c>
      <c r="C137" s="588" t="s">
        <v>13327</v>
      </c>
      <c r="D137" s="790" t="s">
        <v>13328</v>
      </c>
    </row>
    <row r="138" spans="1:4" ht="30" x14ac:dyDescent="0.5">
      <c r="A138" s="789" t="s">
        <v>23</v>
      </c>
      <c r="B138" s="587" t="s">
        <v>13432</v>
      </c>
      <c r="C138" s="588" t="s">
        <v>13433</v>
      </c>
      <c r="D138" s="790" t="s">
        <v>13434</v>
      </c>
    </row>
    <row r="139" spans="1:4" ht="30" x14ac:dyDescent="0.5">
      <c r="A139" s="789" t="s">
        <v>24</v>
      </c>
      <c r="B139" s="587" t="s">
        <v>13466</v>
      </c>
      <c r="C139" s="588" t="s">
        <v>13467</v>
      </c>
      <c r="D139" s="790" t="s">
        <v>13468</v>
      </c>
    </row>
    <row r="140" spans="1:4" ht="30" x14ac:dyDescent="0.5">
      <c r="A140" s="789" t="s">
        <v>25</v>
      </c>
      <c r="B140" s="587" t="s">
        <v>13513</v>
      </c>
      <c r="C140" s="588" t="s">
        <v>13514</v>
      </c>
      <c r="D140" s="790" t="s">
        <v>13515</v>
      </c>
    </row>
    <row r="141" spans="1:4" ht="30" x14ac:dyDescent="0.5">
      <c r="A141" s="789" t="s">
        <v>26</v>
      </c>
      <c r="B141" s="587" t="s">
        <v>13518</v>
      </c>
      <c r="C141" s="588" t="s">
        <v>13519</v>
      </c>
      <c r="D141" s="790" t="s">
        <v>13520</v>
      </c>
    </row>
    <row r="142" spans="1:4" ht="30" x14ac:dyDescent="0.5">
      <c r="A142" s="789" t="s">
        <v>27</v>
      </c>
      <c r="B142" s="587" t="s">
        <v>13580</v>
      </c>
      <c r="C142" s="588" t="s">
        <v>13581</v>
      </c>
      <c r="D142" s="790" t="s">
        <v>13582</v>
      </c>
    </row>
    <row r="143" spans="1:4" ht="30" x14ac:dyDescent="0.5">
      <c r="A143" s="789" t="s">
        <v>28</v>
      </c>
      <c r="B143" s="587" t="s">
        <v>13586</v>
      </c>
      <c r="C143" s="588" t="s">
        <v>13587</v>
      </c>
      <c r="D143" s="790" t="s">
        <v>13588</v>
      </c>
    </row>
    <row r="144" spans="1:4" ht="30" x14ac:dyDescent="0.5">
      <c r="A144" s="789" t="s">
        <v>29</v>
      </c>
      <c r="B144" s="587" t="s">
        <v>13605</v>
      </c>
      <c r="C144" s="588" t="s">
        <v>13606</v>
      </c>
      <c r="D144" s="790" t="s">
        <v>13607</v>
      </c>
    </row>
    <row r="145" spans="1:4" ht="30" x14ac:dyDescent="0.5">
      <c r="A145" s="789" t="s">
        <v>30</v>
      </c>
      <c r="B145" s="587" t="s">
        <v>13611</v>
      </c>
      <c r="C145" s="588" t="s">
        <v>13612</v>
      </c>
      <c r="D145" s="790" t="s">
        <v>13613</v>
      </c>
    </row>
    <row r="146" spans="1:4" ht="30" x14ac:dyDescent="0.5">
      <c r="A146" s="789" t="s">
        <v>31</v>
      </c>
      <c r="B146" s="587" t="s">
        <v>13635</v>
      </c>
      <c r="C146" s="588" t="s">
        <v>13636</v>
      </c>
      <c r="D146" s="790" t="s">
        <v>13637</v>
      </c>
    </row>
    <row r="147" spans="1:4" ht="30" x14ac:dyDescent="0.5">
      <c r="A147" s="789" t="s">
        <v>32</v>
      </c>
      <c r="B147" s="587" t="s">
        <v>13641</v>
      </c>
      <c r="C147" s="588" t="s">
        <v>13642</v>
      </c>
      <c r="D147" s="790" t="s">
        <v>13643</v>
      </c>
    </row>
    <row r="148" spans="1:4" ht="30" x14ac:dyDescent="0.5">
      <c r="A148" s="789" t="s">
        <v>33</v>
      </c>
      <c r="B148" s="587" t="s">
        <v>13647</v>
      </c>
      <c r="C148" s="588" t="s">
        <v>13648</v>
      </c>
      <c r="D148" s="790" t="s">
        <v>13649</v>
      </c>
    </row>
    <row r="149" spans="1:4" ht="30" x14ac:dyDescent="0.5">
      <c r="A149" s="789" t="s">
        <v>34</v>
      </c>
      <c r="B149" s="587" t="s">
        <v>13695</v>
      </c>
      <c r="C149" s="588" t="s">
        <v>13696</v>
      </c>
      <c r="D149" s="790" t="s">
        <v>13697</v>
      </c>
    </row>
    <row r="150" spans="1:4" ht="30" x14ac:dyDescent="0.5">
      <c r="A150" s="789" t="s">
        <v>35</v>
      </c>
      <c r="B150" s="587" t="s">
        <v>13701</v>
      </c>
      <c r="C150" s="588" t="s">
        <v>13702</v>
      </c>
      <c r="D150" s="790" t="s">
        <v>13703</v>
      </c>
    </row>
    <row r="151" spans="1:4" ht="30" x14ac:dyDescent="0.5">
      <c r="A151" s="789" t="s">
        <v>36</v>
      </c>
      <c r="B151" s="587" t="s">
        <v>13988</v>
      </c>
      <c r="C151" s="588" t="s">
        <v>13707</v>
      </c>
      <c r="D151" s="790" t="s">
        <v>13708</v>
      </c>
    </row>
    <row r="152" spans="1:4" ht="30" x14ac:dyDescent="0.5">
      <c r="A152" s="789" t="s">
        <v>37</v>
      </c>
      <c r="B152" s="587" t="s">
        <v>13717</v>
      </c>
      <c r="C152" s="588" t="s">
        <v>13718</v>
      </c>
      <c r="D152" s="790" t="s">
        <v>13719</v>
      </c>
    </row>
    <row r="153" spans="1:4" ht="30" x14ac:dyDescent="0.5">
      <c r="A153" s="789" t="s">
        <v>38</v>
      </c>
      <c r="B153" s="587" t="s">
        <v>13989</v>
      </c>
      <c r="C153" s="588" t="s">
        <v>13725</v>
      </c>
      <c r="D153" s="790" t="s">
        <v>13726</v>
      </c>
    </row>
    <row r="154" spans="1:4" ht="30" x14ac:dyDescent="0.5">
      <c r="A154" s="789" t="s">
        <v>39</v>
      </c>
      <c r="B154" s="587" t="s">
        <v>13990</v>
      </c>
      <c r="C154" s="588" t="s">
        <v>13749</v>
      </c>
      <c r="D154" s="790" t="s">
        <v>13750</v>
      </c>
    </row>
    <row r="155" spans="1:4" ht="30" x14ac:dyDescent="0.5">
      <c r="A155" s="789" t="s">
        <v>40</v>
      </c>
      <c r="B155" s="587" t="s">
        <v>13786</v>
      </c>
      <c r="C155" s="588" t="s">
        <v>13787</v>
      </c>
      <c r="D155" s="790" t="s">
        <v>13788</v>
      </c>
    </row>
    <row r="156" spans="1:4" ht="30" x14ac:dyDescent="0.5">
      <c r="A156" s="789" t="s">
        <v>41</v>
      </c>
      <c r="B156" s="587" t="s">
        <v>13804</v>
      </c>
      <c r="C156" s="588" t="s">
        <v>13805</v>
      </c>
      <c r="D156" s="790" t="s">
        <v>13806</v>
      </c>
    </row>
    <row r="157" spans="1:4" ht="30" x14ac:dyDescent="0.5">
      <c r="A157" s="789" t="s">
        <v>42</v>
      </c>
      <c r="B157" s="587" t="s">
        <v>13854</v>
      </c>
      <c r="C157" s="588" t="s">
        <v>13855</v>
      </c>
      <c r="D157" s="790" t="s">
        <v>13856</v>
      </c>
    </row>
    <row r="158" spans="1:4" ht="30" x14ac:dyDescent="0.5">
      <c r="A158" s="789" t="s">
        <v>43</v>
      </c>
      <c r="B158" s="587" t="s">
        <v>13991</v>
      </c>
      <c r="C158" s="588" t="s">
        <v>13900</v>
      </c>
      <c r="D158" s="790" t="s">
        <v>13901</v>
      </c>
    </row>
    <row r="159" spans="1:4" ht="30" hidden="1" x14ac:dyDescent="0.5">
      <c r="A159" s="789" t="s">
        <v>44</v>
      </c>
      <c r="B159" s="587"/>
      <c r="C159" s="588"/>
      <c r="D159" s="790"/>
    </row>
    <row r="160" spans="1:4" ht="30" hidden="1" x14ac:dyDescent="0.5">
      <c r="A160" s="789" t="s">
        <v>45</v>
      </c>
      <c r="B160" s="587"/>
      <c r="C160" s="588"/>
      <c r="D160" s="790"/>
    </row>
    <row r="161" spans="1:4" ht="30" hidden="1" x14ac:dyDescent="0.5">
      <c r="A161" s="789" t="s">
        <v>46</v>
      </c>
      <c r="B161" s="587"/>
      <c r="C161" s="589"/>
      <c r="D161" s="790"/>
    </row>
    <row r="162" spans="1:4" ht="30" hidden="1" x14ac:dyDescent="0.5">
      <c r="A162" s="789" t="s">
        <v>47</v>
      </c>
      <c r="B162" s="587"/>
      <c r="C162" s="589"/>
      <c r="D162" s="790"/>
    </row>
    <row r="163" spans="1:4" ht="30" x14ac:dyDescent="0.5">
      <c r="A163" s="789" t="s">
        <v>48</v>
      </c>
      <c r="B163" s="587" t="s">
        <v>13955</v>
      </c>
      <c r="C163" s="588" t="s">
        <v>13956</v>
      </c>
      <c r="D163" s="790" t="s">
        <v>13957</v>
      </c>
    </row>
    <row r="164" spans="1:4" ht="30" x14ac:dyDescent="0.5">
      <c r="A164" s="789" t="s">
        <v>49</v>
      </c>
      <c r="B164" s="587" t="s">
        <v>13992</v>
      </c>
      <c r="C164" s="588" t="s">
        <v>13967</v>
      </c>
      <c r="D164" s="790" t="s">
        <v>13968</v>
      </c>
    </row>
    <row r="165" spans="1:4" ht="17.399999999999999" x14ac:dyDescent="0.3">
      <c r="A165" s="933"/>
    </row>
    <row r="166" spans="1:4" ht="28.2" x14ac:dyDescent="0.5">
      <c r="A166" s="1220" t="s">
        <v>7854</v>
      </c>
      <c r="B166" s="1220"/>
      <c r="C166" s="1220"/>
      <c r="D166" s="1220"/>
    </row>
    <row r="167" spans="1:4" ht="30" x14ac:dyDescent="0.5">
      <c r="A167" s="854" t="s">
        <v>0</v>
      </c>
      <c r="B167" s="858" t="s">
        <v>12678</v>
      </c>
      <c r="C167" s="859" t="s">
        <v>12679</v>
      </c>
      <c r="D167" s="857" t="s">
        <v>12680</v>
      </c>
    </row>
    <row r="168" spans="1:4" ht="30" x14ac:dyDescent="0.5">
      <c r="A168" s="854" t="s">
        <v>1</v>
      </c>
      <c r="B168" s="858" t="s">
        <v>12684</v>
      </c>
      <c r="C168" s="859" t="s">
        <v>12685</v>
      </c>
      <c r="D168" s="857" t="s">
        <v>12686</v>
      </c>
    </row>
    <row r="169" spans="1:4" ht="30" x14ac:dyDescent="0.5">
      <c r="A169" s="854" t="s">
        <v>2</v>
      </c>
      <c r="B169" s="855" t="s">
        <v>12698</v>
      </c>
      <c r="C169" s="856" t="s">
        <v>12699</v>
      </c>
      <c r="D169" s="857" t="s">
        <v>12700</v>
      </c>
    </row>
    <row r="170" spans="1:4" ht="30" x14ac:dyDescent="0.5">
      <c r="A170" s="854" t="s">
        <v>3</v>
      </c>
      <c r="B170" s="855" t="s">
        <v>13993</v>
      </c>
      <c r="C170" s="856" t="s">
        <v>12705</v>
      </c>
      <c r="D170" s="857" t="s">
        <v>12706</v>
      </c>
    </row>
    <row r="171" spans="1:4" ht="30" x14ac:dyDescent="0.5">
      <c r="A171" s="854" t="s">
        <v>4</v>
      </c>
      <c r="B171" s="855" t="s">
        <v>13994</v>
      </c>
      <c r="C171" s="856" t="s">
        <v>12717</v>
      </c>
      <c r="D171" s="857" t="s">
        <v>12718</v>
      </c>
    </row>
    <row r="172" spans="1:4" ht="30" x14ac:dyDescent="0.5">
      <c r="A172" s="854" t="s">
        <v>5</v>
      </c>
      <c r="B172" s="855" t="s">
        <v>12735</v>
      </c>
      <c r="C172" s="856" t="s">
        <v>12736</v>
      </c>
      <c r="D172" s="857" t="s">
        <v>12737</v>
      </c>
    </row>
    <row r="173" spans="1:4" ht="30" x14ac:dyDescent="0.5">
      <c r="A173" s="854" t="s">
        <v>6</v>
      </c>
      <c r="B173" s="855" t="s">
        <v>12869</v>
      </c>
      <c r="C173" s="856" t="s">
        <v>12870</v>
      </c>
      <c r="D173" s="857" t="s">
        <v>12871</v>
      </c>
    </row>
    <row r="174" spans="1:4" ht="30" x14ac:dyDescent="0.5">
      <c r="A174" s="854" t="s">
        <v>7</v>
      </c>
      <c r="B174" s="855" t="s">
        <v>13995</v>
      </c>
      <c r="C174" s="856" t="s">
        <v>12881</v>
      </c>
      <c r="D174" s="857" t="s">
        <v>12882</v>
      </c>
    </row>
    <row r="175" spans="1:4" ht="30" x14ac:dyDescent="0.5">
      <c r="A175" s="854" t="s">
        <v>8</v>
      </c>
      <c r="B175" s="858" t="s">
        <v>13052</v>
      </c>
      <c r="C175" s="859" t="s">
        <v>13053</v>
      </c>
      <c r="D175" s="857" t="s">
        <v>13054</v>
      </c>
    </row>
    <row r="176" spans="1:4" ht="30" x14ac:dyDescent="0.5">
      <c r="A176" s="854" t="s">
        <v>9</v>
      </c>
      <c r="B176" s="858" t="s">
        <v>13058</v>
      </c>
      <c r="C176" s="859" t="s">
        <v>13059</v>
      </c>
      <c r="D176" s="857" t="s">
        <v>13060</v>
      </c>
    </row>
    <row r="177" spans="1:5" ht="30" x14ac:dyDescent="0.5">
      <c r="A177" s="854" t="s">
        <v>10</v>
      </c>
      <c r="B177" s="858" t="s">
        <v>13091</v>
      </c>
      <c r="C177" s="859" t="s">
        <v>13092</v>
      </c>
      <c r="D177" s="857" t="s">
        <v>13093</v>
      </c>
    </row>
    <row r="178" spans="1:5" ht="30" x14ac:dyDescent="0.5">
      <c r="A178" s="854" t="s">
        <v>11</v>
      </c>
      <c r="B178" s="858" t="s">
        <v>13103</v>
      </c>
      <c r="C178" s="859" t="s">
        <v>13104</v>
      </c>
      <c r="D178" s="857" t="s">
        <v>13105</v>
      </c>
    </row>
    <row r="179" spans="1:5" ht="30" x14ac:dyDescent="0.5">
      <c r="A179" s="854" t="s">
        <v>13</v>
      </c>
      <c r="B179" s="858" t="s">
        <v>13109</v>
      </c>
      <c r="C179" s="859" t="s">
        <v>13110</v>
      </c>
      <c r="D179" s="857" t="s">
        <v>13111</v>
      </c>
    </row>
    <row r="180" spans="1:5" ht="30" x14ac:dyDescent="0.5">
      <c r="A180" s="854" t="s">
        <v>14</v>
      </c>
      <c r="B180" s="858" t="s">
        <v>13115</v>
      </c>
      <c r="C180" s="859" t="s">
        <v>13116</v>
      </c>
      <c r="D180" s="857" t="s">
        <v>13117</v>
      </c>
    </row>
    <row r="181" spans="1:5" ht="30" x14ac:dyDescent="0.5">
      <c r="A181" s="854" t="s">
        <v>15</v>
      </c>
      <c r="B181" s="858" t="s">
        <v>13127</v>
      </c>
      <c r="C181" s="859" t="s">
        <v>13128</v>
      </c>
      <c r="D181" s="857" t="s">
        <v>13129</v>
      </c>
    </row>
    <row r="182" spans="1:5" ht="30" x14ac:dyDescent="0.5">
      <c r="A182" s="854" t="s">
        <v>16</v>
      </c>
      <c r="B182" s="858" t="s">
        <v>13133</v>
      </c>
      <c r="C182" s="859" t="s">
        <v>13134</v>
      </c>
      <c r="D182" s="857" t="s">
        <v>13135</v>
      </c>
    </row>
    <row r="183" spans="1:5" ht="30" x14ac:dyDescent="0.5">
      <c r="A183" s="854" t="s">
        <v>17</v>
      </c>
      <c r="B183" s="858" t="s">
        <v>13145</v>
      </c>
      <c r="C183" s="859" t="s">
        <v>13146</v>
      </c>
      <c r="D183" s="857" t="s">
        <v>13147</v>
      </c>
      <c r="E183" s="25"/>
    </row>
    <row r="184" spans="1:5" ht="30" x14ac:dyDescent="0.5">
      <c r="A184" s="854" t="s">
        <v>18</v>
      </c>
      <c r="B184" s="858" t="s">
        <v>13178</v>
      </c>
      <c r="C184" s="859" t="s">
        <v>13179</v>
      </c>
      <c r="D184" s="857" t="s">
        <v>13180</v>
      </c>
      <c r="E184" s="25"/>
    </row>
    <row r="185" spans="1:5" ht="30" x14ac:dyDescent="0.5">
      <c r="A185" s="854" t="s">
        <v>20</v>
      </c>
      <c r="B185" s="858" t="s">
        <v>13220</v>
      </c>
      <c r="C185" s="859" t="s">
        <v>13221</v>
      </c>
      <c r="D185" s="857" t="s">
        <v>13222</v>
      </c>
    </row>
    <row r="186" spans="1:5" ht="30" x14ac:dyDescent="0.5">
      <c r="A186" s="854" t="s">
        <v>21</v>
      </c>
      <c r="B186" s="858" t="s">
        <v>13246</v>
      </c>
      <c r="C186" s="859" t="s">
        <v>13247</v>
      </c>
      <c r="D186" s="857" t="s">
        <v>13248</v>
      </c>
    </row>
    <row r="187" spans="1:5" ht="30" x14ac:dyDescent="0.5">
      <c r="A187" s="854" t="s">
        <v>22</v>
      </c>
      <c r="B187" s="858" t="s">
        <v>13271</v>
      </c>
      <c r="C187" s="859" t="s">
        <v>13272</v>
      </c>
      <c r="D187" s="857" t="s">
        <v>13273</v>
      </c>
    </row>
    <row r="188" spans="1:5" ht="30" x14ac:dyDescent="0.5">
      <c r="A188" s="854" t="s">
        <v>23</v>
      </c>
      <c r="B188" s="858" t="s">
        <v>13271</v>
      </c>
      <c r="C188" s="859" t="s">
        <v>13277</v>
      </c>
      <c r="D188" s="857" t="s">
        <v>13278</v>
      </c>
    </row>
    <row r="189" spans="1:5" ht="30" x14ac:dyDescent="0.5">
      <c r="A189" s="854" t="s">
        <v>24</v>
      </c>
      <c r="B189" s="858" t="s">
        <v>13390</v>
      </c>
      <c r="C189" s="859" t="s">
        <v>13391</v>
      </c>
      <c r="D189" s="857" t="s">
        <v>13392</v>
      </c>
    </row>
    <row r="190" spans="1:5" ht="30" x14ac:dyDescent="0.5">
      <c r="A190" s="854" t="s">
        <v>25</v>
      </c>
      <c r="B190" s="858" t="s">
        <v>13438</v>
      </c>
      <c r="C190" s="859" t="s">
        <v>13439</v>
      </c>
      <c r="D190" s="857" t="s">
        <v>13440</v>
      </c>
    </row>
    <row r="191" spans="1:5" ht="30" x14ac:dyDescent="0.5">
      <c r="A191" s="854" t="s">
        <v>26</v>
      </c>
      <c r="B191" s="858" t="s">
        <v>13996</v>
      </c>
      <c r="C191" s="859" t="s">
        <v>13473</v>
      </c>
      <c r="D191" s="857" t="s">
        <v>13474</v>
      </c>
    </row>
    <row r="192" spans="1:5" ht="30" x14ac:dyDescent="0.5">
      <c r="A192" s="854" t="s">
        <v>27</v>
      </c>
      <c r="B192" s="858" t="s">
        <v>13480</v>
      </c>
      <c r="C192" s="859" t="s">
        <v>13481</v>
      </c>
      <c r="D192" s="857" t="s">
        <v>13482</v>
      </c>
    </row>
    <row r="193" spans="1:4" ht="30" x14ac:dyDescent="0.5">
      <c r="A193" s="854" t="s">
        <v>28</v>
      </c>
      <c r="B193" s="858" t="s">
        <v>13486</v>
      </c>
      <c r="C193" s="859" t="s">
        <v>13487</v>
      </c>
      <c r="D193" s="857" t="s">
        <v>13488</v>
      </c>
    </row>
    <row r="194" spans="1:4" ht="30" x14ac:dyDescent="0.5">
      <c r="A194" s="854" t="s">
        <v>29</v>
      </c>
      <c r="B194" s="858" t="s">
        <v>13491</v>
      </c>
      <c r="C194" s="859" t="s">
        <v>13492</v>
      </c>
      <c r="D194" s="857" t="s">
        <v>13493</v>
      </c>
    </row>
    <row r="195" spans="1:4" ht="30" x14ac:dyDescent="0.5">
      <c r="A195" s="854" t="s">
        <v>30</v>
      </c>
      <c r="B195" s="858" t="s">
        <v>13496</v>
      </c>
      <c r="C195" s="859" t="s">
        <v>13497</v>
      </c>
      <c r="D195" s="857" t="s">
        <v>13498</v>
      </c>
    </row>
    <row r="196" spans="1:4" ht="30" x14ac:dyDescent="0.5">
      <c r="A196" s="854" t="s">
        <v>31</v>
      </c>
      <c r="B196" s="858" t="s">
        <v>13524</v>
      </c>
      <c r="C196" s="859" t="s">
        <v>13525</v>
      </c>
      <c r="D196" s="857" t="s">
        <v>13526</v>
      </c>
    </row>
    <row r="197" spans="1:4" ht="30" x14ac:dyDescent="0.5">
      <c r="A197" s="854" t="s">
        <v>32</v>
      </c>
      <c r="B197" s="858" t="s">
        <v>13536</v>
      </c>
      <c r="C197" s="859" t="s">
        <v>13537</v>
      </c>
      <c r="D197" s="857" t="s">
        <v>13538</v>
      </c>
    </row>
    <row r="198" spans="1:4" ht="30" x14ac:dyDescent="0.5">
      <c r="A198" s="854" t="s">
        <v>33</v>
      </c>
      <c r="B198" s="858" t="s">
        <v>13541</v>
      </c>
      <c r="C198" s="859" t="s">
        <v>13542</v>
      </c>
      <c r="D198" s="857" t="s">
        <v>13543</v>
      </c>
    </row>
    <row r="199" spans="1:4" ht="30" x14ac:dyDescent="0.5">
      <c r="A199" s="854" t="s">
        <v>34</v>
      </c>
      <c r="B199" s="858" t="s">
        <v>13546</v>
      </c>
      <c r="C199" s="859" t="s">
        <v>13547</v>
      </c>
      <c r="D199" s="857" t="s">
        <v>13548</v>
      </c>
    </row>
    <row r="200" spans="1:4" ht="30" x14ac:dyDescent="0.5">
      <c r="A200" s="854" t="s">
        <v>35</v>
      </c>
      <c r="B200" s="858" t="s">
        <v>13551</v>
      </c>
      <c r="C200" s="859" t="s">
        <v>13552</v>
      </c>
      <c r="D200" s="857" t="s">
        <v>13553</v>
      </c>
    </row>
    <row r="201" spans="1:4" ht="30" x14ac:dyDescent="0.5">
      <c r="A201" s="854" t="s">
        <v>36</v>
      </c>
      <c r="B201" s="858" t="s">
        <v>13556</v>
      </c>
      <c r="C201" s="859" t="s">
        <v>13557</v>
      </c>
      <c r="D201" s="857" t="s">
        <v>13558</v>
      </c>
    </row>
    <row r="202" spans="1:4" ht="30" x14ac:dyDescent="0.5">
      <c r="A202" s="854" t="s">
        <v>37</v>
      </c>
      <c r="B202" s="858" t="s">
        <v>13562</v>
      </c>
      <c r="C202" s="859" t="s">
        <v>13563</v>
      </c>
      <c r="D202" s="857" t="s">
        <v>13564</v>
      </c>
    </row>
    <row r="203" spans="1:4" ht="30" x14ac:dyDescent="0.5">
      <c r="A203" s="854" t="s">
        <v>38</v>
      </c>
      <c r="B203" s="858" t="s">
        <v>13997</v>
      </c>
      <c r="C203" s="859" t="s">
        <v>13575</v>
      </c>
      <c r="D203" s="857" t="s">
        <v>13576</v>
      </c>
    </row>
    <row r="204" spans="1:4" ht="30" x14ac:dyDescent="0.5">
      <c r="A204" s="854" t="s">
        <v>39</v>
      </c>
      <c r="B204" s="858" t="s">
        <v>13593</v>
      </c>
      <c r="C204" s="859" t="s">
        <v>13594</v>
      </c>
      <c r="D204" s="857" t="s">
        <v>13595</v>
      </c>
    </row>
    <row r="205" spans="1:4" ht="30" x14ac:dyDescent="0.5">
      <c r="A205" s="854" t="s">
        <v>40</v>
      </c>
      <c r="B205" s="858" t="s">
        <v>13629</v>
      </c>
      <c r="C205" s="859" t="s">
        <v>13630</v>
      </c>
      <c r="D205" s="857" t="s">
        <v>13631</v>
      </c>
    </row>
    <row r="206" spans="1:4" ht="30" x14ac:dyDescent="0.5">
      <c r="A206" s="854" t="s">
        <v>41</v>
      </c>
      <c r="B206" s="858" t="s">
        <v>13653</v>
      </c>
      <c r="C206" s="859" t="s">
        <v>13654</v>
      </c>
      <c r="D206" s="857" t="s">
        <v>13655</v>
      </c>
    </row>
    <row r="207" spans="1:4" ht="30" x14ac:dyDescent="0.5">
      <c r="A207" s="854" t="s">
        <v>42</v>
      </c>
      <c r="B207" s="858" t="s">
        <v>13658</v>
      </c>
      <c r="C207" s="859" t="s">
        <v>13659</v>
      </c>
      <c r="D207" s="857" t="s">
        <v>13660</v>
      </c>
    </row>
    <row r="208" spans="1:4" ht="30" x14ac:dyDescent="0.5">
      <c r="A208" s="854" t="s">
        <v>43</v>
      </c>
      <c r="B208" s="858" t="s">
        <v>13663</v>
      </c>
      <c r="C208" s="859" t="s">
        <v>13664</v>
      </c>
      <c r="D208" s="857" t="s">
        <v>13665</v>
      </c>
    </row>
    <row r="209" spans="1:4" ht="30" x14ac:dyDescent="0.5">
      <c r="A209" s="854" t="s">
        <v>44</v>
      </c>
      <c r="B209" s="858" t="s">
        <v>13668</v>
      </c>
      <c r="C209" s="859" t="s">
        <v>13669</v>
      </c>
      <c r="D209" s="857" t="s">
        <v>13670</v>
      </c>
    </row>
    <row r="210" spans="1:4" ht="30" x14ac:dyDescent="0.5">
      <c r="A210" s="854" t="s">
        <v>45</v>
      </c>
      <c r="B210" s="858" t="s">
        <v>13674</v>
      </c>
      <c r="C210" s="859" t="s">
        <v>13675</v>
      </c>
      <c r="D210" s="857" t="s">
        <v>13676</v>
      </c>
    </row>
    <row r="211" spans="1:4" ht="30" x14ac:dyDescent="0.5">
      <c r="A211" s="854" t="s">
        <v>46</v>
      </c>
      <c r="B211" s="858" t="s">
        <v>13998</v>
      </c>
      <c r="C211" s="859" t="s">
        <v>13681</v>
      </c>
      <c r="D211" s="857" t="s">
        <v>13682</v>
      </c>
    </row>
    <row r="212" spans="1:4" ht="30" x14ac:dyDescent="0.5">
      <c r="A212" s="854" t="s">
        <v>47</v>
      </c>
      <c r="B212" s="858" t="s">
        <v>13731</v>
      </c>
      <c r="C212" s="859" t="s">
        <v>13732</v>
      </c>
      <c r="D212" s="857" t="s">
        <v>13733</v>
      </c>
    </row>
    <row r="213" spans="1:4" ht="30" x14ac:dyDescent="0.5">
      <c r="A213" s="854" t="s">
        <v>48</v>
      </c>
      <c r="B213" s="858" t="s">
        <v>13780</v>
      </c>
      <c r="C213" s="859" t="s">
        <v>13781</v>
      </c>
      <c r="D213" s="857" t="s">
        <v>13782</v>
      </c>
    </row>
    <row r="214" spans="1:4" ht="30" x14ac:dyDescent="0.5">
      <c r="A214" s="854" t="s">
        <v>49</v>
      </c>
      <c r="B214" s="858" t="s">
        <v>13810</v>
      </c>
      <c r="C214" s="859" t="s">
        <v>13811</v>
      </c>
      <c r="D214" s="857" t="s">
        <v>13812</v>
      </c>
    </row>
    <row r="215" spans="1:4" ht="30" x14ac:dyDescent="0.5">
      <c r="A215" s="854" t="s">
        <v>50</v>
      </c>
      <c r="B215" s="858" t="s">
        <v>13999</v>
      </c>
      <c r="C215" s="859" t="s">
        <v>13839</v>
      </c>
      <c r="D215" s="857" t="s">
        <v>13840</v>
      </c>
    </row>
    <row r="216" spans="1:4" ht="30" x14ac:dyDescent="0.5">
      <c r="A216" s="854" t="s">
        <v>51</v>
      </c>
      <c r="B216" s="858" t="s">
        <v>13849</v>
      </c>
      <c r="C216" s="859" t="s">
        <v>13850</v>
      </c>
      <c r="D216" s="857" t="s">
        <v>13851</v>
      </c>
    </row>
    <row r="217" spans="1:4" ht="30" x14ac:dyDescent="0.5">
      <c r="A217" s="854" t="s">
        <v>52</v>
      </c>
      <c r="B217" s="858" t="s">
        <v>13866</v>
      </c>
      <c r="C217" s="859" t="s">
        <v>13867</v>
      </c>
      <c r="D217" s="857" t="s">
        <v>13868</v>
      </c>
    </row>
    <row r="218" spans="1:4" ht="30" x14ac:dyDescent="0.5">
      <c r="A218" s="854" t="s">
        <v>53</v>
      </c>
      <c r="B218" s="858" t="s">
        <v>13871</v>
      </c>
      <c r="C218" s="859" t="s">
        <v>13872</v>
      </c>
      <c r="D218" s="857" t="s">
        <v>13873</v>
      </c>
    </row>
    <row r="219" spans="1:4" ht="30" x14ac:dyDescent="0.5">
      <c r="A219" s="854" t="s">
        <v>54</v>
      </c>
      <c r="B219" s="858" t="s">
        <v>13876</v>
      </c>
      <c r="C219" s="859" t="s">
        <v>13877</v>
      </c>
      <c r="D219" s="857" t="s">
        <v>13878</v>
      </c>
    </row>
    <row r="220" spans="1:4" ht="30" x14ac:dyDescent="0.5">
      <c r="A220" s="854" t="s">
        <v>55</v>
      </c>
      <c r="B220" s="858" t="s">
        <v>13882</v>
      </c>
      <c r="C220" s="859" t="s">
        <v>13883</v>
      </c>
      <c r="D220" s="857" t="s">
        <v>13884</v>
      </c>
    </row>
    <row r="221" spans="1:4" ht="30" x14ac:dyDescent="0.5">
      <c r="A221" s="854" t="s">
        <v>56</v>
      </c>
      <c r="B221" s="858" t="s">
        <v>14000</v>
      </c>
      <c r="C221" s="859" t="s">
        <v>13918</v>
      </c>
      <c r="D221" s="857" t="s">
        <v>13919</v>
      </c>
    </row>
    <row r="222" spans="1:4" ht="30" x14ac:dyDescent="0.5">
      <c r="A222" s="854" t="s">
        <v>57</v>
      </c>
      <c r="B222" s="858" t="s">
        <v>13923</v>
      </c>
      <c r="C222" s="859" t="s">
        <v>13924</v>
      </c>
      <c r="D222" s="857" t="s">
        <v>13925</v>
      </c>
    </row>
    <row r="223" spans="1:4" ht="30" x14ac:dyDescent="0.5">
      <c r="A223" s="854" t="s">
        <v>58</v>
      </c>
      <c r="B223" s="858" t="s">
        <v>13935</v>
      </c>
      <c r="C223" s="859" t="s">
        <v>13936</v>
      </c>
      <c r="D223" s="857" t="s">
        <v>13937</v>
      </c>
    </row>
    <row r="224" spans="1:4" ht="30" x14ac:dyDescent="0.5">
      <c r="A224" s="854" t="s">
        <v>59</v>
      </c>
      <c r="B224" s="858" t="s">
        <v>13935</v>
      </c>
      <c r="C224" s="859" t="s">
        <v>13941</v>
      </c>
      <c r="D224" s="857" t="s">
        <v>13942</v>
      </c>
    </row>
    <row r="225" spans="1:4" ht="30" hidden="1" x14ac:dyDescent="0.5">
      <c r="A225" s="854"/>
      <c r="B225" s="858"/>
      <c r="C225" s="859"/>
      <c r="D225" s="857"/>
    </row>
    <row r="226" spans="1:4" ht="30" hidden="1" x14ac:dyDescent="0.5">
      <c r="A226" s="854"/>
      <c r="B226" s="858"/>
      <c r="C226" s="859"/>
      <c r="D226" s="857"/>
    </row>
    <row r="227" spans="1:4" ht="30" hidden="1" x14ac:dyDescent="0.5">
      <c r="A227" s="854"/>
      <c r="B227" s="858"/>
      <c r="C227" s="859"/>
      <c r="D227" s="857"/>
    </row>
    <row r="228" spans="1:4" ht="30" hidden="1" x14ac:dyDescent="0.5">
      <c r="A228" s="854"/>
      <c r="B228" s="858"/>
      <c r="C228" s="859"/>
      <c r="D228" s="857"/>
    </row>
    <row r="229" spans="1:4" ht="30" hidden="1" x14ac:dyDescent="0.5">
      <c r="A229" s="854"/>
      <c r="B229" s="858"/>
      <c r="C229" s="859"/>
      <c r="D229" s="857"/>
    </row>
    <row r="230" spans="1:4" ht="30" hidden="1" x14ac:dyDescent="0.5">
      <c r="A230" s="854"/>
      <c r="B230" s="858"/>
      <c r="C230" s="859"/>
      <c r="D230" s="857"/>
    </row>
    <row r="231" spans="1:4" ht="30" hidden="1" x14ac:dyDescent="0.5">
      <c r="A231" s="854"/>
      <c r="B231" s="858"/>
      <c r="C231" s="859"/>
      <c r="D231" s="857"/>
    </row>
    <row r="232" spans="1:4" ht="30" hidden="1" x14ac:dyDescent="0.5">
      <c r="A232" s="854"/>
      <c r="B232" s="858"/>
      <c r="C232" s="859"/>
      <c r="D232" s="857"/>
    </row>
    <row r="233" spans="1:4" ht="30" hidden="1" x14ac:dyDescent="0.5">
      <c r="A233" s="854"/>
      <c r="B233" s="858"/>
      <c r="C233" s="859"/>
      <c r="D233" s="857"/>
    </row>
    <row r="234" spans="1:4" ht="30" hidden="1" x14ac:dyDescent="0.5">
      <c r="A234" s="854"/>
      <c r="B234" s="858"/>
      <c r="C234" s="859"/>
      <c r="D234" s="857"/>
    </row>
    <row r="235" spans="1:4" ht="30" hidden="1" x14ac:dyDescent="0.5">
      <c r="A235" s="854"/>
      <c r="B235" s="858"/>
      <c r="C235" s="859"/>
      <c r="D235" s="857"/>
    </row>
    <row r="236" spans="1:4" ht="30" hidden="1" x14ac:dyDescent="0.5">
      <c r="A236" s="854"/>
      <c r="B236" s="858"/>
      <c r="C236" s="860"/>
      <c r="D236" s="857"/>
    </row>
    <row r="237" spans="1:4" ht="30" hidden="1" x14ac:dyDescent="0.5">
      <c r="A237" s="854"/>
      <c r="B237" s="858"/>
      <c r="C237" s="860"/>
      <c r="D237" s="857"/>
    </row>
    <row r="238" spans="1:4" ht="30" hidden="1" x14ac:dyDescent="0.5">
      <c r="A238" s="854"/>
      <c r="B238" s="858"/>
      <c r="C238" s="860"/>
      <c r="D238" s="857"/>
    </row>
    <row r="239" spans="1:4" ht="30" hidden="1" x14ac:dyDescent="0.5">
      <c r="A239" s="854"/>
      <c r="B239" s="858"/>
      <c r="C239" s="860"/>
      <c r="D239" s="857"/>
    </row>
    <row r="240" spans="1:4" ht="30" hidden="1" x14ac:dyDescent="0.5">
      <c r="A240" s="854"/>
      <c r="B240" s="858"/>
      <c r="C240" s="860"/>
      <c r="D240" s="857"/>
    </row>
    <row r="241" spans="1:4" ht="30" hidden="1" x14ac:dyDescent="0.5">
      <c r="A241" s="854"/>
      <c r="B241" s="858"/>
      <c r="C241" s="860"/>
      <c r="D241" s="857"/>
    </row>
    <row r="242" spans="1:4" ht="30" hidden="1" x14ac:dyDescent="0.5">
      <c r="A242" s="854"/>
      <c r="B242" s="858"/>
      <c r="C242" s="860"/>
      <c r="D242" s="857"/>
    </row>
    <row r="243" spans="1:4" ht="30" hidden="1" x14ac:dyDescent="0.5">
      <c r="A243" s="854"/>
      <c r="B243" s="858"/>
      <c r="C243" s="860"/>
      <c r="D243" s="857"/>
    </row>
    <row r="244" spans="1:4" ht="30" hidden="1" x14ac:dyDescent="0.5">
      <c r="A244" s="854"/>
      <c r="B244" s="858"/>
      <c r="C244" s="860"/>
      <c r="D244" s="857"/>
    </row>
    <row r="245" spans="1:4" ht="30" hidden="1" x14ac:dyDescent="0.5">
      <c r="A245" s="854"/>
      <c r="B245" s="858"/>
      <c r="C245" s="860"/>
      <c r="D245" s="857"/>
    </row>
    <row r="246" spans="1:4" ht="30" hidden="1" x14ac:dyDescent="0.5">
      <c r="A246" s="854"/>
      <c r="B246" s="858"/>
      <c r="C246" s="860"/>
      <c r="D246" s="857"/>
    </row>
    <row r="247" spans="1:4" ht="30" hidden="1" x14ac:dyDescent="0.5">
      <c r="A247" s="854"/>
      <c r="B247" s="858"/>
      <c r="C247" s="860"/>
      <c r="D247" s="857"/>
    </row>
    <row r="248" spans="1:4" ht="30" hidden="1" x14ac:dyDescent="0.5">
      <c r="A248" s="854"/>
      <c r="B248" s="858"/>
      <c r="C248" s="860"/>
      <c r="D248" s="857"/>
    </row>
    <row r="249" spans="1:4" ht="30" x14ac:dyDescent="0.5">
      <c r="A249" s="975" t="s">
        <v>60</v>
      </c>
      <c r="B249" s="858" t="s">
        <v>13971</v>
      </c>
      <c r="C249" s="859" t="s">
        <v>13972</v>
      </c>
      <c r="D249" s="857" t="s">
        <v>13973</v>
      </c>
    </row>
    <row r="250" spans="1:4" ht="30" x14ac:dyDescent="0.5">
      <c r="A250" s="975" t="s">
        <v>61</v>
      </c>
      <c r="B250" s="858" t="s">
        <v>13976</v>
      </c>
      <c r="C250" s="859" t="s">
        <v>13977</v>
      </c>
      <c r="D250" s="857" t="s">
        <v>13978</v>
      </c>
    </row>
    <row r="252" spans="1:4" ht="28.2" x14ac:dyDescent="0.5">
      <c r="A252" s="1221" t="s">
        <v>7847</v>
      </c>
      <c r="B252" s="1221"/>
      <c r="C252" s="1221"/>
      <c r="D252" s="1221"/>
    </row>
    <row r="253" spans="1:4" ht="30" x14ac:dyDescent="0.5">
      <c r="A253" s="703" t="s">
        <v>0</v>
      </c>
      <c r="B253" s="704" t="s">
        <v>13240</v>
      </c>
      <c r="C253" s="401" t="s">
        <v>13241</v>
      </c>
      <c r="D253" s="705" t="s">
        <v>13242</v>
      </c>
    </row>
    <row r="254" spans="1:4" ht="30" x14ac:dyDescent="0.5">
      <c r="A254" s="703" t="s">
        <v>1</v>
      </c>
      <c r="B254" s="704" t="s">
        <v>13313</v>
      </c>
      <c r="C254" s="401" t="s">
        <v>13314</v>
      </c>
      <c r="D254" s="705" t="s">
        <v>13315</v>
      </c>
    </row>
    <row r="255" spans="1:4" ht="30" x14ac:dyDescent="0.5">
      <c r="A255" s="703" t="s">
        <v>2</v>
      </c>
      <c r="B255" s="704" t="s">
        <v>13831</v>
      </c>
      <c r="C255" s="401" t="s">
        <v>13832</v>
      </c>
      <c r="D255" s="705" t="s">
        <v>13833</v>
      </c>
    </row>
    <row r="256" spans="1:4" ht="30" x14ac:dyDescent="0.5">
      <c r="A256" s="703" t="s">
        <v>3</v>
      </c>
      <c r="B256" s="704" t="s">
        <v>13844</v>
      </c>
      <c r="C256" s="401" t="s">
        <v>13845</v>
      </c>
      <c r="D256" s="705" t="s">
        <v>13846</v>
      </c>
    </row>
    <row r="257" spans="1:4" ht="30" x14ac:dyDescent="0.5">
      <c r="A257" s="703" t="s">
        <v>4</v>
      </c>
      <c r="B257" s="861" t="s">
        <v>14001</v>
      </c>
      <c r="C257" s="937" t="s">
        <v>12692</v>
      </c>
      <c r="D257" s="705" t="s">
        <v>12693</v>
      </c>
    </row>
    <row r="259" spans="1:4" ht="28.2" hidden="1" x14ac:dyDescent="0.5">
      <c r="A259" s="1217" t="s">
        <v>12611</v>
      </c>
      <c r="B259" s="1217"/>
      <c r="C259" s="1217"/>
      <c r="D259" s="1217"/>
    </row>
    <row r="260" spans="1:4" ht="30" hidden="1" x14ac:dyDescent="0.5">
      <c r="A260" s="843" t="s">
        <v>0</v>
      </c>
      <c r="B260" s="847"/>
      <c r="C260" s="848"/>
      <c r="D260" s="846"/>
    </row>
    <row r="261" spans="1:4" ht="30" hidden="1" x14ac:dyDescent="0.5">
      <c r="A261" s="843"/>
      <c r="B261" s="844"/>
      <c r="C261" s="845"/>
      <c r="D261" s="846"/>
    </row>
    <row r="263" spans="1:4" ht="28.2" x14ac:dyDescent="0.5">
      <c r="A263" s="1222" t="s">
        <v>7285</v>
      </c>
      <c r="B263" s="1222"/>
      <c r="C263" s="1222"/>
      <c r="D263" s="1222"/>
    </row>
    <row r="264" spans="1:4" ht="30" x14ac:dyDescent="0.5">
      <c r="A264" s="862" t="s">
        <v>0</v>
      </c>
      <c r="B264" s="863" t="s">
        <v>12710</v>
      </c>
      <c r="C264" s="864" t="s">
        <v>12711</v>
      </c>
      <c r="D264" s="865" t="s">
        <v>12712</v>
      </c>
    </row>
    <row r="265" spans="1:4" ht="30" x14ac:dyDescent="0.5">
      <c r="A265" s="862" t="s">
        <v>1</v>
      </c>
      <c r="B265" s="863" t="s">
        <v>12763</v>
      </c>
      <c r="C265" s="864" t="s">
        <v>12764</v>
      </c>
      <c r="D265" s="865" t="s">
        <v>12765</v>
      </c>
    </row>
    <row r="266" spans="1:4" ht="30" x14ac:dyDescent="0.5">
      <c r="A266" s="862" t="s">
        <v>2</v>
      </c>
      <c r="B266" s="863" t="s">
        <v>12845</v>
      </c>
      <c r="C266" s="864" t="s">
        <v>12846</v>
      </c>
      <c r="D266" s="865" t="s">
        <v>12847</v>
      </c>
    </row>
    <row r="267" spans="1:4" ht="30" x14ac:dyDescent="0.5">
      <c r="A267" s="862" t="s">
        <v>3</v>
      </c>
      <c r="B267" s="863" t="s">
        <v>12849</v>
      </c>
      <c r="C267" s="864" t="s">
        <v>12850</v>
      </c>
      <c r="D267" s="865" t="s">
        <v>12851</v>
      </c>
    </row>
    <row r="268" spans="1:4" ht="30" x14ac:dyDescent="0.5">
      <c r="A268" s="862" t="s">
        <v>4</v>
      </c>
      <c r="B268" s="863" t="s">
        <v>12853</v>
      </c>
      <c r="C268" s="864" t="s">
        <v>12854</v>
      </c>
      <c r="D268" s="865" t="s">
        <v>12855</v>
      </c>
    </row>
    <row r="269" spans="1:4" ht="30" x14ac:dyDescent="0.5">
      <c r="A269" s="862" t="s">
        <v>5</v>
      </c>
      <c r="B269" s="863" t="s">
        <v>12865</v>
      </c>
      <c r="C269" s="864" t="s">
        <v>12866</v>
      </c>
      <c r="D269" s="865" t="s">
        <v>12867</v>
      </c>
    </row>
    <row r="270" spans="1:4" ht="30" x14ac:dyDescent="0.5">
      <c r="A270" s="862" t="s">
        <v>6</v>
      </c>
      <c r="B270" s="863" t="s">
        <v>12875</v>
      </c>
      <c r="C270" s="864" t="s">
        <v>12876</v>
      </c>
      <c r="D270" s="865" t="s">
        <v>12877</v>
      </c>
    </row>
    <row r="271" spans="1:4" ht="30" x14ac:dyDescent="0.5">
      <c r="A271" s="862" t="s">
        <v>7</v>
      </c>
      <c r="B271" s="863" t="s">
        <v>12886</v>
      </c>
      <c r="C271" s="864" t="s">
        <v>12887</v>
      </c>
      <c r="D271" s="865" t="s">
        <v>12888</v>
      </c>
    </row>
    <row r="272" spans="1:4" ht="30" x14ac:dyDescent="0.5">
      <c r="A272" s="862" t="s">
        <v>8</v>
      </c>
      <c r="B272" s="863" t="s">
        <v>12890</v>
      </c>
      <c r="C272" s="864" t="s">
        <v>12891</v>
      </c>
      <c r="D272" s="865" t="s">
        <v>12892</v>
      </c>
    </row>
    <row r="273" spans="1:4" ht="30" x14ac:dyDescent="0.5">
      <c r="A273" s="862" t="s">
        <v>9</v>
      </c>
      <c r="B273" s="863" t="s">
        <v>12895</v>
      </c>
      <c r="C273" s="864" t="s">
        <v>12896</v>
      </c>
      <c r="D273" s="865" t="s">
        <v>12897</v>
      </c>
    </row>
    <row r="274" spans="1:4" ht="30" x14ac:dyDescent="0.5">
      <c r="A274" s="862" t="s">
        <v>10</v>
      </c>
      <c r="B274" s="863" t="s">
        <v>12900</v>
      </c>
      <c r="C274" s="864" t="s">
        <v>12901</v>
      </c>
      <c r="D274" s="865" t="s">
        <v>12902</v>
      </c>
    </row>
    <row r="275" spans="1:4" ht="30" x14ac:dyDescent="0.5">
      <c r="A275" s="862" t="s">
        <v>11</v>
      </c>
      <c r="B275" s="863" t="s">
        <v>12916</v>
      </c>
      <c r="C275" s="864" t="s">
        <v>12917</v>
      </c>
      <c r="D275" s="865" t="s">
        <v>12918</v>
      </c>
    </row>
    <row r="276" spans="1:4" ht="30" x14ac:dyDescent="0.5">
      <c r="A276" s="862" t="s">
        <v>13</v>
      </c>
      <c r="B276" s="863" t="s">
        <v>12921</v>
      </c>
      <c r="C276" s="864" t="s">
        <v>12922</v>
      </c>
      <c r="D276" s="865" t="s">
        <v>12923</v>
      </c>
    </row>
    <row r="277" spans="1:4" ht="30" x14ac:dyDescent="0.5">
      <c r="A277" s="862" t="s">
        <v>14</v>
      </c>
      <c r="B277" s="863" t="s">
        <v>12926</v>
      </c>
      <c r="C277" s="864" t="s">
        <v>12927</v>
      </c>
      <c r="D277" s="865" t="s">
        <v>12928</v>
      </c>
    </row>
    <row r="278" spans="1:4" ht="30" x14ac:dyDescent="0.5">
      <c r="A278" s="862" t="s">
        <v>15</v>
      </c>
      <c r="B278" s="863" t="s">
        <v>12948</v>
      </c>
      <c r="C278" s="864" t="s">
        <v>12949</v>
      </c>
      <c r="D278" s="865" t="s">
        <v>12950</v>
      </c>
    </row>
    <row r="279" spans="1:4" ht="30" x14ac:dyDescent="0.5">
      <c r="A279" s="862" t="s">
        <v>16</v>
      </c>
      <c r="B279" s="863" t="s">
        <v>12953</v>
      </c>
      <c r="C279" s="864" t="s">
        <v>12954</v>
      </c>
      <c r="D279" s="865" t="s">
        <v>12955</v>
      </c>
    </row>
    <row r="280" spans="1:4" ht="30" x14ac:dyDescent="0.5">
      <c r="A280" s="862" t="s">
        <v>17</v>
      </c>
      <c r="B280" s="863" t="s">
        <v>12958</v>
      </c>
      <c r="C280" s="864" t="s">
        <v>12959</v>
      </c>
      <c r="D280" s="865" t="s">
        <v>12960</v>
      </c>
    </row>
    <row r="281" spans="1:4" ht="30" x14ac:dyDescent="0.5">
      <c r="A281" s="862" t="s">
        <v>18</v>
      </c>
      <c r="B281" s="863" t="s">
        <v>14002</v>
      </c>
      <c r="C281" s="864" t="s">
        <v>12964</v>
      </c>
      <c r="D281" s="865" t="s">
        <v>12965</v>
      </c>
    </row>
    <row r="282" spans="1:4" ht="30" x14ac:dyDescent="0.5">
      <c r="A282" s="862" t="s">
        <v>20</v>
      </c>
      <c r="B282" s="863" t="s">
        <v>12968</v>
      </c>
      <c r="C282" s="864" t="s">
        <v>12969</v>
      </c>
      <c r="D282" s="865" t="s">
        <v>12970</v>
      </c>
    </row>
    <row r="283" spans="1:4" ht="30" x14ac:dyDescent="0.5">
      <c r="A283" s="862" t="s">
        <v>21</v>
      </c>
      <c r="B283" s="863" t="s">
        <v>12979</v>
      </c>
      <c r="C283" s="864" t="s">
        <v>12980</v>
      </c>
      <c r="D283" s="865" t="s">
        <v>12981</v>
      </c>
    </row>
    <row r="284" spans="1:4" ht="30" x14ac:dyDescent="0.5">
      <c r="A284" s="862" t="s">
        <v>22</v>
      </c>
      <c r="B284" s="863" t="s">
        <v>14003</v>
      </c>
      <c r="C284" s="867" t="s">
        <v>12985</v>
      </c>
      <c r="D284" s="865" t="s">
        <v>12986</v>
      </c>
    </row>
    <row r="285" spans="1:4" ht="30" x14ac:dyDescent="0.5">
      <c r="A285" s="862" t="s">
        <v>23</v>
      </c>
      <c r="B285" s="863" t="s">
        <v>12989</v>
      </c>
      <c r="C285" s="867" t="s">
        <v>12990</v>
      </c>
      <c r="D285" s="865" t="s">
        <v>12991</v>
      </c>
    </row>
    <row r="286" spans="1:4" ht="30" x14ac:dyDescent="0.5">
      <c r="A286" s="862" t="s">
        <v>24</v>
      </c>
      <c r="B286" s="866" t="s">
        <v>12996</v>
      </c>
      <c r="C286" s="867" t="s">
        <v>12997</v>
      </c>
      <c r="D286" s="865" t="s">
        <v>12998</v>
      </c>
    </row>
    <row r="287" spans="1:4" ht="30" x14ac:dyDescent="0.5">
      <c r="A287" s="862" t="s">
        <v>25</v>
      </c>
      <c r="B287" s="866" t="s">
        <v>13002</v>
      </c>
      <c r="C287" s="867" t="s">
        <v>13003</v>
      </c>
      <c r="D287" s="865" t="s">
        <v>13004</v>
      </c>
    </row>
    <row r="288" spans="1:4" ht="30" x14ac:dyDescent="0.5">
      <c r="A288" s="862" t="s">
        <v>26</v>
      </c>
      <c r="B288" s="866" t="s">
        <v>13008</v>
      </c>
      <c r="C288" s="867" t="s">
        <v>13009</v>
      </c>
      <c r="D288" s="865" t="s">
        <v>13010</v>
      </c>
    </row>
    <row r="289" spans="1:4" ht="30" x14ac:dyDescent="0.5">
      <c r="A289" s="862" t="s">
        <v>27</v>
      </c>
      <c r="B289" s="866" t="s">
        <v>13013</v>
      </c>
      <c r="C289" s="867" t="s">
        <v>13014</v>
      </c>
      <c r="D289" s="865" t="s">
        <v>13015</v>
      </c>
    </row>
    <row r="290" spans="1:4" ht="30" x14ac:dyDescent="0.5">
      <c r="A290" s="862" t="s">
        <v>28</v>
      </c>
      <c r="B290" s="866" t="s">
        <v>13030</v>
      </c>
      <c r="C290" s="867" t="s">
        <v>13031</v>
      </c>
      <c r="D290" s="865" t="s">
        <v>13032</v>
      </c>
    </row>
    <row r="291" spans="1:4" ht="30" x14ac:dyDescent="0.5">
      <c r="A291" s="862" t="s">
        <v>29</v>
      </c>
      <c r="B291" s="866" t="s">
        <v>13030</v>
      </c>
      <c r="C291" s="867" t="s">
        <v>13036</v>
      </c>
      <c r="D291" s="865" t="s">
        <v>13037</v>
      </c>
    </row>
    <row r="292" spans="1:4" ht="30" x14ac:dyDescent="0.5">
      <c r="A292" s="862" t="s">
        <v>30</v>
      </c>
      <c r="B292" s="866" t="s">
        <v>13041</v>
      </c>
      <c r="C292" s="867" t="s">
        <v>13042</v>
      </c>
      <c r="D292" s="865" t="s">
        <v>13043</v>
      </c>
    </row>
    <row r="293" spans="1:4" ht="30" x14ac:dyDescent="0.5">
      <c r="A293" s="862" t="s">
        <v>31</v>
      </c>
      <c r="B293" s="866" t="s">
        <v>13069</v>
      </c>
      <c r="C293" s="867" t="s">
        <v>13070</v>
      </c>
      <c r="D293" s="865" t="s">
        <v>13071</v>
      </c>
    </row>
    <row r="294" spans="1:4" ht="30" x14ac:dyDescent="0.5">
      <c r="A294" s="862" t="s">
        <v>32</v>
      </c>
      <c r="B294" s="866" t="s">
        <v>13074</v>
      </c>
      <c r="C294" s="867" t="s">
        <v>13075</v>
      </c>
      <c r="D294" s="865" t="s">
        <v>13076</v>
      </c>
    </row>
    <row r="295" spans="1:4" ht="30" x14ac:dyDescent="0.5">
      <c r="A295" s="862" t="s">
        <v>33</v>
      </c>
      <c r="B295" s="866" t="s">
        <v>13079</v>
      </c>
      <c r="C295" s="867" t="s">
        <v>13080</v>
      </c>
      <c r="D295" s="865" t="s">
        <v>13081</v>
      </c>
    </row>
    <row r="296" spans="1:4" ht="30" x14ac:dyDescent="0.5">
      <c r="A296" s="862" t="s">
        <v>34</v>
      </c>
      <c r="B296" s="866" t="s">
        <v>13121</v>
      </c>
      <c r="C296" s="867" t="s">
        <v>13122</v>
      </c>
      <c r="D296" s="865" t="s">
        <v>13123</v>
      </c>
    </row>
    <row r="297" spans="1:4" ht="30" x14ac:dyDescent="0.5">
      <c r="A297" s="862" t="s">
        <v>35</v>
      </c>
      <c r="B297" s="866" t="s">
        <v>13151</v>
      </c>
      <c r="C297" s="867" t="s">
        <v>13152</v>
      </c>
      <c r="D297" s="865" t="s">
        <v>13153</v>
      </c>
    </row>
    <row r="298" spans="1:4" ht="30" x14ac:dyDescent="0.5">
      <c r="A298" s="862" t="s">
        <v>36</v>
      </c>
      <c r="B298" s="866" t="s">
        <v>13163</v>
      </c>
      <c r="C298" s="867" t="s">
        <v>13164</v>
      </c>
      <c r="D298" s="865" t="s">
        <v>13165</v>
      </c>
    </row>
    <row r="299" spans="1:4" ht="30" x14ac:dyDescent="0.5">
      <c r="A299" s="862" t="s">
        <v>37</v>
      </c>
      <c r="B299" s="866" t="s">
        <v>13184</v>
      </c>
      <c r="C299" s="867" t="s">
        <v>13185</v>
      </c>
      <c r="D299" s="865" t="s">
        <v>13186</v>
      </c>
    </row>
    <row r="300" spans="1:4" ht="30" x14ac:dyDescent="0.5">
      <c r="A300" s="862" t="s">
        <v>38</v>
      </c>
      <c r="B300" s="866" t="s">
        <v>13190</v>
      </c>
      <c r="C300" s="867" t="s">
        <v>13191</v>
      </c>
      <c r="D300" s="865" t="s">
        <v>13192</v>
      </c>
    </row>
    <row r="301" spans="1:4" ht="30" x14ac:dyDescent="0.5">
      <c r="A301" s="862" t="s">
        <v>39</v>
      </c>
      <c r="B301" s="866" t="s">
        <v>13202</v>
      </c>
      <c r="C301" s="867" t="s">
        <v>13203</v>
      </c>
      <c r="D301" s="865" t="s">
        <v>13204</v>
      </c>
    </row>
    <row r="302" spans="1:4" ht="30" x14ac:dyDescent="0.5">
      <c r="A302" s="862" t="s">
        <v>40</v>
      </c>
      <c r="B302" s="866" t="s">
        <v>13215</v>
      </c>
      <c r="C302" s="867" t="s">
        <v>13216</v>
      </c>
      <c r="D302" s="865" t="s">
        <v>13217</v>
      </c>
    </row>
    <row r="303" spans="1:4" ht="30" x14ac:dyDescent="0.5">
      <c r="A303" s="862" t="s">
        <v>41</v>
      </c>
      <c r="B303" s="866" t="s">
        <v>13227</v>
      </c>
      <c r="C303" s="867" t="s">
        <v>13228</v>
      </c>
      <c r="D303" s="865" t="s">
        <v>13229</v>
      </c>
    </row>
    <row r="304" spans="1:4" ht="30" hidden="1" x14ac:dyDescent="0.5">
      <c r="A304" s="862" t="s">
        <v>42</v>
      </c>
      <c r="B304" s="866"/>
      <c r="C304" s="867"/>
      <c r="D304" s="865"/>
    </row>
    <row r="305" spans="1:4" ht="30" hidden="1" x14ac:dyDescent="0.5">
      <c r="A305" s="862"/>
      <c r="B305" s="866"/>
      <c r="C305" s="867"/>
      <c r="D305" s="865"/>
    </row>
    <row r="306" spans="1:4" ht="30" hidden="1" x14ac:dyDescent="0.5">
      <c r="A306" s="862"/>
      <c r="B306" s="866"/>
      <c r="C306" s="867"/>
      <c r="D306" s="865"/>
    </row>
    <row r="307" spans="1:4" ht="30" hidden="1" x14ac:dyDescent="0.5">
      <c r="A307" s="862"/>
      <c r="B307" s="866"/>
      <c r="C307" s="867"/>
      <c r="D307" s="865"/>
    </row>
    <row r="308" spans="1:4" ht="30" hidden="1" x14ac:dyDescent="0.5">
      <c r="A308" s="862"/>
      <c r="B308" s="866"/>
      <c r="C308" s="867"/>
      <c r="D308" s="865"/>
    </row>
    <row r="309" spans="1:4" ht="30" hidden="1" x14ac:dyDescent="0.5">
      <c r="A309" s="862"/>
      <c r="B309" s="866"/>
      <c r="C309" s="867"/>
      <c r="D309" s="865"/>
    </row>
    <row r="310" spans="1:4" ht="30" hidden="1" x14ac:dyDescent="0.5">
      <c r="A310" s="862"/>
      <c r="B310" s="866"/>
      <c r="C310" s="867"/>
      <c r="D310" s="865"/>
    </row>
    <row r="311" spans="1:4" ht="30" hidden="1" x14ac:dyDescent="0.5">
      <c r="A311" s="862"/>
      <c r="B311" s="866"/>
      <c r="C311" s="867"/>
      <c r="D311" s="865"/>
    </row>
    <row r="312" spans="1:4" ht="30" hidden="1" x14ac:dyDescent="0.5">
      <c r="A312" s="862"/>
      <c r="B312" s="866"/>
      <c r="C312" s="867"/>
      <c r="D312" s="865"/>
    </row>
    <row r="313" spans="1:4" ht="30" hidden="1" x14ac:dyDescent="0.5">
      <c r="A313" s="862"/>
      <c r="B313" s="866"/>
      <c r="C313" s="867"/>
      <c r="D313" s="865"/>
    </row>
    <row r="314" spans="1:4" ht="30" hidden="1" x14ac:dyDescent="0.5">
      <c r="A314" s="862"/>
      <c r="B314" s="866"/>
      <c r="C314" s="867"/>
      <c r="D314" s="865"/>
    </row>
    <row r="315" spans="1:4" ht="30" hidden="1" x14ac:dyDescent="0.5">
      <c r="A315" s="862"/>
      <c r="B315" s="866"/>
      <c r="C315" s="867"/>
      <c r="D315" s="865"/>
    </row>
    <row r="316" spans="1:4" x14ac:dyDescent="0.3">
      <c r="B316" s="67" t="s">
        <v>14004</v>
      </c>
    </row>
    <row r="317" spans="1:4" ht="28.2" x14ac:dyDescent="0.5">
      <c r="A317" s="1223" t="s">
        <v>3832</v>
      </c>
      <c r="B317" s="1223"/>
      <c r="C317" s="1223"/>
      <c r="D317" s="1223"/>
    </row>
    <row r="318" spans="1:4" ht="30" x14ac:dyDescent="0.5">
      <c r="A318" s="869" t="s">
        <v>0</v>
      </c>
      <c r="B318" s="873" t="s">
        <v>14005</v>
      </c>
      <c r="C318" s="874" t="s">
        <v>13140</v>
      </c>
      <c r="D318" s="872" t="s">
        <v>13141</v>
      </c>
    </row>
    <row r="319" spans="1:4" ht="30" x14ac:dyDescent="0.5">
      <c r="A319" s="869" t="s">
        <v>1</v>
      </c>
      <c r="B319" s="873" t="s">
        <v>13169</v>
      </c>
      <c r="C319" s="874" t="s">
        <v>5320</v>
      </c>
      <c r="D319" s="872" t="s">
        <v>13170</v>
      </c>
    </row>
    <row r="320" spans="1:4" ht="30" x14ac:dyDescent="0.5">
      <c r="A320" s="869" t="s">
        <v>2</v>
      </c>
      <c r="B320" s="873" t="s">
        <v>13300</v>
      </c>
      <c r="C320" s="874" t="s">
        <v>13301</v>
      </c>
      <c r="D320" s="872" t="s">
        <v>13302</v>
      </c>
    </row>
    <row r="321" spans="1:4" ht="30" x14ac:dyDescent="0.5">
      <c r="A321" s="869" t="s">
        <v>3</v>
      </c>
      <c r="B321" s="873" t="s">
        <v>13397</v>
      </c>
      <c r="C321" s="874" t="s">
        <v>13398</v>
      </c>
      <c r="D321" s="872" t="s">
        <v>13399</v>
      </c>
    </row>
    <row r="322" spans="1:4" ht="30" x14ac:dyDescent="0.5">
      <c r="A322" s="869" t="s">
        <v>4</v>
      </c>
      <c r="B322" s="873" t="s">
        <v>13569</v>
      </c>
      <c r="C322" s="874" t="s">
        <v>13570</v>
      </c>
      <c r="D322" s="872" t="s">
        <v>13571</v>
      </c>
    </row>
    <row r="323" spans="1:4" ht="30" x14ac:dyDescent="0.5">
      <c r="A323" s="869" t="s">
        <v>5</v>
      </c>
      <c r="B323" s="873" t="s">
        <v>13753</v>
      </c>
      <c r="C323" s="874" t="s">
        <v>13754</v>
      </c>
      <c r="D323" s="872" t="s">
        <v>13755</v>
      </c>
    </row>
    <row r="324" spans="1:4" ht="30" hidden="1" x14ac:dyDescent="0.5">
      <c r="A324" s="869" t="s">
        <v>6</v>
      </c>
      <c r="B324" s="873"/>
      <c r="C324" s="874"/>
      <c r="D324" s="872"/>
    </row>
    <row r="325" spans="1:4" ht="30" hidden="1" x14ac:dyDescent="0.5">
      <c r="A325" s="869" t="s">
        <v>7</v>
      </c>
      <c r="B325" s="873"/>
      <c r="C325" s="874"/>
      <c r="D325" s="872"/>
    </row>
    <row r="326" spans="1:4" ht="30" hidden="1" x14ac:dyDescent="0.5">
      <c r="A326" s="869" t="s">
        <v>8</v>
      </c>
      <c r="B326" s="873"/>
      <c r="C326" s="874"/>
      <c r="D326" s="872"/>
    </row>
    <row r="327" spans="1:4" ht="30" hidden="1" x14ac:dyDescent="0.5">
      <c r="A327" s="869" t="s">
        <v>9</v>
      </c>
      <c r="B327" s="873"/>
      <c r="C327" s="874"/>
      <c r="D327" s="872"/>
    </row>
    <row r="328" spans="1:4" ht="30" hidden="1" x14ac:dyDescent="0.5">
      <c r="A328" s="869" t="s">
        <v>10</v>
      </c>
      <c r="B328" s="873"/>
      <c r="C328" s="874"/>
      <c r="D328" s="872"/>
    </row>
    <row r="329" spans="1:4" ht="30" hidden="1" x14ac:dyDescent="0.5">
      <c r="A329" s="869" t="s">
        <v>11</v>
      </c>
      <c r="B329" s="873"/>
      <c r="C329" s="874"/>
      <c r="D329" s="872"/>
    </row>
    <row r="330" spans="1:4" ht="30" hidden="1" x14ac:dyDescent="0.5">
      <c r="A330" s="869" t="s">
        <v>13</v>
      </c>
      <c r="B330" s="873"/>
      <c r="C330" s="874"/>
      <c r="D330" s="872"/>
    </row>
    <row r="331" spans="1:4" ht="30" hidden="1" x14ac:dyDescent="0.5">
      <c r="A331" s="869" t="s">
        <v>14</v>
      </c>
      <c r="B331" s="873"/>
      <c r="C331" s="874"/>
      <c r="D331" s="872"/>
    </row>
    <row r="332" spans="1:4" ht="30" hidden="1" x14ac:dyDescent="0.5">
      <c r="A332" s="869" t="s">
        <v>15</v>
      </c>
      <c r="B332" s="873"/>
      <c r="C332" s="874"/>
      <c r="D332" s="872"/>
    </row>
    <row r="333" spans="1:4" ht="30" hidden="1" x14ac:dyDescent="0.5">
      <c r="A333" s="869" t="s">
        <v>16</v>
      </c>
      <c r="B333" s="873"/>
      <c r="C333" s="874"/>
      <c r="D333" s="872"/>
    </row>
    <row r="334" spans="1:4" ht="30" hidden="1" x14ac:dyDescent="0.5">
      <c r="A334" s="869" t="s">
        <v>17</v>
      </c>
      <c r="B334" s="873"/>
      <c r="C334" s="874"/>
      <c r="D334" s="872"/>
    </row>
    <row r="335" spans="1:4" ht="30" hidden="1" x14ac:dyDescent="0.5">
      <c r="A335" s="869" t="s">
        <v>18</v>
      </c>
      <c r="B335" s="873"/>
      <c r="C335" s="874"/>
      <c r="D335" s="872"/>
    </row>
    <row r="336" spans="1:4" ht="30" hidden="1" x14ac:dyDescent="0.5">
      <c r="A336" s="869" t="s">
        <v>20</v>
      </c>
      <c r="B336" s="873"/>
      <c r="C336" s="874"/>
      <c r="D336" s="872"/>
    </row>
    <row r="337" spans="1:4" ht="30" hidden="1" x14ac:dyDescent="0.5">
      <c r="A337" s="869" t="s">
        <v>21</v>
      </c>
      <c r="B337" s="873"/>
      <c r="C337" s="874"/>
      <c r="D337" s="872"/>
    </row>
    <row r="338" spans="1:4" ht="30" hidden="1" x14ac:dyDescent="0.5">
      <c r="A338" s="869" t="s">
        <v>22</v>
      </c>
      <c r="B338" s="873"/>
      <c r="C338" s="874"/>
      <c r="D338" s="872"/>
    </row>
    <row r="339" spans="1:4" ht="30" hidden="1" x14ac:dyDescent="0.5">
      <c r="A339" s="869" t="s">
        <v>23</v>
      </c>
      <c r="B339" s="873"/>
      <c r="C339" s="354"/>
      <c r="D339" s="872"/>
    </row>
    <row r="340" spans="1:4" ht="30" hidden="1" x14ac:dyDescent="0.5">
      <c r="A340" s="869" t="s">
        <v>24</v>
      </c>
      <c r="B340" s="873"/>
      <c r="C340" s="354"/>
      <c r="D340" s="872"/>
    </row>
    <row r="341" spans="1:4" ht="30" x14ac:dyDescent="0.5">
      <c r="A341" s="976" t="s">
        <v>6</v>
      </c>
      <c r="B341" s="873" t="s">
        <v>13982</v>
      </c>
      <c r="C341" s="874" t="s">
        <v>13983</v>
      </c>
      <c r="D341" s="872" t="s">
        <v>13984</v>
      </c>
    </row>
    <row r="343" spans="1:4" ht="28.2" x14ac:dyDescent="0.5">
      <c r="A343" s="1217"/>
      <c r="B343" s="1217"/>
      <c r="C343" s="1217"/>
      <c r="D343" s="1217"/>
    </row>
    <row r="344" spans="1:4" ht="30" x14ac:dyDescent="0.5">
      <c r="A344" s="843"/>
      <c r="B344" s="844"/>
      <c r="C344" s="845"/>
      <c r="D344" s="846"/>
    </row>
    <row r="345" spans="1:4" ht="30" hidden="1" x14ac:dyDescent="0.5">
      <c r="A345" s="843" t="s">
        <v>1</v>
      </c>
      <c r="B345" s="847"/>
      <c r="C345" s="848"/>
      <c r="D345" s="846"/>
    </row>
    <row r="346" spans="1:4" ht="30" hidden="1" x14ac:dyDescent="0.5">
      <c r="A346" s="843" t="s">
        <v>2</v>
      </c>
      <c r="B346" s="847"/>
      <c r="C346" s="848"/>
      <c r="D346" s="846"/>
    </row>
    <row r="348" spans="1:4" ht="28.2" x14ac:dyDescent="0.5">
      <c r="A348" s="1226" t="s">
        <v>7708</v>
      </c>
      <c r="B348" s="1226"/>
      <c r="C348" s="1226"/>
      <c r="D348" s="1226"/>
    </row>
    <row r="349" spans="1:4" ht="30" x14ac:dyDescent="0.5">
      <c r="A349" s="768" t="s">
        <v>0</v>
      </c>
      <c r="B349" s="770" t="s">
        <v>12758</v>
      </c>
      <c r="C349" s="771" t="s">
        <v>12759</v>
      </c>
      <c r="D349" s="772" t="s">
        <v>12760</v>
      </c>
    </row>
    <row r="350" spans="1:4" ht="30" x14ac:dyDescent="0.5">
      <c r="A350" s="768" t="s">
        <v>1</v>
      </c>
      <c r="B350" s="770" t="s">
        <v>12931</v>
      </c>
      <c r="C350" s="771" t="s">
        <v>12932</v>
      </c>
      <c r="D350" s="772" t="s">
        <v>12933</v>
      </c>
    </row>
    <row r="351" spans="1:4" ht="30" x14ac:dyDescent="0.5">
      <c r="A351" s="768" t="s">
        <v>2</v>
      </c>
      <c r="B351" s="773" t="s">
        <v>13173</v>
      </c>
      <c r="C351" s="774" t="s">
        <v>13174</v>
      </c>
      <c r="D351" s="772" t="s">
        <v>13175</v>
      </c>
    </row>
    <row r="352" spans="1:4" ht="30" x14ac:dyDescent="0.5">
      <c r="A352" s="768" t="s">
        <v>3</v>
      </c>
      <c r="B352" s="773" t="s">
        <v>13295</v>
      </c>
      <c r="C352" s="774" t="s">
        <v>13296</v>
      </c>
      <c r="D352" s="772" t="s">
        <v>13297</v>
      </c>
    </row>
    <row r="353" spans="1:4" ht="30" x14ac:dyDescent="0.5">
      <c r="A353" s="768" t="s">
        <v>4</v>
      </c>
      <c r="B353" s="773" t="s">
        <v>13331</v>
      </c>
      <c r="C353" s="774" t="s">
        <v>13332</v>
      </c>
      <c r="D353" s="772" t="s">
        <v>13333</v>
      </c>
    </row>
    <row r="354" spans="1:4" ht="30" x14ac:dyDescent="0.5">
      <c r="A354" s="768" t="s">
        <v>5</v>
      </c>
      <c r="B354" s="773" t="s">
        <v>13336</v>
      </c>
      <c r="C354" s="774" t="s">
        <v>13337</v>
      </c>
      <c r="D354" s="772" t="s">
        <v>13338</v>
      </c>
    </row>
    <row r="355" spans="1:4" ht="30" x14ac:dyDescent="0.5">
      <c r="A355" s="768" t="s">
        <v>6</v>
      </c>
      <c r="B355" s="773" t="s">
        <v>13341</v>
      </c>
      <c r="C355" s="774" t="s">
        <v>13342</v>
      </c>
      <c r="D355" s="772" t="s">
        <v>13343</v>
      </c>
    </row>
    <row r="356" spans="1:4" ht="30" x14ac:dyDescent="0.5">
      <c r="A356" s="768" t="s">
        <v>7</v>
      </c>
      <c r="B356" s="773" t="s">
        <v>13346</v>
      </c>
      <c r="C356" s="774" t="s">
        <v>13347</v>
      </c>
      <c r="D356" s="772" t="s">
        <v>13348</v>
      </c>
    </row>
    <row r="357" spans="1:4" ht="30" x14ac:dyDescent="0.5">
      <c r="A357" s="768" t="s">
        <v>8</v>
      </c>
      <c r="B357" s="773" t="s">
        <v>13351</v>
      </c>
      <c r="C357" s="774" t="s">
        <v>13352</v>
      </c>
      <c r="D357" s="772" t="s">
        <v>13353</v>
      </c>
    </row>
    <row r="358" spans="1:4" ht="30" x14ac:dyDescent="0.5">
      <c r="A358" s="768" t="s">
        <v>9</v>
      </c>
      <c r="B358" s="773" t="s">
        <v>13356</v>
      </c>
      <c r="C358" s="774" t="s">
        <v>13357</v>
      </c>
      <c r="D358" s="772" t="s">
        <v>13358</v>
      </c>
    </row>
    <row r="359" spans="1:4" ht="30" x14ac:dyDescent="0.5">
      <c r="A359" s="768" t="s">
        <v>10</v>
      </c>
      <c r="B359" s="773" t="s">
        <v>13361</v>
      </c>
      <c r="C359" s="774" t="s">
        <v>13362</v>
      </c>
      <c r="D359" s="772" t="s">
        <v>13363</v>
      </c>
    </row>
    <row r="360" spans="1:4" ht="30" x14ac:dyDescent="0.5">
      <c r="A360" s="768" t="s">
        <v>11</v>
      </c>
      <c r="B360" s="773" t="s">
        <v>13366</v>
      </c>
      <c r="C360" s="774" t="s">
        <v>13367</v>
      </c>
      <c r="D360" s="772" t="s">
        <v>13368</v>
      </c>
    </row>
    <row r="361" spans="1:4" ht="30" x14ac:dyDescent="0.5">
      <c r="A361" s="768" t="s">
        <v>13</v>
      </c>
      <c r="B361" s="773" t="s">
        <v>13371</v>
      </c>
      <c r="C361" s="774" t="s">
        <v>13372</v>
      </c>
      <c r="D361" s="772" t="s">
        <v>13373</v>
      </c>
    </row>
    <row r="362" spans="1:4" ht="30" x14ac:dyDescent="0.5">
      <c r="A362" s="768" t="s">
        <v>14</v>
      </c>
      <c r="B362" s="773" t="s">
        <v>13402</v>
      </c>
      <c r="C362" s="774" t="s">
        <v>13403</v>
      </c>
      <c r="D362" s="772" t="s">
        <v>13404</v>
      </c>
    </row>
    <row r="363" spans="1:4" ht="30" x14ac:dyDescent="0.5">
      <c r="A363" s="768" t="s">
        <v>15</v>
      </c>
      <c r="B363" s="773" t="s">
        <v>13407</v>
      </c>
      <c r="C363" s="774" t="s">
        <v>13408</v>
      </c>
      <c r="D363" s="772" t="s">
        <v>13409</v>
      </c>
    </row>
    <row r="364" spans="1:4" ht="30" x14ac:dyDescent="0.5">
      <c r="A364" s="768" t="s">
        <v>16</v>
      </c>
      <c r="B364" s="773" t="s">
        <v>13412</v>
      </c>
      <c r="C364" s="774" t="s">
        <v>13413</v>
      </c>
      <c r="D364" s="772" t="s">
        <v>13414</v>
      </c>
    </row>
    <row r="365" spans="1:4" ht="30" x14ac:dyDescent="0.5">
      <c r="A365" s="768" t="s">
        <v>17</v>
      </c>
      <c r="B365" s="773" t="s">
        <v>13417</v>
      </c>
      <c r="C365" s="774" t="s">
        <v>13418</v>
      </c>
      <c r="D365" s="772" t="s">
        <v>13419</v>
      </c>
    </row>
    <row r="366" spans="1:4" ht="30" x14ac:dyDescent="0.5">
      <c r="A366" s="768" t="s">
        <v>18</v>
      </c>
      <c r="B366" s="773" t="s">
        <v>13422</v>
      </c>
      <c r="C366" s="774" t="s">
        <v>13423</v>
      </c>
      <c r="D366" s="772" t="s">
        <v>13424</v>
      </c>
    </row>
    <row r="367" spans="1:4" ht="30" x14ac:dyDescent="0.5">
      <c r="A367" s="768" t="s">
        <v>20</v>
      </c>
      <c r="B367" s="773" t="s">
        <v>13427</v>
      </c>
      <c r="C367" s="774" t="s">
        <v>13428</v>
      </c>
      <c r="D367" s="772" t="s">
        <v>13429</v>
      </c>
    </row>
    <row r="368" spans="1:4" ht="30" x14ac:dyDescent="0.5">
      <c r="A368" s="768" t="s">
        <v>21</v>
      </c>
      <c r="B368" s="773" t="s">
        <v>13444</v>
      </c>
      <c r="C368" s="774" t="s">
        <v>13445</v>
      </c>
      <c r="D368" s="772" t="s">
        <v>13446</v>
      </c>
    </row>
    <row r="369" spans="1:4" ht="30" x14ac:dyDescent="0.5">
      <c r="A369" s="768" t="s">
        <v>22</v>
      </c>
      <c r="B369" s="773" t="s">
        <v>13456</v>
      </c>
      <c r="C369" s="774" t="s">
        <v>13457</v>
      </c>
      <c r="D369" s="772" t="s">
        <v>13458</v>
      </c>
    </row>
    <row r="370" spans="1:4" ht="30" x14ac:dyDescent="0.5">
      <c r="A370" s="768" t="s">
        <v>23</v>
      </c>
      <c r="B370" s="773" t="s">
        <v>13461</v>
      </c>
      <c r="C370" s="774" t="s">
        <v>13462</v>
      </c>
      <c r="D370" s="772" t="s">
        <v>13463</v>
      </c>
    </row>
    <row r="371" spans="1:4" ht="30" x14ac:dyDescent="0.5">
      <c r="A371" s="768" t="s">
        <v>24</v>
      </c>
      <c r="B371" s="773" t="s">
        <v>13743</v>
      </c>
      <c r="C371" s="774" t="s">
        <v>13744</v>
      </c>
      <c r="D371" s="772" t="s">
        <v>13745</v>
      </c>
    </row>
    <row r="372" spans="1:4" ht="30" x14ac:dyDescent="0.5">
      <c r="A372" s="768" t="s">
        <v>25</v>
      </c>
      <c r="B372" s="773" t="s">
        <v>13770</v>
      </c>
      <c r="C372" s="774" t="s">
        <v>13771</v>
      </c>
      <c r="D372" s="772" t="s">
        <v>13772</v>
      </c>
    </row>
    <row r="373" spans="1:4" ht="30" x14ac:dyDescent="0.5">
      <c r="A373" s="768" t="s">
        <v>26</v>
      </c>
      <c r="B373" s="773" t="s">
        <v>13906</v>
      </c>
      <c r="C373" s="774" t="s">
        <v>13907</v>
      </c>
      <c r="D373" s="772" t="s">
        <v>13908</v>
      </c>
    </row>
    <row r="374" spans="1:4" ht="30" hidden="1" x14ac:dyDescent="0.5">
      <c r="A374" s="768" t="s">
        <v>27</v>
      </c>
      <c r="B374" s="773"/>
      <c r="C374" s="774"/>
      <c r="D374" s="772"/>
    </row>
    <row r="375" spans="1:4" ht="30" hidden="1" x14ac:dyDescent="0.5">
      <c r="A375" s="768" t="s">
        <v>28</v>
      </c>
      <c r="B375" s="773"/>
      <c r="C375" s="774"/>
      <c r="D375" s="772"/>
    </row>
    <row r="376" spans="1:4" ht="30" hidden="1" x14ac:dyDescent="0.5">
      <c r="A376" s="768" t="s">
        <v>29</v>
      </c>
      <c r="B376" s="773"/>
      <c r="C376" s="774"/>
      <c r="D376" s="772"/>
    </row>
    <row r="377" spans="1:4" ht="30" hidden="1" x14ac:dyDescent="0.5">
      <c r="A377" s="768" t="s">
        <v>30</v>
      </c>
      <c r="B377" s="773"/>
      <c r="C377" s="774"/>
      <c r="D377" s="772"/>
    </row>
    <row r="378" spans="1:4" ht="30" hidden="1" x14ac:dyDescent="0.5">
      <c r="A378" s="768" t="s">
        <v>31</v>
      </c>
      <c r="B378" s="773"/>
      <c r="C378" s="774"/>
      <c r="D378" s="772"/>
    </row>
    <row r="379" spans="1:4" ht="30" hidden="1" x14ac:dyDescent="0.5">
      <c r="A379" s="768" t="s">
        <v>32</v>
      </c>
      <c r="B379" s="773"/>
      <c r="C379" s="774"/>
      <c r="D379" s="772"/>
    </row>
    <row r="380" spans="1:4" ht="30" hidden="1" x14ac:dyDescent="0.5">
      <c r="A380" s="768" t="s">
        <v>33</v>
      </c>
      <c r="B380" s="773"/>
      <c r="C380" s="774"/>
      <c r="D380" s="772"/>
    </row>
    <row r="381" spans="1:4" ht="30" hidden="1" x14ac:dyDescent="0.5">
      <c r="A381" s="768" t="s">
        <v>34</v>
      </c>
      <c r="B381" s="773"/>
      <c r="C381" s="774"/>
      <c r="D381" s="772"/>
    </row>
    <row r="382" spans="1:4" ht="30" hidden="1" x14ac:dyDescent="0.5">
      <c r="A382" s="768" t="s">
        <v>35</v>
      </c>
      <c r="B382" s="773"/>
      <c r="C382" s="774"/>
      <c r="D382" s="772"/>
    </row>
    <row r="383" spans="1:4" ht="30" hidden="1" x14ac:dyDescent="0.5">
      <c r="A383" s="768" t="s">
        <v>36</v>
      </c>
      <c r="B383" s="773"/>
      <c r="C383" s="774"/>
      <c r="D383" s="772"/>
    </row>
    <row r="384" spans="1:4" ht="30" hidden="1" x14ac:dyDescent="0.5">
      <c r="A384" s="768" t="s">
        <v>37</v>
      </c>
      <c r="B384" s="773"/>
      <c r="C384" s="774"/>
      <c r="D384" s="772"/>
    </row>
    <row r="385" spans="1:4" ht="30" hidden="1" x14ac:dyDescent="0.5">
      <c r="A385" s="768" t="s">
        <v>38</v>
      </c>
      <c r="B385" s="773"/>
      <c r="C385" s="774"/>
      <c r="D385" s="772"/>
    </row>
    <row r="386" spans="1:4" ht="30" hidden="1" x14ac:dyDescent="0.5">
      <c r="A386" s="768" t="s">
        <v>39</v>
      </c>
      <c r="B386" s="773"/>
      <c r="C386" s="774"/>
      <c r="D386" s="772"/>
    </row>
    <row r="387" spans="1:4" ht="30" hidden="1" x14ac:dyDescent="0.5">
      <c r="A387" s="768" t="s">
        <v>40</v>
      </c>
      <c r="B387" s="773"/>
      <c r="C387" s="774"/>
      <c r="D387" s="772"/>
    </row>
    <row r="388" spans="1:4" ht="30" hidden="1" x14ac:dyDescent="0.5">
      <c r="A388" s="768" t="s">
        <v>41</v>
      </c>
      <c r="B388" s="773"/>
      <c r="C388" s="774"/>
      <c r="D388" s="772"/>
    </row>
    <row r="389" spans="1:4" ht="30" hidden="1" x14ac:dyDescent="0.5">
      <c r="A389" s="768" t="s">
        <v>42</v>
      </c>
      <c r="B389" s="773"/>
      <c r="C389" s="774"/>
      <c r="D389" s="772"/>
    </row>
    <row r="390" spans="1:4" ht="30" hidden="1" x14ac:dyDescent="0.5">
      <c r="A390" s="768" t="s">
        <v>43</v>
      </c>
      <c r="B390" s="773"/>
      <c r="C390" s="774"/>
      <c r="D390" s="772"/>
    </row>
    <row r="391" spans="1:4" ht="30" hidden="1" x14ac:dyDescent="0.5">
      <c r="A391" s="768" t="s">
        <v>44</v>
      </c>
      <c r="B391" s="773"/>
      <c r="C391" s="774"/>
      <c r="D391" s="772"/>
    </row>
    <row r="392" spans="1:4" ht="30" hidden="1" x14ac:dyDescent="0.5">
      <c r="A392" s="768" t="s">
        <v>45</v>
      </c>
      <c r="B392" s="773"/>
      <c r="C392" s="774"/>
      <c r="D392" s="772"/>
    </row>
    <row r="393" spans="1:4" ht="30" hidden="1" x14ac:dyDescent="0.5">
      <c r="A393" s="768" t="s">
        <v>46</v>
      </c>
      <c r="B393" s="773"/>
      <c r="C393" s="774"/>
      <c r="D393" s="772"/>
    </row>
    <row r="394" spans="1:4" ht="30" hidden="1" x14ac:dyDescent="0.5">
      <c r="A394" s="768" t="s">
        <v>47</v>
      </c>
      <c r="B394" s="773"/>
      <c r="C394" s="774"/>
      <c r="D394" s="772"/>
    </row>
    <row r="395" spans="1:4" ht="30" hidden="1" x14ac:dyDescent="0.5">
      <c r="A395" s="768" t="s">
        <v>48</v>
      </c>
      <c r="B395" s="773"/>
      <c r="C395" s="774"/>
      <c r="D395" s="772"/>
    </row>
    <row r="396" spans="1:4" ht="30" hidden="1" x14ac:dyDescent="0.5">
      <c r="A396" s="768" t="s">
        <v>49</v>
      </c>
      <c r="B396" s="773"/>
      <c r="C396" s="774"/>
      <c r="D396" s="772"/>
    </row>
    <row r="397" spans="1:4" ht="30" hidden="1" x14ac:dyDescent="0.5">
      <c r="A397" s="768" t="s">
        <v>50</v>
      </c>
      <c r="B397" s="773"/>
      <c r="C397" s="774"/>
      <c r="D397" s="772"/>
    </row>
    <row r="398" spans="1:4" ht="30" hidden="1" x14ac:dyDescent="0.5">
      <c r="A398" s="768" t="s">
        <v>51</v>
      </c>
      <c r="B398" s="773"/>
      <c r="C398" s="774"/>
      <c r="D398" s="772"/>
    </row>
    <row r="399" spans="1:4" ht="30" hidden="1" x14ac:dyDescent="0.5">
      <c r="A399" s="768" t="s">
        <v>52</v>
      </c>
      <c r="B399" s="773"/>
      <c r="C399" s="774"/>
      <c r="D399" s="772"/>
    </row>
    <row r="400" spans="1:4" ht="30" hidden="1" x14ac:dyDescent="0.5">
      <c r="A400" s="768" t="s">
        <v>53</v>
      </c>
      <c r="B400" s="773"/>
      <c r="C400" s="774"/>
      <c r="D400" s="772"/>
    </row>
    <row r="401" spans="1:4" ht="30" hidden="1" x14ac:dyDescent="0.5">
      <c r="A401" s="768" t="s">
        <v>54</v>
      </c>
      <c r="B401" s="773"/>
      <c r="C401" s="774"/>
      <c r="D401" s="772"/>
    </row>
    <row r="402" spans="1:4" ht="30" hidden="1" x14ac:dyDescent="0.5">
      <c r="A402" s="768" t="s">
        <v>55</v>
      </c>
      <c r="B402" s="773"/>
      <c r="C402" s="774"/>
      <c r="D402" s="772"/>
    </row>
    <row r="403" spans="1:4" ht="30" hidden="1" x14ac:dyDescent="0.5">
      <c r="A403" s="768" t="s">
        <v>56</v>
      </c>
      <c r="B403" s="773"/>
      <c r="C403" s="774"/>
      <c r="D403" s="772"/>
    </row>
    <row r="404" spans="1:4" ht="30" hidden="1" x14ac:dyDescent="0.5">
      <c r="A404" s="768" t="s">
        <v>57</v>
      </c>
      <c r="B404" s="773"/>
      <c r="C404" s="774"/>
      <c r="D404" s="772"/>
    </row>
    <row r="405" spans="1:4" ht="30" hidden="1" x14ac:dyDescent="0.5">
      <c r="A405" s="768" t="s">
        <v>58</v>
      </c>
      <c r="B405" s="773"/>
      <c r="C405" s="774"/>
      <c r="D405" s="772"/>
    </row>
    <row r="406" spans="1:4" ht="30" hidden="1" x14ac:dyDescent="0.5">
      <c r="A406" s="768" t="s">
        <v>59</v>
      </c>
      <c r="B406" s="773"/>
      <c r="C406" s="774"/>
      <c r="D406" s="772"/>
    </row>
    <row r="407" spans="1:4" ht="30" hidden="1" x14ac:dyDescent="0.5">
      <c r="A407" s="768" t="s">
        <v>60</v>
      </c>
      <c r="B407" s="773"/>
      <c r="C407" s="774"/>
      <c r="D407" s="772"/>
    </row>
    <row r="408" spans="1:4" ht="30" hidden="1" x14ac:dyDescent="0.5">
      <c r="A408" s="768" t="s">
        <v>61</v>
      </c>
      <c r="B408" s="773"/>
      <c r="C408" s="774"/>
      <c r="D408" s="772"/>
    </row>
    <row r="409" spans="1:4" ht="30" hidden="1" x14ac:dyDescent="0.5">
      <c r="A409" s="768" t="s">
        <v>62</v>
      </c>
      <c r="B409" s="773"/>
      <c r="C409" s="774"/>
      <c r="D409" s="772"/>
    </row>
    <row r="410" spans="1:4" ht="30" hidden="1" x14ac:dyDescent="0.5">
      <c r="A410" s="768" t="s">
        <v>63</v>
      </c>
      <c r="B410" s="773"/>
      <c r="C410" s="774"/>
      <c r="D410" s="772"/>
    </row>
    <row r="411" spans="1:4" ht="30" hidden="1" x14ac:dyDescent="0.5">
      <c r="A411" s="768" t="s">
        <v>64</v>
      </c>
      <c r="B411" s="773"/>
      <c r="C411" s="774"/>
      <c r="D411" s="772"/>
    </row>
    <row r="412" spans="1:4" ht="30" hidden="1" x14ac:dyDescent="0.5">
      <c r="A412" s="768" t="s">
        <v>65</v>
      </c>
      <c r="B412" s="773"/>
      <c r="C412" s="774"/>
      <c r="D412" s="772"/>
    </row>
    <row r="413" spans="1:4" ht="30" hidden="1" x14ac:dyDescent="0.5">
      <c r="A413" s="768" t="s">
        <v>67</v>
      </c>
      <c r="B413" s="773"/>
      <c r="C413" s="774"/>
      <c r="D413" s="772"/>
    </row>
    <row r="414" spans="1:4" ht="30" hidden="1" x14ac:dyDescent="0.5">
      <c r="A414" s="768" t="s">
        <v>68</v>
      </c>
      <c r="B414" s="773"/>
      <c r="C414" s="774"/>
      <c r="D414" s="772"/>
    </row>
    <row r="415" spans="1:4" ht="30" hidden="1" x14ac:dyDescent="0.5">
      <c r="A415" s="768" t="s">
        <v>69</v>
      </c>
      <c r="B415" s="773"/>
      <c r="C415" s="774"/>
      <c r="D415" s="772"/>
    </row>
    <row r="416" spans="1:4" ht="30" hidden="1" x14ac:dyDescent="0.5">
      <c r="A416" s="768" t="s">
        <v>70</v>
      </c>
      <c r="B416" s="773"/>
      <c r="C416" s="774"/>
      <c r="D416" s="772"/>
    </row>
    <row r="417" spans="1:4" ht="30" hidden="1" x14ac:dyDescent="0.5">
      <c r="A417" s="768" t="s">
        <v>71</v>
      </c>
      <c r="B417" s="773"/>
      <c r="C417" s="774"/>
      <c r="D417" s="772"/>
    </row>
    <row r="418" spans="1:4" ht="30" hidden="1" x14ac:dyDescent="0.5">
      <c r="A418" s="768" t="s">
        <v>72</v>
      </c>
      <c r="B418" s="773"/>
      <c r="C418" s="774"/>
      <c r="D418" s="772"/>
    </row>
    <row r="419" spans="1:4" ht="30" hidden="1" x14ac:dyDescent="0.5">
      <c r="A419" s="768" t="s">
        <v>73</v>
      </c>
      <c r="B419" s="773"/>
      <c r="C419" s="774"/>
      <c r="D419" s="772"/>
    </row>
    <row r="420" spans="1:4" ht="30" hidden="1" x14ac:dyDescent="0.5">
      <c r="A420" s="768" t="s">
        <v>74</v>
      </c>
      <c r="B420" s="773"/>
      <c r="C420" s="774"/>
      <c r="D420" s="772"/>
    </row>
    <row r="421" spans="1:4" ht="30" hidden="1" x14ac:dyDescent="0.5">
      <c r="A421" s="768" t="s">
        <v>76</v>
      </c>
      <c r="B421" s="773"/>
      <c r="C421" s="774"/>
      <c r="D421" s="772"/>
    </row>
    <row r="422" spans="1:4" ht="30" hidden="1" x14ac:dyDescent="0.5">
      <c r="A422" s="768" t="s">
        <v>77</v>
      </c>
      <c r="B422" s="773"/>
      <c r="C422" s="774"/>
      <c r="D422" s="772"/>
    </row>
    <row r="423" spans="1:4" ht="30" hidden="1" x14ac:dyDescent="0.5">
      <c r="A423" s="768" t="s">
        <v>78</v>
      </c>
      <c r="B423" s="773"/>
      <c r="C423" s="774"/>
      <c r="D423" s="772"/>
    </row>
    <row r="424" spans="1:4" ht="30" hidden="1" x14ac:dyDescent="0.5">
      <c r="A424" s="768" t="s">
        <v>79</v>
      </c>
      <c r="B424" s="773"/>
      <c r="C424" s="774"/>
      <c r="D424" s="772"/>
    </row>
    <row r="425" spans="1:4" ht="30" hidden="1" x14ac:dyDescent="0.5">
      <c r="A425" s="768" t="s">
        <v>80</v>
      </c>
      <c r="B425" s="773"/>
      <c r="C425" s="774"/>
      <c r="D425" s="772"/>
    </row>
    <row r="426" spans="1:4" ht="30" hidden="1" x14ac:dyDescent="0.5">
      <c r="A426" s="768" t="s">
        <v>81</v>
      </c>
      <c r="B426" s="773"/>
      <c r="C426" s="774"/>
      <c r="D426" s="772"/>
    </row>
    <row r="427" spans="1:4" ht="30" hidden="1" x14ac:dyDescent="0.5">
      <c r="A427" s="768" t="s">
        <v>82</v>
      </c>
      <c r="B427" s="773"/>
      <c r="C427" s="774"/>
      <c r="D427" s="772"/>
    </row>
    <row r="429" spans="1:4" ht="28.2" x14ac:dyDescent="0.5">
      <c r="A429" s="1166" t="s">
        <v>11349</v>
      </c>
      <c r="B429" s="1166"/>
      <c r="C429" s="1166"/>
      <c r="D429" s="1166"/>
    </row>
    <row r="430" spans="1:4" ht="30" x14ac:dyDescent="0.5">
      <c r="A430" s="6" t="s">
        <v>0</v>
      </c>
      <c r="B430" s="19" t="s">
        <v>14006</v>
      </c>
      <c r="C430" s="14" t="s">
        <v>13290</v>
      </c>
      <c r="D430" s="20" t="s">
        <v>13291</v>
      </c>
    </row>
    <row r="431" spans="1:4" ht="30" x14ac:dyDescent="0.5">
      <c r="A431" s="6" t="s">
        <v>1</v>
      </c>
      <c r="B431" s="19" t="s">
        <v>14007</v>
      </c>
      <c r="C431" s="14" t="s">
        <v>13889</v>
      </c>
      <c r="D431" s="20" t="s">
        <v>13890</v>
      </c>
    </row>
    <row r="432" spans="1:4" ht="30" hidden="1" x14ac:dyDescent="0.5">
      <c r="A432" s="6" t="s">
        <v>2</v>
      </c>
      <c r="B432" s="21"/>
      <c r="C432" s="22"/>
      <c r="D432" s="20"/>
    </row>
    <row r="433" spans="1:4" ht="30" hidden="1" x14ac:dyDescent="0.5">
      <c r="A433" s="6"/>
      <c r="B433" s="19"/>
      <c r="C433" s="14"/>
      <c r="D433" s="20"/>
    </row>
    <row r="434" spans="1:4" ht="30" hidden="1" x14ac:dyDescent="0.5">
      <c r="A434" s="6"/>
      <c r="B434" s="19"/>
      <c r="C434" s="14"/>
      <c r="D434" s="20"/>
    </row>
    <row r="436" spans="1:4" ht="28.2" x14ac:dyDescent="0.5">
      <c r="A436" s="1227" t="s">
        <v>11353</v>
      </c>
      <c r="B436" s="1227"/>
      <c r="C436" s="1227"/>
      <c r="D436" s="1227"/>
    </row>
    <row r="437" spans="1:4" ht="30" x14ac:dyDescent="0.5">
      <c r="A437" s="879" t="s">
        <v>0</v>
      </c>
      <c r="B437" s="880" t="s">
        <v>14008</v>
      </c>
      <c r="C437" s="881" t="s">
        <v>12723</v>
      </c>
      <c r="D437" s="882" t="s">
        <v>12724</v>
      </c>
    </row>
    <row r="438" spans="1:4" ht="30" x14ac:dyDescent="0.5">
      <c r="A438" s="879" t="s">
        <v>1</v>
      </c>
      <c r="B438" s="880" t="s">
        <v>12729</v>
      </c>
      <c r="C438" s="881" t="s">
        <v>12730</v>
      </c>
      <c r="D438" s="882" t="s">
        <v>12731</v>
      </c>
    </row>
    <row r="439" spans="1:4" ht="30" x14ac:dyDescent="0.5">
      <c r="A439" s="879" t="s">
        <v>2</v>
      </c>
      <c r="B439" s="880" t="s">
        <v>14009</v>
      </c>
      <c r="C439" s="881" t="s">
        <v>12770</v>
      </c>
      <c r="D439" s="882" t="s">
        <v>12771</v>
      </c>
    </row>
    <row r="440" spans="1:4" ht="30" x14ac:dyDescent="0.5">
      <c r="A440" s="879" t="s">
        <v>3</v>
      </c>
      <c r="B440" s="880" t="s">
        <v>12776</v>
      </c>
      <c r="C440" s="881" t="s">
        <v>12777</v>
      </c>
      <c r="D440" s="882" t="s">
        <v>12778</v>
      </c>
    </row>
    <row r="441" spans="1:4" ht="30" x14ac:dyDescent="0.5">
      <c r="A441" s="879" t="s">
        <v>4</v>
      </c>
      <c r="B441" s="880" t="s">
        <v>12783</v>
      </c>
      <c r="C441" s="881" t="s">
        <v>12784</v>
      </c>
      <c r="D441" s="882" t="s">
        <v>12785</v>
      </c>
    </row>
    <row r="442" spans="1:4" ht="30" x14ac:dyDescent="0.5">
      <c r="A442" s="879" t="s">
        <v>5</v>
      </c>
      <c r="B442" s="880" t="s">
        <v>12783</v>
      </c>
      <c r="C442" s="881" t="s">
        <v>12788</v>
      </c>
      <c r="D442" s="882" t="s">
        <v>12789</v>
      </c>
    </row>
    <row r="443" spans="1:4" ht="30" x14ac:dyDescent="0.5">
      <c r="A443" s="879" t="s">
        <v>6</v>
      </c>
      <c r="B443" s="880" t="s">
        <v>12792</v>
      </c>
      <c r="C443" s="881" t="s">
        <v>12793</v>
      </c>
      <c r="D443" s="882" t="s">
        <v>12794</v>
      </c>
    </row>
    <row r="444" spans="1:4" ht="30" x14ac:dyDescent="0.5">
      <c r="A444" s="879" t="s">
        <v>7</v>
      </c>
      <c r="B444" s="880" t="s">
        <v>12798</v>
      </c>
      <c r="C444" s="881" t="s">
        <v>12799</v>
      </c>
      <c r="D444" s="882" t="s">
        <v>12800</v>
      </c>
    </row>
    <row r="445" spans="1:4" ht="30" x14ac:dyDescent="0.5">
      <c r="A445" s="879" t="s">
        <v>8</v>
      </c>
      <c r="B445" s="880" t="s">
        <v>12803</v>
      </c>
      <c r="C445" s="881" t="s">
        <v>12804</v>
      </c>
      <c r="D445" s="882" t="s">
        <v>12805</v>
      </c>
    </row>
    <row r="446" spans="1:4" ht="30" x14ac:dyDescent="0.5">
      <c r="A446" s="879" t="s">
        <v>9</v>
      </c>
      <c r="B446" s="880" t="s">
        <v>12808</v>
      </c>
      <c r="C446" s="881" t="s">
        <v>12809</v>
      </c>
      <c r="D446" s="882" t="s">
        <v>12810</v>
      </c>
    </row>
    <row r="447" spans="1:4" ht="30" x14ac:dyDescent="0.5">
      <c r="A447" s="879" t="s">
        <v>10</v>
      </c>
      <c r="B447" s="880" t="s">
        <v>12803</v>
      </c>
      <c r="C447" s="881" t="s">
        <v>12813</v>
      </c>
      <c r="D447" s="882" t="s">
        <v>12814</v>
      </c>
    </row>
    <row r="448" spans="1:4" ht="30" x14ac:dyDescent="0.5">
      <c r="A448" s="879" t="s">
        <v>11</v>
      </c>
      <c r="B448" s="880" t="s">
        <v>12817</v>
      </c>
      <c r="C448" s="881" t="s">
        <v>12818</v>
      </c>
      <c r="D448" s="882" t="s">
        <v>12819</v>
      </c>
    </row>
    <row r="449" spans="1:4" ht="30" x14ac:dyDescent="0.5">
      <c r="A449" s="879" t="s">
        <v>13</v>
      </c>
      <c r="B449" s="880" t="s">
        <v>12803</v>
      </c>
      <c r="C449" s="881" t="s">
        <v>12824</v>
      </c>
      <c r="D449" s="882" t="s">
        <v>12825</v>
      </c>
    </row>
    <row r="450" spans="1:4" ht="30" x14ac:dyDescent="0.5">
      <c r="A450" s="879" t="s">
        <v>14</v>
      </c>
      <c r="B450" s="880" t="s">
        <v>12808</v>
      </c>
      <c r="C450" s="881" t="s">
        <v>12828</v>
      </c>
      <c r="D450" s="882" t="s">
        <v>12829</v>
      </c>
    </row>
    <row r="451" spans="1:4" ht="30" x14ac:dyDescent="0.5">
      <c r="A451" s="879" t="s">
        <v>15</v>
      </c>
      <c r="B451" s="880" t="s">
        <v>12973</v>
      </c>
      <c r="C451" s="881" t="s">
        <v>12974</v>
      </c>
      <c r="D451" s="882" t="s">
        <v>12975</v>
      </c>
    </row>
    <row r="452" spans="1:4" ht="30" x14ac:dyDescent="0.5">
      <c r="A452" s="879" t="s">
        <v>16</v>
      </c>
      <c r="B452" s="885" t="s">
        <v>13688</v>
      </c>
      <c r="C452" s="886" t="s">
        <v>13689</v>
      </c>
      <c r="D452" s="882" t="s">
        <v>13690</v>
      </c>
    </row>
    <row r="453" spans="1:4" ht="30" hidden="1" x14ac:dyDescent="0.5">
      <c r="A453" s="879"/>
      <c r="B453" s="885"/>
      <c r="C453" s="886"/>
      <c r="D453" s="882"/>
    </row>
    <row r="454" spans="1:4" ht="30" hidden="1" x14ac:dyDescent="0.5">
      <c r="A454" s="879"/>
      <c r="B454" s="885"/>
      <c r="C454" s="886"/>
      <c r="D454" s="882"/>
    </row>
    <row r="455" spans="1:4" ht="30" hidden="1" x14ac:dyDescent="0.5">
      <c r="A455" s="879"/>
      <c r="B455" s="885"/>
      <c r="C455" s="886"/>
      <c r="D455" s="882"/>
    </row>
    <row r="456" spans="1:4" ht="30" hidden="1" x14ac:dyDescent="0.5">
      <c r="A456" s="879"/>
      <c r="B456" s="885"/>
      <c r="C456" s="886"/>
      <c r="D456" s="882"/>
    </row>
    <row r="457" spans="1:4" ht="30" hidden="1" x14ac:dyDescent="0.5">
      <c r="A457" s="879"/>
      <c r="B457" s="885"/>
      <c r="C457" s="886"/>
      <c r="D457" s="882"/>
    </row>
    <row r="458" spans="1:4" ht="30" hidden="1" x14ac:dyDescent="0.5">
      <c r="A458" s="879"/>
      <c r="B458" s="885"/>
      <c r="C458" s="886"/>
      <c r="D458" s="882"/>
    </row>
    <row r="459" spans="1:4" ht="30" hidden="1" x14ac:dyDescent="0.5">
      <c r="A459" s="879"/>
      <c r="B459" s="885"/>
      <c r="C459" s="886"/>
      <c r="D459" s="882"/>
    </row>
    <row r="460" spans="1:4" ht="30" hidden="1" x14ac:dyDescent="0.5">
      <c r="A460" s="879"/>
      <c r="B460" s="885"/>
      <c r="C460" s="886"/>
      <c r="D460" s="882"/>
    </row>
    <row r="461" spans="1:4" ht="30" hidden="1" x14ac:dyDescent="0.5">
      <c r="A461" s="879"/>
      <c r="B461" s="885"/>
      <c r="C461" s="886"/>
      <c r="D461" s="882"/>
    </row>
    <row r="462" spans="1:4" ht="30" hidden="1" x14ac:dyDescent="0.5">
      <c r="A462" s="879"/>
      <c r="B462" s="885"/>
      <c r="C462" s="886"/>
      <c r="D462" s="882"/>
    </row>
    <row r="463" spans="1:4" ht="30" hidden="1" x14ac:dyDescent="0.5">
      <c r="A463" s="879"/>
      <c r="B463" s="885"/>
      <c r="C463" s="886"/>
      <c r="D463" s="882"/>
    </row>
    <row r="464" spans="1:4" ht="30" hidden="1" x14ac:dyDescent="0.5">
      <c r="A464" s="879"/>
      <c r="B464" s="885"/>
      <c r="C464" s="886"/>
      <c r="D464" s="882"/>
    </row>
    <row r="465" spans="1:4" ht="30" hidden="1" x14ac:dyDescent="0.5">
      <c r="A465" s="879"/>
      <c r="B465" s="885"/>
      <c r="C465" s="886"/>
      <c r="D465" s="882"/>
    </row>
    <row r="466" spans="1:4" ht="30" hidden="1" x14ac:dyDescent="0.5">
      <c r="A466" s="879"/>
      <c r="B466" s="885"/>
      <c r="C466" s="886"/>
      <c r="D466" s="882"/>
    </row>
    <row r="467" spans="1:4" ht="30" hidden="1" x14ac:dyDescent="0.5">
      <c r="A467" s="879"/>
      <c r="B467" s="885"/>
      <c r="C467" s="886"/>
      <c r="D467" s="882"/>
    </row>
    <row r="468" spans="1:4" ht="30" hidden="1" x14ac:dyDescent="0.5">
      <c r="A468" s="879"/>
      <c r="B468" s="885"/>
      <c r="C468" s="886"/>
      <c r="D468" s="882"/>
    </row>
    <row r="469" spans="1:4" ht="30" hidden="1" x14ac:dyDescent="0.5">
      <c r="A469" s="879"/>
      <c r="B469" s="885"/>
      <c r="C469" s="886"/>
      <c r="D469" s="882"/>
    </row>
    <row r="470" spans="1:4" ht="30" hidden="1" x14ac:dyDescent="0.5">
      <c r="A470" s="879"/>
      <c r="B470" s="885"/>
      <c r="C470" s="886"/>
      <c r="D470" s="882"/>
    </row>
    <row r="471" spans="1:4" ht="30" hidden="1" x14ac:dyDescent="0.5">
      <c r="A471" s="879"/>
      <c r="B471" s="885"/>
      <c r="C471" s="886"/>
      <c r="D471" s="882"/>
    </row>
    <row r="472" spans="1:4" ht="30" hidden="1" x14ac:dyDescent="0.5">
      <c r="A472" s="879"/>
      <c r="B472" s="885"/>
      <c r="C472" s="886"/>
      <c r="D472" s="882"/>
    </row>
    <row r="473" spans="1:4" ht="30" hidden="1" x14ac:dyDescent="0.5">
      <c r="A473" s="879"/>
      <c r="B473" s="885"/>
      <c r="C473" s="886"/>
      <c r="D473" s="882"/>
    </row>
    <row r="474" spans="1:4" ht="30" hidden="1" x14ac:dyDescent="0.5">
      <c r="A474" s="879"/>
      <c r="B474" s="885"/>
      <c r="C474" s="886"/>
      <c r="D474" s="882"/>
    </row>
    <row r="475" spans="1:4" ht="30" hidden="1" x14ac:dyDescent="0.5">
      <c r="A475" s="879"/>
      <c r="B475" s="885"/>
      <c r="C475" s="886"/>
      <c r="D475" s="882"/>
    </row>
    <row r="476" spans="1:4" ht="30" hidden="1" x14ac:dyDescent="0.5">
      <c r="A476" s="879"/>
      <c r="B476" s="885"/>
      <c r="C476" s="886"/>
      <c r="D476" s="882"/>
    </row>
    <row r="477" spans="1:4" ht="30" hidden="1" x14ac:dyDescent="0.5">
      <c r="A477" s="879"/>
      <c r="B477" s="885"/>
      <c r="C477" s="886"/>
      <c r="D477" s="882"/>
    </row>
    <row r="478" spans="1:4" ht="30" hidden="1" x14ac:dyDescent="0.5">
      <c r="A478" s="879"/>
      <c r="B478" s="885"/>
      <c r="C478" s="887"/>
      <c r="D478" s="882"/>
    </row>
    <row r="479" spans="1:4" ht="30" hidden="1" x14ac:dyDescent="0.5">
      <c r="A479" s="879"/>
      <c r="B479" s="885"/>
      <c r="C479" s="887"/>
      <c r="D479" s="882"/>
    </row>
    <row r="480" spans="1:4" ht="30" hidden="1" x14ac:dyDescent="0.5">
      <c r="A480" s="879"/>
      <c r="B480" s="885"/>
      <c r="C480" s="887"/>
      <c r="D480" s="882"/>
    </row>
    <row r="481" spans="1:4" ht="30" hidden="1" x14ac:dyDescent="0.5">
      <c r="A481" s="879"/>
      <c r="B481" s="885"/>
      <c r="C481" s="887"/>
      <c r="D481" s="882"/>
    </row>
    <row r="482" spans="1:4" ht="30" hidden="1" x14ac:dyDescent="0.5">
      <c r="A482" s="879"/>
      <c r="B482" s="885"/>
      <c r="C482" s="887"/>
      <c r="D482" s="882"/>
    </row>
    <row r="483" spans="1:4" ht="30" hidden="1" x14ac:dyDescent="0.5">
      <c r="A483" s="879"/>
      <c r="B483" s="885"/>
      <c r="C483" s="887"/>
      <c r="D483" s="882"/>
    </row>
    <row r="484" spans="1:4" ht="30" hidden="1" x14ac:dyDescent="0.5">
      <c r="A484" s="879"/>
      <c r="B484" s="885"/>
      <c r="C484" s="887"/>
      <c r="D484" s="882"/>
    </row>
    <row r="487" spans="1:4" ht="28.2" x14ac:dyDescent="0.5">
      <c r="A487" s="1166" t="s">
        <v>8399</v>
      </c>
      <c r="B487" s="1166"/>
      <c r="C487" s="1166"/>
      <c r="D487" s="1166"/>
    </row>
    <row r="488" spans="1:4" ht="30" x14ac:dyDescent="0.5">
      <c r="A488" s="6" t="s">
        <v>0</v>
      </c>
      <c r="B488" s="19" t="s">
        <v>13064</v>
      </c>
      <c r="C488" s="14" t="s">
        <v>13065</v>
      </c>
      <c r="D488" s="20" t="s">
        <v>13066</v>
      </c>
    </row>
    <row r="489" spans="1:4" ht="30" x14ac:dyDescent="0.5">
      <c r="A489" s="6" t="s">
        <v>1</v>
      </c>
      <c r="B489" s="19" t="s">
        <v>13600</v>
      </c>
      <c r="C489" s="14" t="s">
        <v>13601</v>
      </c>
      <c r="D489" s="20" t="s">
        <v>13602</v>
      </c>
    </row>
    <row r="490" spans="1:4" ht="30" x14ac:dyDescent="0.5">
      <c r="A490" s="6" t="s">
        <v>2</v>
      </c>
      <c r="B490" s="19" t="s">
        <v>13712</v>
      </c>
      <c r="C490" s="14" t="s">
        <v>13713</v>
      </c>
      <c r="D490" s="20" t="s">
        <v>13714</v>
      </c>
    </row>
    <row r="491" spans="1:4" ht="30" x14ac:dyDescent="0.5">
      <c r="A491" s="6" t="s">
        <v>3</v>
      </c>
      <c r="B491" s="19" t="s">
        <v>13894</v>
      </c>
      <c r="C491" s="14" t="s">
        <v>13895</v>
      </c>
      <c r="D491" s="20" t="s">
        <v>13896</v>
      </c>
    </row>
    <row r="492" spans="1:4" ht="30" hidden="1" x14ac:dyDescent="0.5">
      <c r="A492" s="6" t="s">
        <v>4</v>
      </c>
      <c r="B492" s="21"/>
      <c r="C492" s="22"/>
      <c r="D492" s="20"/>
    </row>
    <row r="493" spans="1:4" ht="30" hidden="1" x14ac:dyDescent="0.5">
      <c r="A493" s="6" t="s">
        <v>5</v>
      </c>
      <c r="B493" s="21"/>
      <c r="C493" s="22"/>
      <c r="D493" s="20"/>
    </row>
    <row r="494" spans="1:4" ht="30" hidden="1" x14ac:dyDescent="0.5">
      <c r="A494" s="6" t="s">
        <v>6</v>
      </c>
      <c r="B494" s="21"/>
      <c r="C494" s="22"/>
      <c r="D494" s="20"/>
    </row>
    <row r="495" spans="1:4" ht="30" hidden="1" x14ac:dyDescent="0.5">
      <c r="A495" s="6" t="s">
        <v>7</v>
      </c>
      <c r="B495" s="21"/>
      <c r="C495" s="22"/>
      <c r="D495" s="20"/>
    </row>
    <row r="496" spans="1:4" ht="30" hidden="1" x14ac:dyDescent="0.5">
      <c r="A496" s="6" t="s">
        <v>8</v>
      </c>
      <c r="B496" s="21"/>
      <c r="C496" s="22"/>
      <c r="D496" s="20"/>
    </row>
    <row r="497" spans="1:4" ht="30" hidden="1" x14ac:dyDescent="0.5">
      <c r="A497" s="6" t="s">
        <v>9</v>
      </c>
      <c r="B497" s="21"/>
      <c r="C497" s="14"/>
      <c r="D497" s="20"/>
    </row>
    <row r="498" spans="1:4" ht="30" hidden="1" x14ac:dyDescent="0.5">
      <c r="A498" s="6" t="s">
        <v>10</v>
      </c>
      <c r="B498" s="21"/>
      <c r="C498" s="14"/>
      <c r="D498" s="20"/>
    </row>
    <row r="499" spans="1:4" ht="30" hidden="1" x14ac:dyDescent="0.5">
      <c r="A499" s="6" t="s">
        <v>11</v>
      </c>
      <c r="B499" s="21"/>
      <c r="C499" s="14"/>
      <c r="D499" s="20"/>
    </row>
    <row r="500" spans="1:4" ht="30" hidden="1" x14ac:dyDescent="0.5">
      <c r="A500" s="6" t="s">
        <v>13</v>
      </c>
      <c r="B500" s="19"/>
      <c r="C500" s="14"/>
      <c r="D500" s="20"/>
    </row>
    <row r="501" spans="1:4" ht="30" hidden="1" x14ac:dyDescent="0.5">
      <c r="A501" s="6" t="s">
        <v>14</v>
      </c>
      <c r="B501" s="19"/>
      <c r="C501" s="14"/>
      <c r="D501" s="20"/>
    </row>
    <row r="502" spans="1:4" ht="30" hidden="1" x14ac:dyDescent="0.5">
      <c r="A502" s="6" t="s">
        <v>15</v>
      </c>
      <c r="B502" s="19"/>
      <c r="C502" s="14"/>
      <c r="D502" s="20"/>
    </row>
    <row r="503" spans="1:4" ht="30" hidden="1" x14ac:dyDescent="0.5">
      <c r="A503" s="6" t="s">
        <v>16</v>
      </c>
      <c r="B503" s="19"/>
      <c r="C503" s="14"/>
      <c r="D503" s="20"/>
    </row>
    <row r="504" spans="1:4" ht="30" hidden="1" x14ac:dyDescent="0.5">
      <c r="A504" s="6" t="s">
        <v>17</v>
      </c>
      <c r="B504" s="19"/>
      <c r="C504" s="14"/>
      <c r="D504" s="20"/>
    </row>
    <row r="505" spans="1:4" ht="30" hidden="1" x14ac:dyDescent="0.5">
      <c r="A505" s="6" t="s">
        <v>18</v>
      </c>
      <c r="B505" s="19"/>
      <c r="C505" s="14"/>
      <c r="D505" s="20"/>
    </row>
    <row r="506" spans="1:4" ht="30" hidden="1" x14ac:dyDescent="0.5">
      <c r="A506" s="6" t="s">
        <v>20</v>
      </c>
      <c r="B506" s="19"/>
      <c r="C506" s="14"/>
      <c r="D506" s="20"/>
    </row>
    <row r="507" spans="1:4" ht="30" hidden="1" x14ac:dyDescent="0.5">
      <c r="A507" s="6" t="s">
        <v>21</v>
      </c>
      <c r="B507" s="19"/>
      <c r="C507" s="14"/>
      <c r="D507" s="20"/>
    </row>
    <row r="508" spans="1:4" ht="30" hidden="1" x14ac:dyDescent="0.5">
      <c r="A508" s="6" t="s">
        <v>22</v>
      </c>
      <c r="B508" s="19"/>
      <c r="C508" s="14"/>
      <c r="D508" s="20"/>
    </row>
    <row r="509" spans="1:4" ht="30" hidden="1" x14ac:dyDescent="0.5">
      <c r="A509" s="6" t="s">
        <v>23</v>
      </c>
      <c r="B509" s="19"/>
      <c r="C509" s="14"/>
      <c r="D509" s="20"/>
    </row>
    <row r="510" spans="1:4" ht="30" hidden="1" x14ac:dyDescent="0.5">
      <c r="A510" s="6" t="s">
        <v>24</v>
      </c>
      <c r="B510" s="19"/>
      <c r="C510" s="14"/>
      <c r="D510" s="20"/>
    </row>
    <row r="511" spans="1:4" ht="30" x14ac:dyDescent="0.5">
      <c r="A511" s="6" t="s">
        <v>4</v>
      </c>
      <c r="B511" s="19" t="s">
        <v>13961</v>
      </c>
      <c r="C511" s="14" t="s">
        <v>13962</v>
      </c>
      <c r="D511" s="20" t="s">
        <v>13963</v>
      </c>
    </row>
    <row r="513" spans="1:4" ht="28.2" x14ac:dyDescent="0.5">
      <c r="A513" s="1222" t="s">
        <v>7538</v>
      </c>
      <c r="B513" s="1222"/>
      <c r="C513" s="1222"/>
      <c r="D513" s="1222"/>
    </row>
    <row r="514" spans="1:4" ht="30" x14ac:dyDescent="0.5">
      <c r="A514" s="862" t="s">
        <v>0</v>
      </c>
      <c r="B514" s="863" t="s">
        <v>12833</v>
      </c>
      <c r="C514" s="864" t="s">
        <v>12834</v>
      </c>
      <c r="D514" s="865" t="s">
        <v>12835</v>
      </c>
    </row>
    <row r="515" spans="1:4" ht="30" x14ac:dyDescent="0.5">
      <c r="A515" s="862" t="s">
        <v>1</v>
      </c>
      <c r="B515" s="863" t="s">
        <v>416</v>
      </c>
      <c r="C515" s="867" t="s">
        <v>417</v>
      </c>
      <c r="D515" s="865" t="s">
        <v>418</v>
      </c>
    </row>
    <row r="516" spans="1:4" ht="30" x14ac:dyDescent="0.5">
      <c r="A516" s="862" t="s">
        <v>2</v>
      </c>
      <c r="B516" s="866" t="s">
        <v>420</v>
      </c>
      <c r="C516" s="867" t="s">
        <v>421</v>
      </c>
      <c r="D516" s="865" t="s">
        <v>422</v>
      </c>
    </row>
    <row r="517" spans="1:4" ht="30" x14ac:dyDescent="0.5">
      <c r="A517" s="862" t="s">
        <v>3</v>
      </c>
      <c r="B517" s="866" t="s">
        <v>13617</v>
      </c>
      <c r="C517" s="867" t="s">
        <v>13618</v>
      </c>
      <c r="D517" s="865" t="s">
        <v>13619</v>
      </c>
    </row>
    <row r="518" spans="1:4" ht="30" x14ac:dyDescent="0.5">
      <c r="A518" s="862" t="s">
        <v>4</v>
      </c>
      <c r="B518" s="866" t="s">
        <v>424</v>
      </c>
      <c r="C518" s="867" t="s">
        <v>425</v>
      </c>
      <c r="D518" s="865" t="s">
        <v>426</v>
      </c>
    </row>
    <row r="519" spans="1:4" ht="30" x14ac:dyDescent="0.5">
      <c r="A519" s="862" t="s">
        <v>5</v>
      </c>
      <c r="B519" s="866" t="s">
        <v>429</v>
      </c>
      <c r="C519" s="867" t="s">
        <v>430</v>
      </c>
      <c r="D519" s="865" t="s">
        <v>431</v>
      </c>
    </row>
    <row r="520" spans="1:4" ht="30" x14ac:dyDescent="0.5">
      <c r="A520" s="862" t="s">
        <v>6</v>
      </c>
      <c r="B520" s="866" t="s">
        <v>433</v>
      </c>
      <c r="C520" s="867" t="s">
        <v>434</v>
      </c>
      <c r="D520" s="865" t="s">
        <v>435</v>
      </c>
    </row>
    <row r="521" spans="1:4" ht="30" x14ac:dyDescent="0.5">
      <c r="A521" s="862" t="s">
        <v>7</v>
      </c>
      <c r="B521" s="866" t="s">
        <v>437</v>
      </c>
      <c r="C521" s="867" t="s">
        <v>438</v>
      </c>
      <c r="D521" s="865" t="s">
        <v>439</v>
      </c>
    </row>
    <row r="522" spans="1:4" ht="30" x14ac:dyDescent="0.5">
      <c r="A522" s="862" t="s">
        <v>8</v>
      </c>
      <c r="B522" s="866" t="s">
        <v>441</v>
      </c>
      <c r="C522" s="867" t="s">
        <v>442</v>
      </c>
      <c r="D522" s="865" t="s">
        <v>443</v>
      </c>
    </row>
    <row r="523" spans="1:4" ht="30" hidden="1" x14ac:dyDescent="0.5">
      <c r="A523" s="862" t="s">
        <v>9</v>
      </c>
      <c r="B523" s="866"/>
      <c r="C523" s="867"/>
      <c r="D523" s="865"/>
    </row>
    <row r="524" spans="1:4" ht="30" hidden="1" x14ac:dyDescent="0.5">
      <c r="A524" s="862" t="s">
        <v>10</v>
      </c>
      <c r="B524" s="866"/>
      <c r="C524" s="867"/>
      <c r="D524" s="865"/>
    </row>
    <row r="525" spans="1:4" ht="30" hidden="1" x14ac:dyDescent="0.5">
      <c r="A525" s="862" t="s">
        <v>11</v>
      </c>
      <c r="B525" s="866"/>
      <c r="C525" s="867"/>
      <c r="D525" s="865"/>
    </row>
    <row r="526" spans="1:4" ht="30" hidden="1" x14ac:dyDescent="0.5">
      <c r="A526" s="862" t="s">
        <v>13</v>
      </c>
      <c r="B526" s="866"/>
      <c r="C526" s="867"/>
      <c r="D526" s="865"/>
    </row>
    <row r="527" spans="1:4" ht="30" hidden="1" x14ac:dyDescent="0.5">
      <c r="A527" s="862" t="s">
        <v>14</v>
      </c>
      <c r="B527" s="866"/>
      <c r="C527" s="867"/>
      <c r="D527" s="865"/>
    </row>
    <row r="528" spans="1:4" ht="30" hidden="1" x14ac:dyDescent="0.5">
      <c r="A528" s="862" t="s">
        <v>15</v>
      </c>
      <c r="B528" s="866"/>
      <c r="C528" s="867"/>
      <c r="D528" s="865"/>
    </row>
    <row r="529" spans="1:4" ht="30" hidden="1" x14ac:dyDescent="0.5">
      <c r="A529" s="862" t="s">
        <v>16</v>
      </c>
      <c r="B529" s="866"/>
      <c r="C529" s="867"/>
      <c r="D529" s="865"/>
    </row>
    <row r="530" spans="1:4" ht="30" hidden="1" x14ac:dyDescent="0.5">
      <c r="A530" s="862" t="s">
        <v>17</v>
      </c>
      <c r="B530" s="866"/>
      <c r="C530" s="867"/>
      <c r="D530" s="865"/>
    </row>
    <row r="531" spans="1:4" ht="30" hidden="1" x14ac:dyDescent="0.5">
      <c r="A531" s="862" t="s">
        <v>18</v>
      </c>
      <c r="B531" s="866"/>
      <c r="C531" s="867"/>
      <c r="D531" s="865"/>
    </row>
    <row r="533" spans="1:4" ht="28.2" x14ac:dyDescent="0.5">
      <c r="A533" s="1224" t="s">
        <v>14010</v>
      </c>
      <c r="B533" s="1224"/>
      <c r="C533" s="1224"/>
      <c r="D533" s="1224"/>
    </row>
    <row r="534" spans="1:4" ht="30" x14ac:dyDescent="0.5">
      <c r="A534" s="888" t="s">
        <v>0</v>
      </c>
      <c r="B534" s="889" t="s">
        <v>14011</v>
      </c>
      <c r="C534" s="890" t="s">
        <v>13378</v>
      </c>
      <c r="D534" s="891" t="s">
        <v>13379</v>
      </c>
    </row>
    <row r="535" spans="1:4" ht="30" x14ac:dyDescent="0.5">
      <c r="A535" s="888" t="s">
        <v>1</v>
      </c>
      <c r="B535" s="889" t="s">
        <v>14012</v>
      </c>
      <c r="C535" s="890" t="s">
        <v>13450</v>
      </c>
      <c r="D535" s="891" t="s">
        <v>13451</v>
      </c>
    </row>
    <row r="536" spans="1:4" ht="30" x14ac:dyDescent="0.5">
      <c r="A536" s="888" t="s">
        <v>2</v>
      </c>
      <c r="B536" s="889" t="s">
        <v>14013</v>
      </c>
      <c r="C536" s="890" t="s">
        <v>13503</v>
      </c>
      <c r="D536" s="891" t="s">
        <v>13504</v>
      </c>
    </row>
    <row r="537" spans="1:4" ht="30" hidden="1" x14ac:dyDescent="0.5">
      <c r="A537" s="888"/>
      <c r="B537" s="889"/>
      <c r="C537" s="890"/>
      <c r="D537" s="891"/>
    </row>
    <row r="538" spans="1:4" ht="30" hidden="1" x14ac:dyDescent="0.5">
      <c r="A538" s="888"/>
      <c r="B538" s="889"/>
      <c r="C538" s="890"/>
      <c r="D538" s="891"/>
    </row>
    <row r="539" spans="1:4" ht="30" hidden="1" x14ac:dyDescent="0.5">
      <c r="A539" s="888"/>
      <c r="B539" s="889"/>
      <c r="C539" s="890"/>
      <c r="D539" s="891"/>
    </row>
    <row r="540" spans="1:4" ht="30" hidden="1" x14ac:dyDescent="0.5">
      <c r="A540" s="888"/>
      <c r="B540" s="889"/>
      <c r="C540" s="890"/>
      <c r="D540" s="891"/>
    </row>
    <row r="541" spans="1:4" ht="30" hidden="1" x14ac:dyDescent="0.5">
      <c r="A541" s="888"/>
      <c r="B541" s="889"/>
      <c r="C541" s="890"/>
      <c r="D541" s="891"/>
    </row>
    <row r="542" spans="1:4" ht="30" hidden="1" x14ac:dyDescent="0.5">
      <c r="A542" s="888"/>
      <c r="B542" s="889"/>
      <c r="C542" s="890"/>
      <c r="D542" s="891"/>
    </row>
    <row r="543" spans="1:4" ht="30" hidden="1" x14ac:dyDescent="0.5">
      <c r="A543" s="888"/>
      <c r="B543" s="889"/>
      <c r="C543" s="890"/>
      <c r="D543" s="891"/>
    </row>
    <row r="544" spans="1:4" ht="30" hidden="1" x14ac:dyDescent="0.5">
      <c r="A544" s="888"/>
      <c r="B544" s="889"/>
      <c r="C544" s="890"/>
      <c r="D544" s="891"/>
    </row>
    <row r="545" spans="1:4" ht="30" hidden="1" x14ac:dyDescent="0.5">
      <c r="A545" s="888"/>
      <c r="B545" s="889"/>
      <c r="C545" s="890"/>
      <c r="D545" s="891"/>
    </row>
    <row r="546" spans="1:4" ht="30" hidden="1" x14ac:dyDescent="0.5">
      <c r="A546" s="888"/>
      <c r="B546" s="889"/>
      <c r="C546" s="890"/>
      <c r="D546" s="891"/>
    </row>
    <row r="547" spans="1:4" ht="30" hidden="1" x14ac:dyDescent="0.5">
      <c r="A547" s="888"/>
      <c r="B547" s="889"/>
      <c r="C547" s="892"/>
      <c r="D547" s="891"/>
    </row>
    <row r="548" spans="1:4" ht="30" hidden="1" x14ac:dyDescent="0.5">
      <c r="A548" s="888"/>
      <c r="B548" s="889"/>
      <c r="C548" s="892"/>
      <c r="D548" s="891"/>
    </row>
    <row r="549" spans="1:4" ht="30" hidden="1" x14ac:dyDescent="0.5">
      <c r="A549" s="888"/>
      <c r="B549" s="889"/>
      <c r="C549" s="892"/>
      <c r="D549" s="891"/>
    </row>
    <row r="550" spans="1:4" ht="30" hidden="1" x14ac:dyDescent="0.5">
      <c r="A550" s="888"/>
      <c r="B550" s="889"/>
      <c r="C550" s="892"/>
      <c r="D550" s="891"/>
    </row>
    <row r="551" spans="1:4" ht="30" hidden="1" x14ac:dyDescent="0.5">
      <c r="A551" s="888"/>
      <c r="B551" s="889"/>
      <c r="C551" s="892"/>
      <c r="D551" s="891"/>
    </row>
    <row r="553" spans="1:4" ht="28.2" hidden="1" x14ac:dyDescent="0.5">
      <c r="A553" s="1225" t="s">
        <v>121</v>
      </c>
      <c r="B553" s="1225"/>
      <c r="C553" s="1225"/>
      <c r="D553" s="1225"/>
    </row>
    <row r="554" spans="1:4" ht="30" hidden="1" x14ac:dyDescent="0.5">
      <c r="A554" s="893" t="s">
        <v>0</v>
      </c>
      <c r="B554" s="894" t="s">
        <v>13737</v>
      </c>
      <c r="C554" s="895" t="s">
        <v>13738</v>
      </c>
      <c r="D554" s="896" t="s">
        <v>13739</v>
      </c>
    </row>
    <row r="555" spans="1:4" ht="30" hidden="1" x14ac:dyDescent="0.5">
      <c r="A555" s="893" t="s">
        <v>1</v>
      </c>
      <c r="B555" s="894" t="s">
        <v>14014</v>
      </c>
      <c r="C555" s="895" t="s">
        <v>13861</v>
      </c>
      <c r="D555" s="896" t="s">
        <v>13862</v>
      </c>
    </row>
    <row r="556" spans="1:4" ht="30" hidden="1" x14ac:dyDescent="0.5">
      <c r="A556" s="893" t="s">
        <v>2</v>
      </c>
      <c r="B556" s="894" t="s">
        <v>13794</v>
      </c>
      <c r="C556" s="895" t="s">
        <v>13795</v>
      </c>
      <c r="D556" s="896" t="s">
        <v>13796</v>
      </c>
    </row>
    <row r="557" spans="1:4" ht="30" hidden="1" x14ac:dyDescent="0.5">
      <c r="A557" s="893" t="s">
        <v>3</v>
      </c>
      <c r="B557" s="894" t="s">
        <v>13911</v>
      </c>
      <c r="C557" s="895" t="s">
        <v>13912</v>
      </c>
      <c r="D557" s="896" t="s">
        <v>13913</v>
      </c>
    </row>
    <row r="558" spans="1:4" ht="30" hidden="1" x14ac:dyDescent="0.5">
      <c r="A558" s="893"/>
      <c r="B558" s="894"/>
      <c r="C558" s="895"/>
      <c r="D558" s="896"/>
    </row>
    <row r="559" spans="1:4" hidden="1" x14ac:dyDescent="0.3"/>
    <row r="560" spans="1:4" ht="28.2" hidden="1" x14ac:dyDescent="0.5">
      <c r="A560" s="1232"/>
      <c r="B560" s="1232"/>
      <c r="C560" s="1232"/>
      <c r="D560" s="1232"/>
    </row>
    <row r="561" spans="1:4" ht="30" hidden="1" x14ac:dyDescent="0.5">
      <c r="A561" s="977"/>
      <c r="B561" s="106"/>
      <c r="C561" s="978"/>
      <c r="D561" s="979"/>
    </row>
    <row r="563" spans="1:4" ht="28.2" x14ac:dyDescent="0.5">
      <c r="A563" s="1226" t="s">
        <v>12</v>
      </c>
      <c r="B563" s="1226"/>
      <c r="C563" s="1226"/>
      <c r="D563" s="1226"/>
    </row>
    <row r="564" spans="1:4" ht="30" x14ac:dyDescent="0.5">
      <c r="A564" s="768" t="s">
        <v>0</v>
      </c>
      <c r="B564" s="773" t="s">
        <v>13758</v>
      </c>
      <c r="C564" s="774" t="s">
        <v>13759</v>
      </c>
      <c r="D564" s="772" t="s">
        <v>13760</v>
      </c>
    </row>
    <row r="565" spans="1:4" ht="30" x14ac:dyDescent="0.5">
      <c r="A565" s="768" t="s">
        <v>1</v>
      </c>
      <c r="B565" s="773" t="s">
        <v>13764</v>
      </c>
      <c r="C565" s="774" t="s">
        <v>13765</v>
      </c>
      <c r="D565" s="772" t="s">
        <v>13766</v>
      </c>
    </row>
    <row r="566" spans="1:4" ht="30" x14ac:dyDescent="0.5">
      <c r="A566" s="768" t="s">
        <v>2</v>
      </c>
      <c r="B566" s="773" t="s">
        <v>13799</v>
      </c>
      <c r="C566" s="774" t="s">
        <v>13800</v>
      </c>
      <c r="D566" s="772" t="s">
        <v>13801</v>
      </c>
    </row>
    <row r="568" spans="1:4" s="208" customFormat="1" ht="28.2" x14ac:dyDescent="0.5">
      <c r="A568" s="1218" t="s">
        <v>9667</v>
      </c>
      <c r="B568" s="1218"/>
      <c r="C568" s="1218"/>
      <c r="D568" s="1218"/>
    </row>
    <row r="569" spans="1:4" s="208" customFormat="1" ht="30" x14ac:dyDescent="0.5">
      <c r="A569" s="676" t="s">
        <v>0</v>
      </c>
      <c r="B569" s="124" t="s">
        <v>13948</v>
      </c>
      <c r="C569" s="663" t="s">
        <v>13949</v>
      </c>
      <c r="D569" s="664" t="s">
        <v>13950</v>
      </c>
    </row>
  </sheetData>
  <mergeCells count="20">
    <mergeCell ref="A533:D533"/>
    <mergeCell ref="A553:D553"/>
    <mergeCell ref="A560:D560"/>
    <mergeCell ref="A563:D563"/>
    <mergeCell ref="A568:D568"/>
    <mergeCell ref="A348:D348"/>
    <mergeCell ref="A429:D429"/>
    <mergeCell ref="A436:D436"/>
    <mergeCell ref="A487:D487"/>
    <mergeCell ref="A513:D513"/>
    <mergeCell ref="A252:D252"/>
    <mergeCell ref="A259:D259"/>
    <mergeCell ref="A263:D263"/>
    <mergeCell ref="A317:D317"/>
    <mergeCell ref="A343:D343"/>
    <mergeCell ref="A1:D1"/>
    <mergeCell ref="A48:D48"/>
    <mergeCell ref="A85:D85"/>
    <mergeCell ref="A116:D116"/>
    <mergeCell ref="A166:D166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zoomScaleNormal="100" workbookViewId="0"/>
  </sheetViews>
  <sheetFormatPr defaultRowHeight="14.4" x14ac:dyDescent="0.3"/>
  <cols>
    <col min="1" max="1" width="11.5546875" style="791" customWidth="1"/>
    <col min="2" max="2" width="11.33203125" style="791" customWidth="1"/>
    <col min="3" max="3" width="9.109375" style="791" customWidth="1"/>
    <col min="4" max="4" width="62.5546875" style="791" customWidth="1"/>
    <col min="5" max="5" width="30" customWidth="1"/>
    <col min="6" max="6" width="26" customWidth="1"/>
    <col min="7" max="7" width="42" customWidth="1"/>
    <col min="8" max="8" width="36.44140625" customWidth="1"/>
    <col min="9" max="9" width="14.6640625" customWidth="1"/>
    <col min="10" max="10" width="62.5546875" hidden="1" customWidth="1"/>
    <col min="11" max="11" width="9.109375" hidden="1" customWidth="1"/>
    <col min="12" max="12" width="24.109375" hidden="1" customWidth="1"/>
    <col min="13" max="13" width="27.5546875" customWidth="1"/>
    <col min="14" max="1025" width="8.6640625" customWidth="1"/>
  </cols>
  <sheetData>
    <row r="1" spans="1:13" ht="30" x14ac:dyDescent="0.5">
      <c r="A1" s="1233" t="s">
        <v>3489</v>
      </c>
      <c r="B1" s="1215" t="s">
        <v>3490</v>
      </c>
      <c r="C1" s="792"/>
      <c r="D1" s="1206" t="s">
        <v>11360</v>
      </c>
      <c r="E1" s="1206"/>
      <c r="F1" s="1206"/>
      <c r="G1" s="1206"/>
      <c r="H1" s="1206"/>
    </row>
    <row r="2" spans="1:13" ht="17.399999999999999" x14ac:dyDescent="0.3">
      <c r="A2" s="1233"/>
      <c r="B2" s="1215"/>
      <c r="C2" s="88"/>
      <c r="D2" s="793" t="s">
        <v>3492</v>
      </c>
      <c r="E2" s="60" t="s">
        <v>3493</v>
      </c>
      <c r="F2" s="61" t="s">
        <v>3494</v>
      </c>
      <c r="G2" s="62" t="s">
        <v>3495</v>
      </c>
      <c r="H2" s="63" t="s">
        <v>3496</v>
      </c>
    </row>
    <row r="3" spans="1:13" ht="30" x14ac:dyDescent="0.5">
      <c r="A3" s="88" t="s">
        <v>7708</v>
      </c>
      <c r="B3" s="794" t="s">
        <v>14015</v>
      </c>
      <c r="D3" s="134" t="s">
        <v>14016</v>
      </c>
      <c r="E3" s="980" t="s">
        <v>14017</v>
      </c>
      <c r="F3" s="20" t="s">
        <v>14018</v>
      </c>
      <c r="G3" s="33" t="s">
        <v>14019</v>
      </c>
      <c r="H3" s="47" t="s">
        <v>14020</v>
      </c>
      <c r="I3" s="39"/>
    </row>
    <row r="4" spans="1:13" ht="30" x14ac:dyDescent="0.5">
      <c r="A4" s="88" t="s">
        <v>7708</v>
      </c>
      <c r="B4" s="794" t="s">
        <v>14021</v>
      </c>
      <c r="D4" s="134" t="s">
        <v>14022</v>
      </c>
      <c r="E4" s="14" t="s">
        <v>14023</v>
      </c>
      <c r="F4" s="20" t="s">
        <v>14024</v>
      </c>
      <c r="G4" s="33" t="s">
        <v>14025</v>
      </c>
      <c r="H4" s="34" t="s">
        <v>9822</v>
      </c>
      <c r="I4" s="39"/>
    </row>
    <row r="5" spans="1:13" ht="30" x14ac:dyDescent="0.5">
      <c r="A5" s="88" t="s">
        <v>8399</v>
      </c>
      <c r="B5" s="794" t="s">
        <v>14026</v>
      </c>
      <c r="D5" s="134" t="s">
        <v>14027</v>
      </c>
      <c r="E5" s="14" t="s">
        <v>14028</v>
      </c>
      <c r="F5" s="20" t="s">
        <v>14029</v>
      </c>
      <c r="G5" s="33" t="s">
        <v>14030</v>
      </c>
      <c r="H5" s="34" t="s">
        <v>9822</v>
      </c>
      <c r="I5" s="39"/>
    </row>
    <row r="6" spans="1:13" ht="30" x14ac:dyDescent="0.5">
      <c r="A6" s="88" t="s">
        <v>7708</v>
      </c>
      <c r="B6" s="794" t="s">
        <v>14031</v>
      </c>
      <c r="D6" s="134" t="s">
        <v>14032</v>
      </c>
      <c r="E6" s="14" t="s">
        <v>14033</v>
      </c>
      <c r="F6" s="20" t="s">
        <v>14034</v>
      </c>
      <c r="G6" s="33" t="s">
        <v>14035</v>
      </c>
      <c r="H6" s="34" t="s">
        <v>9822</v>
      </c>
      <c r="I6" s="39"/>
    </row>
    <row r="7" spans="1:13" ht="30" x14ac:dyDescent="0.5">
      <c r="A7" s="88" t="s">
        <v>12</v>
      </c>
      <c r="B7" s="794" t="s">
        <v>14036</v>
      </c>
      <c r="D7" s="134" t="s">
        <v>14037</v>
      </c>
      <c r="E7" s="14" t="s">
        <v>14038</v>
      </c>
      <c r="F7" s="20" t="s">
        <v>14039</v>
      </c>
      <c r="G7" s="33" t="s">
        <v>14040</v>
      </c>
      <c r="H7" s="47" t="s">
        <v>14041</v>
      </c>
      <c r="I7" s="48">
        <v>1092</v>
      </c>
    </row>
    <row r="8" spans="1:13" ht="30" x14ac:dyDescent="0.5">
      <c r="A8" s="88" t="s">
        <v>7538</v>
      </c>
      <c r="B8" s="794" t="s">
        <v>14042</v>
      </c>
      <c r="D8" s="134" t="s">
        <v>14043</v>
      </c>
      <c r="E8" s="14" t="s">
        <v>446</v>
      </c>
      <c r="F8" s="20" t="s">
        <v>447</v>
      </c>
      <c r="G8" s="33" t="s">
        <v>14044</v>
      </c>
      <c r="H8" s="47" t="s">
        <v>448</v>
      </c>
      <c r="I8" s="48">
        <v>1156</v>
      </c>
      <c r="M8" t="s">
        <v>14045</v>
      </c>
    </row>
    <row r="9" spans="1:13" ht="30" x14ac:dyDescent="0.5">
      <c r="A9" s="88" t="s">
        <v>12878</v>
      </c>
      <c r="B9" s="794" t="s">
        <v>14046</v>
      </c>
      <c r="D9" s="134" t="s">
        <v>14047</v>
      </c>
      <c r="E9" s="14" t="s">
        <v>14048</v>
      </c>
      <c r="F9" s="20" t="s">
        <v>14049</v>
      </c>
      <c r="G9" s="33" t="s">
        <v>14050</v>
      </c>
      <c r="H9" s="47" t="s">
        <v>14051</v>
      </c>
      <c r="I9" s="39" t="s">
        <v>2634</v>
      </c>
    </row>
    <row r="10" spans="1:13" ht="30" x14ac:dyDescent="0.5">
      <c r="A10" s="88" t="s">
        <v>12878</v>
      </c>
      <c r="B10" s="794" t="s">
        <v>14052</v>
      </c>
      <c r="D10" s="134" t="s">
        <v>14053</v>
      </c>
      <c r="E10" s="14" t="s">
        <v>14054</v>
      </c>
      <c r="F10" s="20" t="s">
        <v>14055</v>
      </c>
      <c r="G10" s="33" t="s">
        <v>14056</v>
      </c>
      <c r="H10" s="47" t="s">
        <v>14051</v>
      </c>
      <c r="I10" s="39" t="s">
        <v>2632</v>
      </c>
    </row>
    <row r="11" spans="1:13" ht="30" x14ac:dyDescent="0.5">
      <c r="A11" s="88" t="s">
        <v>12878</v>
      </c>
      <c r="B11" s="794" t="s">
        <v>14057</v>
      </c>
      <c r="D11" s="134" t="s">
        <v>14058</v>
      </c>
      <c r="E11" s="14" t="s">
        <v>14059</v>
      </c>
      <c r="F11" s="20" t="s">
        <v>14060</v>
      </c>
      <c r="G11" s="33" t="s">
        <v>14061</v>
      </c>
      <c r="H11" s="47" t="s">
        <v>14051</v>
      </c>
      <c r="I11" s="39" t="s">
        <v>2636</v>
      </c>
    </row>
    <row r="12" spans="1:13" ht="30" x14ac:dyDescent="0.5">
      <c r="A12" s="88" t="s">
        <v>14062</v>
      </c>
      <c r="B12" s="794" t="s">
        <v>14063</v>
      </c>
      <c r="D12" s="134" t="s">
        <v>14064</v>
      </c>
      <c r="E12" s="14" t="s">
        <v>14065</v>
      </c>
      <c r="F12" s="20" t="s">
        <v>14066</v>
      </c>
      <c r="G12" s="33" t="s">
        <v>14067</v>
      </c>
      <c r="H12" s="47" t="s">
        <v>14068</v>
      </c>
      <c r="I12" s="48">
        <v>1135</v>
      </c>
      <c r="M12" t="s">
        <v>11683</v>
      </c>
    </row>
    <row r="13" spans="1:13" ht="30" x14ac:dyDescent="0.5">
      <c r="A13" s="88" t="s">
        <v>14062</v>
      </c>
      <c r="B13" s="794" t="s">
        <v>14069</v>
      </c>
      <c r="D13" s="134" t="s">
        <v>14070</v>
      </c>
      <c r="E13" s="14" t="s">
        <v>14071</v>
      </c>
      <c r="F13" s="20" t="s">
        <v>14072</v>
      </c>
      <c r="G13" s="33" t="s">
        <v>14073</v>
      </c>
      <c r="H13" s="47" t="s">
        <v>14074</v>
      </c>
      <c r="I13" s="48">
        <v>1016</v>
      </c>
    </row>
    <row r="14" spans="1:13" ht="30" x14ac:dyDescent="0.5">
      <c r="A14" s="88" t="s">
        <v>4084</v>
      </c>
      <c r="B14" s="794" t="s">
        <v>14075</v>
      </c>
      <c r="D14" s="134" t="s">
        <v>14076</v>
      </c>
      <c r="E14" s="14" t="s">
        <v>14077</v>
      </c>
      <c r="F14" s="20" t="s">
        <v>14078</v>
      </c>
      <c r="G14" s="33" t="s">
        <v>14079</v>
      </c>
      <c r="H14" s="34" t="s">
        <v>9822</v>
      </c>
    </row>
    <row r="15" spans="1:13" ht="30" x14ac:dyDescent="0.5">
      <c r="A15" s="88" t="s">
        <v>4084</v>
      </c>
      <c r="B15" s="794" t="s">
        <v>14080</v>
      </c>
      <c r="D15" s="134" t="s">
        <v>14081</v>
      </c>
      <c r="E15" s="14" t="s">
        <v>14082</v>
      </c>
      <c r="F15" s="20" t="s">
        <v>14083</v>
      </c>
      <c r="G15" s="33" t="s">
        <v>14084</v>
      </c>
      <c r="H15" s="34" t="s">
        <v>9822</v>
      </c>
      <c r="I15" s="39"/>
    </row>
    <row r="16" spans="1:13" ht="30" x14ac:dyDescent="0.5">
      <c r="A16" s="88" t="s">
        <v>9667</v>
      </c>
      <c r="B16" s="794" t="s">
        <v>14085</v>
      </c>
      <c r="D16" s="134" t="s">
        <v>14086</v>
      </c>
      <c r="E16" s="14" t="s">
        <v>14087</v>
      </c>
      <c r="F16" s="20" t="s">
        <v>14088</v>
      </c>
      <c r="G16" s="33" t="s">
        <v>14089</v>
      </c>
      <c r="H16" s="34" t="s">
        <v>14090</v>
      </c>
      <c r="I16" s="39" t="s">
        <v>2644</v>
      </c>
    </row>
    <row r="17" spans="1:13" ht="30" x14ac:dyDescent="0.5">
      <c r="A17" s="88" t="s">
        <v>14091</v>
      </c>
      <c r="B17" s="794" t="s">
        <v>14092</v>
      </c>
      <c r="D17" s="134" t="s">
        <v>14093</v>
      </c>
      <c r="E17" s="14" t="s">
        <v>14094</v>
      </c>
      <c r="F17" s="20" t="s">
        <v>14095</v>
      </c>
      <c r="G17" s="33" t="s">
        <v>14096</v>
      </c>
      <c r="H17" s="34" t="s">
        <v>14097</v>
      </c>
      <c r="I17" s="39" t="s">
        <v>2764</v>
      </c>
      <c r="M17" t="s">
        <v>14098</v>
      </c>
    </row>
    <row r="18" spans="1:13" ht="30" x14ac:dyDescent="0.5">
      <c r="A18" s="88" t="s">
        <v>7538</v>
      </c>
      <c r="B18" s="794" t="s">
        <v>14099</v>
      </c>
      <c r="D18" s="134" t="s">
        <v>14100</v>
      </c>
      <c r="E18" s="14" t="s">
        <v>450</v>
      </c>
      <c r="F18" s="20" t="s">
        <v>451</v>
      </c>
      <c r="G18" s="33" t="s">
        <v>13932</v>
      </c>
      <c r="H18" s="38" t="s">
        <v>415</v>
      </c>
      <c r="I18" s="39" t="s">
        <v>14101</v>
      </c>
    </row>
    <row r="19" spans="1:13" ht="30" x14ac:dyDescent="0.5">
      <c r="A19" s="88" t="s">
        <v>12878</v>
      </c>
      <c r="B19" s="794" t="s">
        <v>14102</v>
      </c>
      <c r="D19" s="134" t="s">
        <v>14103</v>
      </c>
      <c r="E19" s="14" t="s">
        <v>14104</v>
      </c>
      <c r="F19" s="20" t="s">
        <v>14105</v>
      </c>
      <c r="G19" s="33" t="s">
        <v>14106</v>
      </c>
      <c r="H19" s="47" t="s">
        <v>14107</v>
      </c>
      <c r="I19" s="39"/>
    </row>
    <row r="20" spans="1:13" ht="30" x14ac:dyDescent="0.5">
      <c r="A20" s="88" t="s">
        <v>14062</v>
      </c>
      <c r="B20" s="794" t="s">
        <v>14108</v>
      </c>
      <c r="D20" s="134" t="s">
        <v>14109</v>
      </c>
      <c r="E20" s="14" t="s">
        <v>14110</v>
      </c>
      <c r="F20" s="20" t="s">
        <v>14111</v>
      </c>
      <c r="G20" s="33" t="s">
        <v>14112</v>
      </c>
      <c r="H20" s="47" t="s">
        <v>14113</v>
      </c>
      <c r="I20" s="40" t="s">
        <v>2622</v>
      </c>
    </row>
    <row r="21" spans="1:13" ht="30" x14ac:dyDescent="0.5">
      <c r="A21" s="88" t="s">
        <v>12878</v>
      </c>
      <c r="B21" s="794" t="s">
        <v>14114</v>
      </c>
      <c r="D21" s="134" t="s">
        <v>14115</v>
      </c>
      <c r="E21" s="14" t="s">
        <v>14116</v>
      </c>
      <c r="F21" s="20" t="s">
        <v>14117</v>
      </c>
      <c r="G21" s="33" t="s">
        <v>14118</v>
      </c>
      <c r="H21" s="34" t="s">
        <v>14119</v>
      </c>
      <c r="I21" s="39" t="s">
        <v>2662</v>
      </c>
      <c r="M21" t="s">
        <v>14120</v>
      </c>
    </row>
    <row r="22" spans="1:13" ht="30" x14ac:dyDescent="0.5">
      <c r="A22" s="88" t="s">
        <v>7538</v>
      </c>
      <c r="B22" s="794" t="s">
        <v>14121</v>
      </c>
      <c r="D22" s="134" t="s">
        <v>453</v>
      </c>
      <c r="E22" s="14" t="s">
        <v>454</v>
      </c>
      <c r="F22" s="20" t="s">
        <v>455</v>
      </c>
      <c r="G22" s="33" t="s">
        <v>14122</v>
      </c>
      <c r="H22" s="38" t="s">
        <v>415</v>
      </c>
      <c r="I22" s="40" t="s">
        <v>14123</v>
      </c>
    </row>
    <row r="23" spans="1:13" ht="30" x14ac:dyDescent="0.5">
      <c r="A23" s="88" t="s">
        <v>7538</v>
      </c>
      <c r="B23" s="794" t="s">
        <v>14124</v>
      </c>
      <c r="D23" s="134" t="s">
        <v>457</v>
      </c>
      <c r="E23" s="14" t="s">
        <v>458</v>
      </c>
      <c r="F23" s="20" t="s">
        <v>459</v>
      </c>
      <c r="G23" s="33" t="s">
        <v>14122</v>
      </c>
      <c r="H23" s="38" t="s">
        <v>415</v>
      </c>
      <c r="I23" s="40" t="s">
        <v>14123</v>
      </c>
    </row>
    <row r="24" spans="1:13" ht="30" x14ac:dyDescent="0.5">
      <c r="A24" s="88" t="s">
        <v>7538</v>
      </c>
      <c r="B24" s="794" t="s">
        <v>14125</v>
      </c>
      <c r="D24" s="134" t="s">
        <v>460</v>
      </c>
      <c r="E24" s="14" t="s">
        <v>461</v>
      </c>
      <c r="F24" s="20" t="s">
        <v>462</v>
      </c>
      <c r="G24" s="33" t="s">
        <v>14122</v>
      </c>
      <c r="H24" s="38" t="s">
        <v>415</v>
      </c>
      <c r="I24" s="40" t="s">
        <v>14123</v>
      </c>
    </row>
    <row r="25" spans="1:13" ht="30" x14ac:dyDescent="0.5">
      <c r="A25" s="88" t="s">
        <v>7538</v>
      </c>
      <c r="B25" s="794" t="s">
        <v>14126</v>
      </c>
      <c r="D25" s="134" t="s">
        <v>463</v>
      </c>
      <c r="E25" s="14" t="s">
        <v>464</v>
      </c>
      <c r="F25" s="20" t="s">
        <v>465</v>
      </c>
      <c r="G25" s="33" t="s">
        <v>14122</v>
      </c>
      <c r="H25" s="38" t="s">
        <v>415</v>
      </c>
      <c r="I25" s="40" t="s">
        <v>14123</v>
      </c>
    </row>
    <row r="26" spans="1:13" ht="30" x14ac:dyDescent="0.5">
      <c r="A26" s="88" t="s">
        <v>7538</v>
      </c>
      <c r="B26" s="794" t="s">
        <v>14127</v>
      </c>
      <c r="D26" s="134" t="s">
        <v>466</v>
      </c>
      <c r="E26" s="14" t="s">
        <v>467</v>
      </c>
      <c r="F26" s="20" t="s">
        <v>468</v>
      </c>
      <c r="G26" s="33" t="s">
        <v>14122</v>
      </c>
      <c r="H26" s="34" t="s">
        <v>14128</v>
      </c>
      <c r="I26" s="40" t="s">
        <v>2945</v>
      </c>
      <c r="M26" t="s">
        <v>14129</v>
      </c>
    </row>
    <row r="27" spans="1:13" ht="30" x14ac:dyDescent="0.5">
      <c r="A27" s="88" t="s">
        <v>7538</v>
      </c>
      <c r="B27" s="794" t="s">
        <v>14130</v>
      </c>
      <c r="D27" s="134" t="s">
        <v>469</v>
      </c>
      <c r="E27" s="14" t="s">
        <v>14131</v>
      </c>
      <c r="F27" s="20" t="s">
        <v>471</v>
      </c>
      <c r="G27" s="33" t="s">
        <v>14122</v>
      </c>
      <c r="H27" s="34" t="s">
        <v>14132</v>
      </c>
      <c r="I27" s="40" t="s">
        <v>2760</v>
      </c>
      <c r="M27" t="s">
        <v>14133</v>
      </c>
    </row>
    <row r="28" spans="1:13" ht="30" x14ac:dyDescent="0.5">
      <c r="A28" s="88" t="s">
        <v>7538</v>
      </c>
      <c r="B28" s="794" t="s">
        <v>14134</v>
      </c>
      <c r="D28" s="134" t="s">
        <v>473</v>
      </c>
      <c r="E28" s="14" t="s">
        <v>474</v>
      </c>
      <c r="F28" s="20" t="s">
        <v>475</v>
      </c>
      <c r="G28" s="33" t="s">
        <v>14122</v>
      </c>
      <c r="H28" s="38" t="s">
        <v>415</v>
      </c>
      <c r="I28" s="40" t="s">
        <v>14123</v>
      </c>
    </row>
    <row r="29" spans="1:13" ht="30" x14ac:dyDescent="0.5">
      <c r="A29" s="88" t="s">
        <v>7538</v>
      </c>
      <c r="B29" s="794" t="s">
        <v>14135</v>
      </c>
      <c r="D29" s="134" t="s">
        <v>476</v>
      </c>
      <c r="E29" s="14" t="s">
        <v>477</v>
      </c>
      <c r="F29" s="20" t="s">
        <v>478</v>
      </c>
      <c r="G29" s="33" t="s">
        <v>14122</v>
      </c>
      <c r="H29" s="38" t="s">
        <v>415</v>
      </c>
      <c r="I29" s="40" t="s">
        <v>14123</v>
      </c>
    </row>
    <row r="30" spans="1:13" ht="30" x14ac:dyDescent="0.5">
      <c r="A30" s="88" t="s">
        <v>7538</v>
      </c>
      <c r="B30" s="794" t="s">
        <v>14136</v>
      </c>
      <c r="D30" s="134" t="s">
        <v>479</v>
      </c>
      <c r="E30" s="14" t="s">
        <v>480</v>
      </c>
      <c r="F30" s="20" t="s">
        <v>481</v>
      </c>
      <c r="G30" s="33" t="s">
        <v>14122</v>
      </c>
      <c r="H30" s="38" t="s">
        <v>415</v>
      </c>
      <c r="I30" s="40" t="s">
        <v>14123</v>
      </c>
    </row>
    <row r="31" spans="1:13" ht="30" x14ac:dyDescent="0.5">
      <c r="A31" s="88" t="s">
        <v>7538</v>
      </c>
      <c r="B31" s="794" t="s">
        <v>14137</v>
      </c>
      <c r="D31" s="134" t="s">
        <v>482</v>
      </c>
      <c r="E31" s="14" t="s">
        <v>483</v>
      </c>
      <c r="F31" s="20" t="s">
        <v>484</v>
      </c>
      <c r="G31" s="33" t="s">
        <v>14122</v>
      </c>
      <c r="H31" s="38" t="s">
        <v>415</v>
      </c>
      <c r="I31" s="40" t="s">
        <v>14123</v>
      </c>
    </row>
    <row r="32" spans="1:13" ht="30" x14ac:dyDescent="0.5">
      <c r="A32" s="88" t="s">
        <v>7538</v>
      </c>
      <c r="B32" s="794" t="s">
        <v>14138</v>
      </c>
      <c r="D32" s="134" t="s">
        <v>485</v>
      </c>
      <c r="E32" s="14" t="s">
        <v>486</v>
      </c>
      <c r="F32" s="20" t="s">
        <v>487</v>
      </c>
      <c r="G32" s="33" t="s">
        <v>14122</v>
      </c>
      <c r="H32" s="38" t="s">
        <v>415</v>
      </c>
      <c r="I32" s="40" t="s">
        <v>14123</v>
      </c>
    </row>
    <row r="33" spans="1:13" ht="30" x14ac:dyDescent="0.5">
      <c r="A33" s="88" t="s">
        <v>7538</v>
      </c>
      <c r="B33" s="794" t="s">
        <v>14139</v>
      </c>
      <c r="D33" s="134" t="s">
        <v>488</v>
      </c>
      <c r="E33" s="14" t="s">
        <v>489</v>
      </c>
      <c r="F33" s="20" t="s">
        <v>490</v>
      </c>
      <c r="G33" s="33" t="s">
        <v>14122</v>
      </c>
      <c r="H33" s="38" t="s">
        <v>415</v>
      </c>
      <c r="I33" s="40" t="s">
        <v>14123</v>
      </c>
    </row>
    <row r="34" spans="1:13" ht="30" x14ac:dyDescent="0.5">
      <c r="A34" s="88" t="s">
        <v>12878</v>
      </c>
      <c r="B34" s="794" t="s">
        <v>14140</v>
      </c>
      <c r="D34" s="134" t="s">
        <v>14141</v>
      </c>
      <c r="E34" s="14" t="s">
        <v>14142</v>
      </c>
      <c r="F34" s="20" t="s">
        <v>14143</v>
      </c>
      <c r="G34" s="33" t="s">
        <v>14144</v>
      </c>
      <c r="H34" s="47" t="s">
        <v>14145</v>
      </c>
      <c r="I34" s="39" t="s">
        <v>3001</v>
      </c>
      <c r="M34" t="s">
        <v>13238</v>
      </c>
    </row>
    <row r="35" spans="1:13" ht="30" x14ac:dyDescent="0.5">
      <c r="A35" s="88" t="s">
        <v>14062</v>
      </c>
      <c r="B35" s="794" t="s">
        <v>14146</v>
      </c>
      <c r="D35" s="134" t="s">
        <v>14147</v>
      </c>
      <c r="E35" s="14" t="s">
        <v>14148</v>
      </c>
      <c r="F35" s="20" t="s">
        <v>14149</v>
      </c>
      <c r="G35" s="33" t="s">
        <v>14150</v>
      </c>
      <c r="H35" s="47" t="s">
        <v>14151</v>
      </c>
      <c r="I35" s="39" t="s">
        <v>2658</v>
      </c>
    </row>
    <row r="36" spans="1:13" ht="30" x14ac:dyDescent="0.5">
      <c r="A36" s="88" t="s">
        <v>13939</v>
      </c>
      <c r="B36" s="794" t="s">
        <v>14152</v>
      </c>
      <c r="D36" s="134" t="s">
        <v>14153</v>
      </c>
      <c r="E36" s="14" t="s">
        <v>14154</v>
      </c>
      <c r="F36" s="20" t="s">
        <v>14155</v>
      </c>
      <c r="G36" s="33" t="s">
        <v>14156</v>
      </c>
      <c r="H36" s="47" t="s">
        <v>12714</v>
      </c>
      <c r="I36" s="39"/>
      <c r="M36" t="s">
        <v>14157</v>
      </c>
    </row>
    <row r="37" spans="1:13" ht="30" x14ac:dyDescent="0.5">
      <c r="A37" s="88" t="s">
        <v>7708</v>
      </c>
      <c r="B37" s="794" t="s">
        <v>14158</v>
      </c>
      <c r="D37" s="134" t="s">
        <v>14159</v>
      </c>
      <c r="E37" s="14" t="s">
        <v>14160</v>
      </c>
      <c r="F37" s="20" t="s">
        <v>14161</v>
      </c>
      <c r="G37" s="33" t="s">
        <v>14162</v>
      </c>
      <c r="H37" s="34" t="s">
        <v>9822</v>
      </c>
      <c r="I37" s="39"/>
    </row>
    <row r="38" spans="1:13" ht="30" x14ac:dyDescent="0.5">
      <c r="A38" s="88" t="s">
        <v>11465</v>
      </c>
      <c r="B38" s="794" t="s">
        <v>14163</v>
      </c>
      <c r="D38" s="134" t="s">
        <v>14164</v>
      </c>
      <c r="E38" s="14" t="s">
        <v>14165</v>
      </c>
      <c r="F38" s="20" t="s">
        <v>14166</v>
      </c>
      <c r="G38" s="33" t="s">
        <v>14167</v>
      </c>
      <c r="H38" s="47" t="s">
        <v>14168</v>
      </c>
      <c r="I38" s="40" t="s">
        <v>2648</v>
      </c>
      <c r="M38" t="s">
        <v>14169</v>
      </c>
    </row>
    <row r="39" spans="1:13" ht="30" x14ac:dyDescent="0.5">
      <c r="A39" s="88" t="s">
        <v>3832</v>
      </c>
      <c r="B39" s="794" t="s">
        <v>14170</v>
      </c>
      <c r="D39" s="134" t="s">
        <v>14171</v>
      </c>
      <c r="E39" s="14" t="s">
        <v>14172</v>
      </c>
      <c r="F39" s="20" t="s">
        <v>14173</v>
      </c>
      <c r="G39" s="33" t="s">
        <v>14174</v>
      </c>
      <c r="H39" s="34" t="s">
        <v>14175</v>
      </c>
      <c r="I39" s="40" t="s">
        <v>2654</v>
      </c>
    </row>
    <row r="40" spans="1:13" ht="30" x14ac:dyDescent="0.5">
      <c r="A40" s="88" t="s">
        <v>7708</v>
      </c>
      <c r="B40" s="794" t="s">
        <v>14176</v>
      </c>
      <c r="D40" s="134" t="s">
        <v>14177</v>
      </c>
      <c r="E40" s="14" t="s">
        <v>14178</v>
      </c>
      <c r="F40" s="20" t="s">
        <v>14179</v>
      </c>
      <c r="G40" s="33" t="s">
        <v>14180</v>
      </c>
      <c r="H40" s="34" t="s">
        <v>9822</v>
      </c>
    </row>
    <row r="41" spans="1:13" ht="30" x14ac:dyDescent="0.5">
      <c r="A41" s="88" t="s">
        <v>7708</v>
      </c>
      <c r="B41" s="794" t="s">
        <v>14181</v>
      </c>
      <c r="D41" s="134" t="s">
        <v>14182</v>
      </c>
      <c r="E41" s="14" t="s">
        <v>14183</v>
      </c>
      <c r="F41" s="20" t="s">
        <v>14184</v>
      </c>
      <c r="G41" s="33" t="s">
        <v>14180</v>
      </c>
      <c r="H41" s="34" t="s">
        <v>9822</v>
      </c>
      <c r="I41" s="39"/>
    </row>
    <row r="42" spans="1:13" ht="30" x14ac:dyDescent="0.5">
      <c r="A42" s="88" t="s">
        <v>14062</v>
      </c>
      <c r="B42" s="794" t="s">
        <v>14185</v>
      </c>
      <c r="D42" s="134" t="s">
        <v>14186</v>
      </c>
      <c r="E42" s="14" t="s">
        <v>14187</v>
      </c>
      <c r="F42" s="20" t="s">
        <v>14188</v>
      </c>
      <c r="G42" s="33" t="s">
        <v>14189</v>
      </c>
      <c r="H42" s="47" t="s">
        <v>14190</v>
      </c>
      <c r="I42" s="39" t="s">
        <v>2790</v>
      </c>
    </row>
    <row r="43" spans="1:13" ht="30" x14ac:dyDescent="0.5">
      <c r="A43" s="88" t="s">
        <v>11465</v>
      </c>
      <c r="B43" s="794" t="s">
        <v>14191</v>
      </c>
      <c r="D43" s="134" t="s">
        <v>14192</v>
      </c>
      <c r="E43" s="14" t="s">
        <v>14193</v>
      </c>
      <c r="F43" s="20" t="s">
        <v>14194</v>
      </c>
      <c r="G43" s="33" t="s">
        <v>14195</v>
      </c>
      <c r="H43" s="38" t="s">
        <v>408</v>
      </c>
      <c r="I43" s="39" t="s">
        <v>14196</v>
      </c>
    </row>
    <row r="44" spans="1:13" ht="30" x14ac:dyDescent="0.5">
      <c r="A44" s="88" t="s">
        <v>14062</v>
      </c>
      <c r="B44" s="794" t="s">
        <v>14197</v>
      </c>
      <c r="D44" s="134" t="s">
        <v>14198</v>
      </c>
      <c r="E44" s="14" t="s">
        <v>14199</v>
      </c>
      <c r="F44" s="20" t="s">
        <v>14200</v>
      </c>
      <c r="G44" s="33" t="s">
        <v>14201</v>
      </c>
      <c r="H44" s="47" t="s">
        <v>14202</v>
      </c>
      <c r="I44" s="39" t="s">
        <v>2668</v>
      </c>
    </row>
    <row r="45" spans="1:13" ht="30" x14ac:dyDescent="0.5">
      <c r="A45" s="88" t="s">
        <v>14062</v>
      </c>
      <c r="B45" s="794" t="s">
        <v>14203</v>
      </c>
      <c r="D45" s="134" t="s">
        <v>14204</v>
      </c>
      <c r="E45" s="14" t="s">
        <v>14205</v>
      </c>
      <c r="F45" s="20" t="s">
        <v>14206</v>
      </c>
      <c r="G45" s="33" t="s">
        <v>14207</v>
      </c>
      <c r="H45" s="34" t="s">
        <v>14208</v>
      </c>
      <c r="I45" s="48">
        <v>1338</v>
      </c>
    </row>
    <row r="46" spans="1:13" ht="30" x14ac:dyDescent="0.5">
      <c r="A46" s="88" t="s">
        <v>7708</v>
      </c>
      <c r="B46" s="794" t="s">
        <v>14209</v>
      </c>
      <c r="D46" s="134" t="s">
        <v>14210</v>
      </c>
      <c r="E46" s="14" t="s">
        <v>14211</v>
      </c>
      <c r="F46" s="20" t="s">
        <v>14212</v>
      </c>
      <c r="G46" s="33" t="s">
        <v>14213</v>
      </c>
      <c r="H46" s="34" t="s">
        <v>9822</v>
      </c>
    </row>
    <row r="47" spans="1:13" ht="30" x14ac:dyDescent="0.5">
      <c r="A47" s="88" t="s">
        <v>7708</v>
      </c>
      <c r="B47" s="794" t="s">
        <v>14214</v>
      </c>
      <c r="D47" s="134" t="s">
        <v>14215</v>
      </c>
      <c r="E47" s="14" t="s">
        <v>14216</v>
      </c>
      <c r="F47" s="20" t="s">
        <v>14217</v>
      </c>
      <c r="G47" s="33" t="s">
        <v>14218</v>
      </c>
      <c r="H47" s="34" t="s">
        <v>9822</v>
      </c>
      <c r="I47" s="46"/>
    </row>
    <row r="48" spans="1:13" ht="30" x14ac:dyDescent="0.5">
      <c r="A48" s="88" t="s">
        <v>7708</v>
      </c>
      <c r="B48" s="794" t="s">
        <v>14219</v>
      </c>
      <c r="D48" s="134" t="s">
        <v>14220</v>
      </c>
      <c r="E48" s="14" t="s">
        <v>14221</v>
      </c>
      <c r="F48" s="20" t="s">
        <v>14222</v>
      </c>
      <c r="G48" s="33" t="s">
        <v>14223</v>
      </c>
      <c r="H48" s="34" t="s">
        <v>9822</v>
      </c>
    </row>
    <row r="49" spans="1:13" ht="30" x14ac:dyDescent="0.5">
      <c r="A49" s="88" t="s">
        <v>7708</v>
      </c>
      <c r="B49" s="794" t="s">
        <v>14224</v>
      </c>
      <c r="D49" s="134" t="s">
        <v>14220</v>
      </c>
      <c r="E49" s="14" t="s">
        <v>14225</v>
      </c>
      <c r="F49" s="20" t="s">
        <v>14226</v>
      </c>
      <c r="G49" s="33" t="s">
        <v>14227</v>
      </c>
      <c r="H49" s="34" t="s">
        <v>9822</v>
      </c>
    </row>
    <row r="50" spans="1:13" ht="30" x14ac:dyDescent="0.5">
      <c r="A50" s="88" t="s">
        <v>7708</v>
      </c>
      <c r="B50" s="794" t="s">
        <v>14228</v>
      </c>
      <c r="D50" s="134" t="s">
        <v>14229</v>
      </c>
      <c r="E50" s="14" t="s">
        <v>14230</v>
      </c>
      <c r="F50" s="20" t="s">
        <v>14231</v>
      </c>
      <c r="G50" s="33" t="s">
        <v>14232</v>
      </c>
      <c r="H50" s="34" t="s">
        <v>9822</v>
      </c>
    </row>
    <row r="51" spans="1:13" ht="30" x14ac:dyDescent="0.5">
      <c r="A51" s="88" t="s">
        <v>12878</v>
      </c>
      <c r="B51" s="794" t="s">
        <v>14233</v>
      </c>
      <c r="D51" s="134" t="s">
        <v>14234</v>
      </c>
      <c r="E51" s="14" t="s">
        <v>14235</v>
      </c>
      <c r="F51" s="20" t="s">
        <v>14236</v>
      </c>
      <c r="G51" s="33" t="s">
        <v>14237</v>
      </c>
      <c r="H51" s="34" t="s">
        <v>14238</v>
      </c>
      <c r="I51" s="96" t="s">
        <v>14239</v>
      </c>
      <c r="M51" t="s">
        <v>14240</v>
      </c>
    </row>
    <row r="52" spans="1:13" ht="30" x14ac:dyDescent="0.5">
      <c r="A52" s="88" t="s">
        <v>7708</v>
      </c>
      <c r="B52" s="794" t="s">
        <v>14241</v>
      </c>
      <c r="D52" s="134" t="s">
        <v>14242</v>
      </c>
      <c r="E52" s="14" t="s">
        <v>14243</v>
      </c>
      <c r="F52" s="20" t="s">
        <v>14244</v>
      </c>
      <c r="G52" s="33" t="s">
        <v>14245</v>
      </c>
      <c r="H52" s="34" t="s">
        <v>9822</v>
      </c>
    </row>
    <row r="53" spans="1:13" ht="30" x14ac:dyDescent="0.5">
      <c r="A53" s="88" t="s">
        <v>14062</v>
      </c>
      <c r="B53" s="794" t="s">
        <v>14246</v>
      </c>
      <c r="D53" s="134" t="s">
        <v>14247</v>
      </c>
      <c r="E53" s="14" t="s">
        <v>14248</v>
      </c>
      <c r="F53" s="20" t="s">
        <v>14249</v>
      </c>
      <c r="G53" s="33" t="s">
        <v>14250</v>
      </c>
      <c r="H53" s="34" t="s">
        <v>14251</v>
      </c>
      <c r="I53" s="39" t="s">
        <v>3295</v>
      </c>
      <c r="M53" t="s">
        <v>14252</v>
      </c>
    </row>
    <row r="54" spans="1:13" ht="30" x14ac:dyDescent="0.5">
      <c r="A54" s="88" t="s">
        <v>14062</v>
      </c>
      <c r="B54" s="794" t="s">
        <v>14253</v>
      </c>
      <c r="D54" s="134" t="s">
        <v>14254</v>
      </c>
      <c r="E54" s="14" t="s">
        <v>14255</v>
      </c>
      <c r="F54" s="20" t="s">
        <v>14256</v>
      </c>
      <c r="G54" s="33" t="s">
        <v>14257</v>
      </c>
      <c r="H54" s="34" t="s">
        <v>14258</v>
      </c>
      <c r="I54" s="48">
        <v>1157</v>
      </c>
      <c r="M54" t="s">
        <v>14259</v>
      </c>
    </row>
    <row r="55" spans="1:13" ht="30" x14ac:dyDescent="0.5">
      <c r="A55" s="88" t="s">
        <v>14062</v>
      </c>
      <c r="B55" s="794" t="s">
        <v>14260</v>
      </c>
      <c r="D55" s="134" t="s">
        <v>14261</v>
      </c>
      <c r="E55" s="14" t="s">
        <v>14262</v>
      </c>
      <c r="F55" s="20" t="s">
        <v>14263</v>
      </c>
      <c r="G55" s="33" t="s">
        <v>14264</v>
      </c>
      <c r="H55" s="34" t="s">
        <v>14265</v>
      </c>
      <c r="I55" s="48">
        <v>1095</v>
      </c>
      <c r="M55" t="s">
        <v>14266</v>
      </c>
    </row>
    <row r="56" spans="1:13" ht="30" x14ac:dyDescent="0.5">
      <c r="A56" s="88" t="s">
        <v>14062</v>
      </c>
      <c r="B56" s="794" t="s">
        <v>14267</v>
      </c>
      <c r="D56" s="134" t="s">
        <v>14268</v>
      </c>
      <c r="E56" s="14" t="s">
        <v>14269</v>
      </c>
      <c r="F56" s="20" t="s">
        <v>14270</v>
      </c>
      <c r="G56" s="33" t="s">
        <v>14271</v>
      </c>
      <c r="H56" s="34" t="s">
        <v>14272</v>
      </c>
      <c r="I56" s="41">
        <v>1066</v>
      </c>
    </row>
    <row r="57" spans="1:13" ht="30" x14ac:dyDescent="0.5">
      <c r="A57" s="88" t="s">
        <v>14273</v>
      </c>
      <c r="B57" s="794" t="s">
        <v>14274</v>
      </c>
      <c r="D57" s="134" t="s">
        <v>14275</v>
      </c>
      <c r="E57" s="14" t="s">
        <v>14276</v>
      </c>
      <c r="F57" s="20" t="s">
        <v>14277</v>
      </c>
      <c r="G57" s="33" t="s">
        <v>14278</v>
      </c>
      <c r="H57" s="34" t="s">
        <v>14279</v>
      </c>
      <c r="I57" s="41">
        <v>1147</v>
      </c>
      <c r="M57" t="s">
        <v>14280</v>
      </c>
    </row>
    <row r="58" spans="1:13" ht="30" x14ac:dyDescent="0.5">
      <c r="A58" s="88" t="s">
        <v>8399</v>
      </c>
      <c r="B58" s="794" t="s">
        <v>14281</v>
      </c>
      <c r="D58" s="134" t="s">
        <v>14282</v>
      </c>
      <c r="E58" s="14" t="s">
        <v>14283</v>
      </c>
      <c r="F58" s="20" t="s">
        <v>14284</v>
      </c>
      <c r="G58" s="33" t="s">
        <v>14285</v>
      </c>
      <c r="H58" s="34" t="s">
        <v>9822</v>
      </c>
    </row>
    <row r="59" spans="1:13" ht="30" x14ac:dyDescent="0.5">
      <c r="A59" s="88" t="s">
        <v>8399</v>
      </c>
      <c r="B59" s="794" t="s">
        <v>14286</v>
      </c>
      <c r="D59" s="134" t="s">
        <v>14287</v>
      </c>
      <c r="E59" s="14" t="s">
        <v>14288</v>
      </c>
      <c r="F59" s="20" t="s">
        <v>14289</v>
      </c>
      <c r="G59" s="33" t="s">
        <v>14290</v>
      </c>
      <c r="H59" s="34" t="s">
        <v>9822</v>
      </c>
      <c r="I59" s="639"/>
    </row>
    <row r="60" spans="1:13" ht="30" x14ac:dyDescent="0.5">
      <c r="A60" s="88" t="s">
        <v>8399</v>
      </c>
      <c r="B60" s="794" t="s">
        <v>14291</v>
      </c>
      <c r="D60" s="134" t="s">
        <v>14292</v>
      </c>
      <c r="E60" s="14" t="s">
        <v>14293</v>
      </c>
      <c r="F60" s="20" t="s">
        <v>14294</v>
      </c>
      <c r="G60" s="33" t="s">
        <v>14295</v>
      </c>
      <c r="H60" s="34" t="s">
        <v>9822</v>
      </c>
    </row>
    <row r="61" spans="1:13" ht="30" x14ac:dyDescent="0.5">
      <c r="A61" s="88" t="s">
        <v>8399</v>
      </c>
      <c r="B61" s="794" t="s">
        <v>14296</v>
      </c>
      <c r="D61" s="134" t="s">
        <v>14297</v>
      </c>
      <c r="E61" s="14" t="s">
        <v>14298</v>
      </c>
      <c r="F61" s="20" t="s">
        <v>14299</v>
      </c>
      <c r="G61" s="33" t="s">
        <v>14300</v>
      </c>
      <c r="H61" s="34" t="s">
        <v>9822</v>
      </c>
      <c r="I61" s="639"/>
    </row>
    <row r="62" spans="1:13" ht="30" x14ac:dyDescent="0.5">
      <c r="A62" s="88" t="s">
        <v>8399</v>
      </c>
      <c r="B62" s="794" t="s">
        <v>14301</v>
      </c>
      <c r="D62" s="134" t="s">
        <v>14302</v>
      </c>
      <c r="E62" s="14" t="s">
        <v>14303</v>
      </c>
      <c r="F62" s="20" t="s">
        <v>14304</v>
      </c>
      <c r="G62" s="33" t="s">
        <v>14305</v>
      </c>
      <c r="H62" s="34" t="s">
        <v>9822</v>
      </c>
      <c r="I62" s="639"/>
    </row>
    <row r="63" spans="1:13" ht="30" x14ac:dyDescent="0.5">
      <c r="A63" s="88" t="s">
        <v>8399</v>
      </c>
      <c r="B63" s="794" t="s">
        <v>14306</v>
      </c>
      <c r="D63" s="134" t="s">
        <v>14307</v>
      </c>
      <c r="E63" s="14" t="s">
        <v>14308</v>
      </c>
      <c r="F63" s="20" t="s">
        <v>14309</v>
      </c>
      <c r="G63" s="33" t="s">
        <v>14310</v>
      </c>
      <c r="H63" s="34" t="s">
        <v>9822</v>
      </c>
      <c r="I63" s="639"/>
    </row>
    <row r="64" spans="1:13" ht="30" x14ac:dyDescent="0.5">
      <c r="A64" s="88" t="s">
        <v>7538</v>
      </c>
      <c r="B64" s="794" t="s">
        <v>14311</v>
      </c>
      <c r="D64" s="134" t="s">
        <v>491</v>
      </c>
      <c r="E64" s="14" t="s">
        <v>492</v>
      </c>
      <c r="F64" s="20" t="s">
        <v>493</v>
      </c>
      <c r="G64" s="33" t="s">
        <v>14312</v>
      </c>
      <c r="H64" s="34" t="s">
        <v>14313</v>
      </c>
      <c r="I64" s="41">
        <v>1143</v>
      </c>
      <c r="M64" t="s">
        <v>10474</v>
      </c>
    </row>
    <row r="65" spans="1:13" ht="30" x14ac:dyDescent="0.5">
      <c r="A65" s="88" t="s">
        <v>7708</v>
      </c>
      <c r="B65" s="794" t="s">
        <v>14314</v>
      </c>
      <c r="D65" s="134" t="s">
        <v>14315</v>
      </c>
      <c r="E65" s="14" t="s">
        <v>14316</v>
      </c>
      <c r="F65" s="20" t="s">
        <v>14317</v>
      </c>
      <c r="G65" s="33" t="s">
        <v>14318</v>
      </c>
      <c r="H65" s="34" t="s">
        <v>9822</v>
      </c>
      <c r="I65" s="639"/>
    </row>
    <row r="66" spans="1:13" ht="30" x14ac:dyDescent="0.5">
      <c r="A66" s="88" t="s">
        <v>14319</v>
      </c>
      <c r="B66" s="794" t="s">
        <v>14320</v>
      </c>
      <c r="D66" s="134" t="s">
        <v>14321</v>
      </c>
      <c r="E66" s="14" t="s">
        <v>14322</v>
      </c>
      <c r="F66" s="20" t="s">
        <v>14323</v>
      </c>
      <c r="G66" s="33" t="s">
        <v>14324</v>
      </c>
      <c r="H66" s="47" t="s">
        <v>14325</v>
      </c>
      <c r="I66" s="41">
        <v>1067</v>
      </c>
      <c r="M66" t="s">
        <v>10177</v>
      </c>
    </row>
    <row r="67" spans="1:13" ht="30" x14ac:dyDescent="0.5">
      <c r="A67" s="88" t="s">
        <v>14319</v>
      </c>
      <c r="B67" s="794" t="s">
        <v>14326</v>
      </c>
      <c r="D67" s="134" t="s">
        <v>14327</v>
      </c>
      <c r="E67" s="14" t="s">
        <v>14328</v>
      </c>
      <c r="F67" s="20" t="s">
        <v>14329</v>
      </c>
      <c r="G67" s="33" t="s">
        <v>14324</v>
      </c>
      <c r="H67" s="47" t="s">
        <v>14325</v>
      </c>
      <c r="I67" s="41">
        <v>1068</v>
      </c>
      <c r="M67" t="s">
        <v>10177</v>
      </c>
    </row>
    <row r="68" spans="1:13" ht="30" x14ac:dyDescent="0.5">
      <c r="A68" s="88" t="s">
        <v>14319</v>
      </c>
      <c r="B68" s="794" t="s">
        <v>14330</v>
      </c>
      <c r="D68" s="134" t="s">
        <v>14331</v>
      </c>
      <c r="E68" s="14" t="s">
        <v>14332</v>
      </c>
      <c r="F68" s="20" t="s">
        <v>14333</v>
      </c>
      <c r="G68" s="33" t="s">
        <v>14324</v>
      </c>
      <c r="H68" s="47" t="s">
        <v>14325</v>
      </c>
      <c r="I68" s="97">
        <v>1069</v>
      </c>
      <c r="M68" t="s">
        <v>10177</v>
      </c>
    </row>
    <row r="69" spans="1:13" ht="30" x14ac:dyDescent="0.5">
      <c r="A69" s="88" t="s">
        <v>14319</v>
      </c>
      <c r="B69" s="794" t="s">
        <v>14334</v>
      </c>
      <c r="D69" s="134" t="s">
        <v>14335</v>
      </c>
      <c r="E69" s="14" t="s">
        <v>14336</v>
      </c>
      <c r="F69" s="20" t="s">
        <v>14337</v>
      </c>
      <c r="G69" s="33" t="s">
        <v>14324</v>
      </c>
      <c r="H69" s="47" t="s">
        <v>14325</v>
      </c>
      <c r="I69" s="97">
        <v>1070</v>
      </c>
      <c r="M69" t="s">
        <v>10177</v>
      </c>
    </row>
    <row r="70" spans="1:13" ht="30" x14ac:dyDescent="0.5">
      <c r="A70" s="88" t="s">
        <v>14338</v>
      </c>
      <c r="B70" s="794" t="s">
        <v>14339</v>
      </c>
      <c r="D70" s="134" t="s">
        <v>14340</v>
      </c>
      <c r="E70" s="14" t="s">
        <v>14341</v>
      </c>
      <c r="F70" s="20" t="s">
        <v>14342</v>
      </c>
      <c r="G70" s="33" t="s">
        <v>14343</v>
      </c>
      <c r="H70" s="47" t="s">
        <v>14344</v>
      </c>
      <c r="I70" s="97">
        <v>1086</v>
      </c>
    </row>
    <row r="71" spans="1:13" ht="30" x14ac:dyDescent="0.5">
      <c r="A71" s="88" t="s">
        <v>5024</v>
      </c>
      <c r="B71" s="794" t="s">
        <v>14345</v>
      </c>
      <c r="D71" s="134" t="s">
        <v>14346</v>
      </c>
      <c r="E71" s="14" t="s">
        <v>14347</v>
      </c>
      <c r="F71" s="20" t="s">
        <v>14348</v>
      </c>
      <c r="G71" s="33" t="s">
        <v>14349</v>
      </c>
      <c r="H71" s="34" t="s">
        <v>14350</v>
      </c>
      <c r="I71" s="97">
        <v>1075</v>
      </c>
    </row>
    <row r="72" spans="1:13" ht="30" x14ac:dyDescent="0.5">
      <c r="A72" s="88" t="s">
        <v>5024</v>
      </c>
      <c r="B72" s="794" t="s">
        <v>14351</v>
      </c>
      <c r="D72" s="134" t="s">
        <v>14352</v>
      </c>
      <c r="E72" s="14" t="s">
        <v>14353</v>
      </c>
      <c r="F72" s="20" t="s">
        <v>14354</v>
      </c>
      <c r="G72" s="33" t="s">
        <v>14355</v>
      </c>
      <c r="H72" s="34" t="s">
        <v>14356</v>
      </c>
      <c r="I72" s="87">
        <v>1293</v>
      </c>
    </row>
    <row r="73" spans="1:13" ht="30" x14ac:dyDescent="0.5">
      <c r="A73" s="88" t="s">
        <v>7538</v>
      </c>
      <c r="B73" s="794" t="s">
        <v>14357</v>
      </c>
      <c r="D73" s="134" t="s">
        <v>494</v>
      </c>
      <c r="E73" s="14" t="s">
        <v>495</v>
      </c>
      <c r="F73" s="20" t="s">
        <v>496</v>
      </c>
      <c r="G73" s="33" t="s">
        <v>14358</v>
      </c>
      <c r="H73" s="38" t="s">
        <v>4965</v>
      </c>
    </row>
    <row r="74" spans="1:13" ht="30" x14ac:dyDescent="0.5">
      <c r="A74" s="88" t="s">
        <v>5024</v>
      </c>
      <c r="B74" s="794" t="s">
        <v>14359</v>
      </c>
      <c r="D74" s="134" t="s">
        <v>14360</v>
      </c>
      <c r="E74" s="14" t="s">
        <v>14361</v>
      </c>
      <c r="F74" s="20" t="s">
        <v>14362</v>
      </c>
      <c r="G74" s="33" t="s">
        <v>14363</v>
      </c>
      <c r="H74" s="38" t="s">
        <v>4965</v>
      </c>
      <c r="I74" s="97" t="s">
        <v>14364</v>
      </c>
    </row>
    <row r="75" spans="1:13" ht="30" x14ac:dyDescent="0.5">
      <c r="A75" s="88" t="s">
        <v>5024</v>
      </c>
      <c r="B75" s="794" t="s">
        <v>14365</v>
      </c>
      <c r="D75" s="134" t="s">
        <v>14366</v>
      </c>
      <c r="E75" s="14" t="s">
        <v>14367</v>
      </c>
      <c r="F75" s="20" t="s">
        <v>14368</v>
      </c>
      <c r="G75" s="33" t="s">
        <v>14369</v>
      </c>
      <c r="H75" s="38" t="s">
        <v>546</v>
      </c>
      <c r="I75" s="41" t="s">
        <v>14370</v>
      </c>
    </row>
    <row r="76" spans="1:13" ht="30" x14ac:dyDescent="0.5">
      <c r="A76" s="88" t="s">
        <v>14319</v>
      </c>
      <c r="B76" s="794" t="s">
        <v>14371</v>
      </c>
      <c r="D76" s="134" t="s">
        <v>14372</v>
      </c>
      <c r="E76" s="14" t="s">
        <v>14373</v>
      </c>
      <c r="F76" s="20" t="s">
        <v>14374</v>
      </c>
      <c r="G76" s="33" t="s">
        <v>14375</v>
      </c>
      <c r="H76" s="47" t="s">
        <v>14376</v>
      </c>
      <c r="I76" s="958">
        <v>1275</v>
      </c>
      <c r="M76" t="s">
        <v>14377</v>
      </c>
    </row>
    <row r="77" spans="1:13" ht="30" x14ac:dyDescent="0.5">
      <c r="A77" s="88" t="s">
        <v>14273</v>
      </c>
      <c r="B77" s="794" t="s">
        <v>14378</v>
      </c>
      <c r="D77" s="134" t="s">
        <v>14379</v>
      </c>
      <c r="E77" s="14" t="s">
        <v>14380</v>
      </c>
      <c r="F77" s="20" t="s">
        <v>14381</v>
      </c>
      <c r="G77" s="33" t="s">
        <v>14382</v>
      </c>
      <c r="H77" s="47" t="s">
        <v>14383</v>
      </c>
      <c r="I77" s="958">
        <v>1260</v>
      </c>
      <c r="M77" t="s">
        <v>13567</v>
      </c>
    </row>
    <row r="78" spans="1:13" ht="30" x14ac:dyDescent="0.5">
      <c r="A78" s="88" t="s">
        <v>14319</v>
      </c>
      <c r="B78" s="794" t="s">
        <v>14384</v>
      </c>
      <c r="D78" s="134" t="s">
        <v>14385</v>
      </c>
      <c r="E78" s="14" t="s">
        <v>14386</v>
      </c>
      <c r="F78" s="20" t="s">
        <v>14387</v>
      </c>
      <c r="G78" s="33" t="s">
        <v>14388</v>
      </c>
      <c r="H78" s="47" t="s">
        <v>14389</v>
      </c>
      <c r="I78" s="958">
        <v>1106</v>
      </c>
      <c r="M78" t="s">
        <v>14390</v>
      </c>
    </row>
    <row r="79" spans="1:13" ht="30" x14ac:dyDescent="0.5">
      <c r="A79" s="88" t="s">
        <v>13375</v>
      </c>
      <c r="B79" s="794" t="s">
        <v>14391</v>
      </c>
      <c r="D79" s="134" t="s">
        <v>14392</v>
      </c>
      <c r="E79" s="14" t="s">
        <v>14393</v>
      </c>
      <c r="F79" s="20" t="s">
        <v>14394</v>
      </c>
      <c r="G79" s="33" t="s">
        <v>14395</v>
      </c>
      <c r="H79" s="47" t="s">
        <v>14396</v>
      </c>
      <c r="I79" s="41">
        <v>1162</v>
      </c>
      <c r="M79" t="s">
        <v>14397</v>
      </c>
    </row>
    <row r="80" spans="1:13" ht="30" x14ac:dyDescent="0.5">
      <c r="A80" s="88" t="s">
        <v>7538</v>
      </c>
      <c r="B80" s="794" t="s">
        <v>14398</v>
      </c>
      <c r="D80" s="134" t="s">
        <v>14399</v>
      </c>
      <c r="E80" s="14" t="s">
        <v>14400</v>
      </c>
      <c r="F80" s="20" t="s">
        <v>14401</v>
      </c>
      <c r="G80" s="33" t="s">
        <v>14402</v>
      </c>
      <c r="H80" s="38" t="s">
        <v>408</v>
      </c>
      <c r="I80" s="958" t="s">
        <v>14123</v>
      </c>
    </row>
    <row r="81" spans="1:13" ht="30" x14ac:dyDescent="0.5">
      <c r="A81" s="88" t="s">
        <v>8131</v>
      </c>
      <c r="B81" s="794" t="s">
        <v>14403</v>
      </c>
      <c r="D81" s="134" t="s">
        <v>14404</v>
      </c>
      <c r="E81" s="14" t="s">
        <v>14405</v>
      </c>
      <c r="F81" s="20" t="s">
        <v>14406</v>
      </c>
      <c r="G81" s="33" t="s">
        <v>14407</v>
      </c>
      <c r="H81" s="38" t="s">
        <v>408</v>
      </c>
      <c r="I81" s="41" t="s">
        <v>14408</v>
      </c>
    </row>
    <row r="82" spans="1:13" ht="30" x14ac:dyDescent="0.5">
      <c r="A82" s="88" t="s">
        <v>14319</v>
      </c>
      <c r="B82" s="794" t="s">
        <v>14409</v>
      </c>
      <c r="D82" s="134" t="s">
        <v>14410</v>
      </c>
      <c r="E82" s="14" t="s">
        <v>14411</v>
      </c>
      <c r="F82" s="20" t="s">
        <v>14412</v>
      </c>
      <c r="G82" s="33" t="s">
        <v>14413</v>
      </c>
      <c r="H82" s="47" t="s">
        <v>14414</v>
      </c>
      <c r="I82" s="958">
        <v>1107</v>
      </c>
      <c r="M82" t="s">
        <v>14390</v>
      </c>
    </row>
    <row r="83" spans="1:13" ht="30" x14ac:dyDescent="0.5">
      <c r="A83" s="88" t="s">
        <v>14319</v>
      </c>
      <c r="B83" s="794" t="s">
        <v>14415</v>
      </c>
      <c r="D83" s="134" t="s">
        <v>14416</v>
      </c>
      <c r="E83" s="14" t="s">
        <v>14417</v>
      </c>
      <c r="F83" s="20" t="s">
        <v>14418</v>
      </c>
      <c r="G83" s="33" t="s">
        <v>14419</v>
      </c>
      <c r="H83" s="38" t="s">
        <v>415</v>
      </c>
      <c r="I83" s="958" t="s">
        <v>13470</v>
      </c>
      <c r="M83" t="s">
        <v>14420</v>
      </c>
    </row>
    <row r="84" spans="1:13" ht="30" x14ac:dyDescent="0.5">
      <c r="A84" s="88" t="s">
        <v>7708</v>
      </c>
      <c r="B84" s="794" t="s">
        <v>14421</v>
      </c>
      <c r="D84" s="134" t="s">
        <v>14422</v>
      </c>
      <c r="E84" s="14" t="s">
        <v>14423</v>
      </c>
      <c r="F84" s="20" t="s">
        <v>14424</v>
      </c>
      <c r="G84" s="33" t="s">
        <v>14425</v>
      </c>
      <c r="H84" s="34" t="s">
        <v>9822</v>
      </c>
    </row>
    <row r="85" spans="1:13" ht="30" x14ac:dyDescent="0.5">
      <c r="A85" s="88" t="s">
        <v>7538</v>
      </c>
      <c r="B85" s="794" t="s">
        <v>14426</v>
      </c>
      <c r="D85" s="134" t="s">
        <v>498</v>
      </c>
      <c r="E85" s="14" t="s">
        <v>499</v>
      </c>
      <c r="F85" s="20" t="s">
        <v>500</v>
      </c>
      <c r="G85" s="33" t="s">
        <v>14427</v>
      </c>
      <c r="H85" s="38" t="s">
        <v>408</v>
      </c>
      <c r="I85" s="41" t="s">
        <v>452</v>
      </c>
    </row>
    <row r="86" spans="1:13" ht="30" x14ac:dyDescent="0.5">
      <c r="A86" s="88" t="s">
        <v>14319</v>
      </c>
      <c r="B86" s="794" t="s">
        <v>14428</v>
      </c>
      <c r="D86" s="134" t="s">
        <v>14429</v>
      </c>
      <c r="E86" s="14" t="s">
        <v>14430</v>
      </c>
      <c r="F86" s="20" t="s">
        <v>14431</v>
      </c>
      <c r="G86" s="33" t="s">
        <v>14432</v>
      </c>
      <c r="H86" s="47" t="s">
        <v>14433</v>
      </c>
      <c r="I86" s="41">
        <v>1346</v>
      </c>
    </row>
    <row r="87" spans="1:13" ht="30" x14ac:dyDescent="0.5">
      <c r="A87" s="88" t="s">
        <v>9667</v>
      </c>
      <c r="B87" s="794" t="s">
        <v>14434</v>
      </c>
      <c r="D87" s="134" t="s">
        <v>14435</v>
      </c>
      <c r="E87" s="14" t="s">
        <v>14436</v>
      </c>
      <c r="F87" s="20" t="s">
        <v>14437</v>
      </c>
      <c r="G87" s="33" t="s">
        <v>14438</v>
      </c>
      <c r="H87" s="34" t="s">
        <v>14439</v>
      </c>
      <c r="I87" s="41">
        <v>1351</v>
      </c>
      <c r="M87" t="s">
        <v>13200</v>
      </c>
    </row>
    <row r="88" spans="1:13" ht="30" x14ac:dyDescent="0.5">
      <c r="A88" s="88" t="s">
        <v>14319</v>
      </c>
      <c r="B88" s="794" t="s">
        <v>14440</v>
      </c>
      <c r="D88" s="134" t="s">
        <v>14441</v>
      </c>
      <c r="E88" s="14" t="s">
        <v>14442</v>
      </c>
      <c r="F88" s="20" t="s">
        <v>14443</v>
      </c>
      <c r="G88" s="33" t="s">
        <v>14444</v>
      </c>
      <c r="H88" s="47" t="s">
        <v>14445</v>
      </c>
      <c r="I88" s="958">
        <v>1100</v>
      </c>
      <c r="M88" t="s">
        <v>14446</v>
      </c>
    </row>
    <row r="89" spans="1:13" ht="30" x14ac:dyDescent="0.5">
      <c r="A89" s="88" t="s">
        <v>4978</v>
      </c>
      <c r="B89" s="794" t="s">
        <v>14447</v>
      </c>
      <c r="D89" s="134" t="s">
        <v>14448</v>
      </c>
      <c r="E89" s="14" t="s">
        <v>14449</v>
      </c>
      <c r="F89" s="20" t="s">
        <v>14450</v>
      </c>
      <c r="G89" s="33" t="s">
        <v>14451</v>
      </c>
      <c r="H89" s="34" t="s">
        <v>9822</v>
      </c>
      <c r="I89" s="639"/>
    </row>
    <row r="90" spans="1:13" ht="30" x14ac:dyDescent="0.5">
      <c r="A90" s="88" t="s">
        <v>7708</v>
      </c>
      <c r="B90" s="794" t="s">
        <v>14452</v>
      </c>
      <c r="D90" s="134" t="s">
        <v>14453</v>
      </c>
      <c r="E90" s="14" t="s">
        <v>14454</v>
      </c>
      <c r="F90" s="20" t="s">
        <v>14455</v>
      </c>
      <c r="G90" s="33" t="s">
        <v>14456</v>
      </c>
      <c r="H90" s="34" t="s">
        <v>9822</v>
      </c>
      <c r="I90" s="639"/>
    </row>
    <row r="91" spans="1:13" ht="30" x14ac:dyDescent="0.5">
      <c r="A91" s="88" t="s">
        <v>7708</v>
      </c>
      <c r="B91" s="794" t="s">
        <v>14457</v>
      </c>
      <c r="D91" s="134" t="s">
        <v>14458</v>
      </c>
      <c r="E91" s="14" t="s">
        <v>14459</v>
      </c>
      <c r="F91" s="20" t="s">
        <v>14460</v>
      </c>
      <c r="G91" s="33" t="s">
        <v>14461</v>
      </c>
      <c r="H91" s="34" t="s">
        <v>9822</v>
      </c>
    </row>
    <row r="92" spans="1:13" ht="30" x14ac:dyDescent="0.5">
      <c r="A92" s="88" t="s">
        <v>7708</v>
      </c>
      <c r="B92" s="794" t="s">
        <v>14462</v>
      </c>
      <c r="D92" s="134" t="s">
        <v>14453</v>
      </c>
      <c r="E92" s="14" t="s">
        <v>14463</v>
      </c>
      <c r="F92" s="20" t="s">
        <v>14464</v>
      </c>
      <c r="G92" s="33" t="s">
        <v>14465</v>
      </c>
      <c r="H92" s="34" t="s">
        <v>9822</v>
      </c>
    </row>
    <row r="93" spans="1:13" ht="37.200000000000003" x14ac:dyDescent="0.5">
      <c r="A93" s="88" t="s">
        <v>7327</v>
      </c>
      <c r="B93" s="794" t="s">
        <v>14466</v>
      </c>
      <c r="D93" s="134" t="s">
        <v>14467</v>
      </c>
      <c r="E93" s="14" t="s">
        <v>14468</v>
      </c>
      <c r="F93" s="20" t="s">
        <v>14469</v>
      </c>
      <c r="G93" s="33" t="s">
        <v>14470</v>
      </c>
      <c r="H93" s="36" t="s">
        <v>14471</v>
      </c>
      <c r="I93" s="98" t="s">
        <v>14472</v>
      </c>
      <c r="M93" s="963">
        <v>40046</v>
      </c>
    </row>
    <row r="94" spans="1:13" ht="30" x14ac:dyDescent="0.5">
      <c r="A94" s="88" t="s">
        <v>14319</v>
      </c>
      <c r="B94" s="794" t="s">
        <v>14473</v>
      </c>
      <c r="D94" s="134" t="s">
        <v>14474</v>
      </c>
      <c r="E94" s="14" t="s">
        <v>14475</v>
      </c>
      <c r="F94" s="20" t="s">
        <v>14476</v>
      </c>
      <c r="G94" s="33" t="s">
        <v>14477</v>
      </c>
      <c r="H94" s="47" t="s">
        <v>14478</v>
      </c>
      <c r="I94" s="41">
        <v>1144</v>
      </c>
      <c r="L94" s="832"/>
      <c r="M94" t="s">
        <v>14479</v>
      </c>
    </row>
    <row r="95" spans="1:13" ht="30" x14ac:dyDescent="0.5">
      <c r="A95" s="88" t="s">
        <v>14319</v>
      </c>
      <c r="B95" s="794" t="s">
        <v>14480</v>
      </c>
      <c r="D95" s="134" t="s">
        <v>14481</v>
      </c>
      <c r="E95" s="14" t="s">
        <v>14482</v>
      </c>
      <c r="F95" s="20" t="s">
        <v>14483</v>
      </c>
      <c r="G95" s="33" t="s">
        <v>14484</v>
      </c>
      <c r="H95" s="47" t="s">
        <v>14485</v>
      </c>
      <c r="I95" s="41">
        <v>1202</v>
      </c>
      <c r="M95" t="s">
        <v>14486</v>
      </c>
    </row>
    <row r="96" spans="1:13" ht="30" x14ac:dyDescent="0.5">
      <c r="A96" s="88" t="s">
        <v>14487</v>
      </c>
      <c r="B96" s="794" t="s">
        <v>14488</v>
      </c>
      <c r="D96" s="134" t="s">
        <v>14489</v>
      </c>
      <c r="E96" s="14" t="s">
        <v>14490</v>
      </c>
      <c r="F96" s="20" t="s">
        <v>14491</v>
      </c>
      <c r="G96" s="33" t="s">
        <v>14492</v>
      </c>
      <c r="H96" s="34" t="s">
        <v>14493</v>
      </c>
      <c r="I96" s="48">
        <v>1270</v>
      </c>
      <c r="M96" t="s">
        <v>14494</v>
      </c>
    </row>
    <row r="97" spans="1:13" ht="30" x14ac:dyDescent="0.5">
      <c r="A97" s="88" t="s">
        <v>7327</v>
      </c>
      <c r="B97" s="794" t="s">
        <v>14495</v>
      </c>
      <c r="D97" s="134" t="s">
        <v>14496</v>
      </c>
      <c r="E97" s="14" t="s">
        <v>14497</v>
      </c>
      <c r="F97" s="20" t="s">
        <v>14498</v>
      </c>
      <c r="G97" s="33" t="s">
        <v>14499</v>
      </c>
      <c r="H97" s="34" t="s">
        <v>14500</v>
      </c>
      <c r="I97" s="41" t="s">
        <v>14501</v>
      </c>
      <c r="M97" t="s">
        <v>14502</v>
      </c>
    </row>
    <row r="98" spans="1:13" ht="30" x14ac:dyDescent="0.5">
      <c r="A98" s="88" t="s">
        <v>9667</v>
      </c>
      <c r="B98" s="794" t="s">
        <v>14503</v>
      </c>
      <c r="D98" s="134" t="s">
        <v>14504</v>
      </c>
      <c r="E98" s="14" t="s">
        <v>14505</v>
      </c>
      <c r="F98" s="20" t="s">
        <v>14506</v>
      </c>
      <c r="G98" s="33" t="s">
        <v>14507</v>
      </c>
      <c r="H98" s="38" t="s">
        <v>415</v>
      </c>
      <c r="I98" t="s">
        <v>14508</v>
      </c>
    </row>
    <row r="99" spans="1:13" ht="30" x14ac:dyDescent="0.5">
      <c r="A99" s="88" t="s">
        <v>5031</v>
      </c>
      <c r="B99" s="794" t="s">
        <v>14509</v>
      </c>
      <c r="D99" s="134" t="s">
        <v>14510</v>
      </c>
      <c r="E99" s="14" t="s">
        <v>14511</v>
      </c>
      <c r="F99" s="20" t="s">
        <v>14512</v>
      </c>
      <c r="G99" s="33" t="s">
        <v>14513</v>
      </c>
      <c r="H99" s="38" t="s">
        <v>14514</v>
      </c>
      <c r="I99" t="s">
        <v>14515</v>
      </c>
    </row>
    <row r="100" spans="1:13" ht="30" x14ac:dyDescent="0.5">
      <c r="A100" s="88" t="s">
        <v>14319</v>
      </c>
      <c r="B100" s="794" t="s">
        <v>14516</v>
      </c>
      <c r="D100" s="134" t="s">
        <v>14517</v>
      </c>
      <c r="E100" s="14" t="s">
        <v>14518</v>
      </c>
      <c r="F100" s="20" t="s">
        <v>14519</v>
      </c>
      <c r="G100" s="33" t="s">
        <v>14520</v>
      </c>
      <c r="H100" s="47" t="s">
        <v>14521</v>
      </c>
      <c r="I100" s="48">
        <v>1132</v>
      </c>
      <c r="M100" t="s">
        <v>14522</v>
      </c>
    </row>
    <row r="101" spans="1:13" ht="30" x14ac:dyDescent="0.5">
      <c r="A101" s="88" t="s">
        <v>14319</v>
      </c>
      <c r="B101" s="794" t="s">
        <v>14523</v>
      </c>
      <c r="D101" s="134" t="s">
        <v>14524</v>
      </c>
      <c r="E101" s="14" t="s">
        <v>14525</v>
      </c>
      <c r="F101" s="20" t="s">
        <v>14526</v>
      </c>
      <c r="G101" s="33" t="s">
        <v>14527</v>
      </c>
      <c r="H101" s="47" t="s">
        <v>14528</v>
      </c>
      <c r="I101" s="41">
        <v>1131</v>
      </c>
      <c r="M101" t="s">
        <v>14529</v>
      </c>
    </row>
    <row r="102" spans="1:13" ht="30" x14ac:dyDescent="0.5">
      <c r="A102" s="88" t="s">
        <v>7708</v>
      </c>
      <c r="B102" s="794" t="s">
        <v>14530</v>
      </c>
      <c r="D102" s="134" t="s">
        <v>14531</v>
      </c>
      <c r="E102" s="14" t="s">
        <v>14532</v>
      </c>
      <c r="F102" s="20" t="s">
        <v>14533</v>
      </c>
      <c r="G102" s="33" t="s">
        <v>14534</v>
      </c>
      <c r="H102" s="34" t="s">
        <v>9822</v>
      </c>
    </row>
    <row r="103" spans="1:13" ht="30" x14ac:dyDescent="0.5">
      <c r="A103" s="88" t="s">
        <v>14535</v>
      </c>
      <c r="B103" s="794" t="s">
        <v>14536</v>
      </c>
      <c r="D103" s="134" t="s">
        <v>14537</v>
      </c>
      <c r="E103" s="14" t="s">
        <v>14538</v>
      </c>
      <c r="F103" s="20" t="s">
        <v>14539</v>
      </c>
      <c r="G103" s="33" t="s">
        <v>14540</v>
      </c>
      <c r="H103" s="34" t="s">
        <v>14500</v>
      </c>
      <c r="I103" s="48">
        <v>1133</v>
      </c>
      <c r="M103" t="s">
        <v>14522</v>
      </c>
    </row>
    <row r="104" spans="1:13" ht="30" x14ac:dyDescent="0.5">
      <c r="A104" s="88" t="s">
        <v>14062</v>
      </c>
      <c r="B104" s="794" t="s">
        <v>14541</v>
      </c>
      <c r="D104" s="134" t="s">
        <v>14542</v>
      </c>
      <c r="E104" s="14" t="s">
        <v>14543</v>
      </c>
      <c r="F104" s="20" t="s">
        <v>14544</v>
      </c>
      <c r="G104" s="33" t="s">
        <v>14545</v>
      </c>
      <c r="H104" s="38" t="s">
        <v>408</v>
      </c>
      <c r="I104" s="41" t="s">
        <v>452</v>
      </c>
    </row>
    <row r="105" spans="1:13" ht="30" x14ac:dyDescent="0.5">
      <c r="A105" s="88" t="s">
        <v>14546</v>
      </c>
      <c r="B105" s="794" t="s">
        <v>14547</v>
      </c>
      <c r="C105" s="88" t="s">
        <v>14548</v>
      </c>
      <c r="D105" s="134" t="s">
        <v>14549</v>
      </c>
      <c r="E105" s="14" t="s">
        <v>14550</v>
      </c>
      <c r="F105" s="20" t="s">
        <v>14551</v>
      </c>
      <c r="G105" s="33" t="s">
        <v>14552</v>
      </c>
      <c r="H105" s="47" t="s">
        <v>14553</v>
      </c>
      <c r="I105" s="48">
        <v>1187</v>
      </c>
      <c r="M105" t="s">
        <v>3874</v>
      </c>
    </row>
    <row r="106" spans="1:13" ht="30" x14ac:dyDescent="0.5">
      <c r="A106" s="88" t="s">
        <v>14319</v>
      </c>
      <c r="B106" s="794" t="s">
        <v>14554</v>
      </c>
      <c r="D106" s="134" t="s">
        <v>14555</v>
      </c>
      <c r="E106" s="14" t="s">
        <v>14556</v>
      </c>
      <c r="F106" s="20" t="s">
        <v>14557</v>
      </c>
      <c r="G106" s="33" t="s">
        <v>14558</v>
      </c>
      <c r="H106" s="38" t="s">
        <v>408</v>
      </c>
      <c r="I106" t="s">
        <v>14559</v>
      </c>
    </row>
    <row r="107" spans="1:13" ht="30" x14ac:dyDescent="0.5">
      <c r="A107" s="88" t="s">
        <v>11465</v>
      </c>
      <c r="B107" s="794" t="s">
        <v>14560</v>
      </c>
      <c r="D107" s="134" t="s">
        <v>14561</v>
      </c>
      <c r="E107" s="14" t="s">
        <v>14562</v>
      </c>
      <c r="F107" s="20" t="s">
        <v>14563</v>
      </c>
      <c r="G107" s="33" t="s">
        <v>14564</v>
      </c>
      <c r="H107" s="47" t="s">
        <v>14565</v>
      </c>
      <c r="I107" s="48">
        <v>1199</v>
      </c>
      <c r="M107" t="s">
        <v>14566</v>
      </c>
    </row>
    <row r="108" spans="1:13" ht="30" x14ac:dyDescent="0.5">
      <c r="A108" s="88" t="s">
        <v>13375</v>
      </c>
      <c r="B108" s="794" t="s">
        <v>14567</v>
      </c>
      <c r="D108" s="134" t="s">
        <v>14568</v>
      </c>
      <c r="E108" s="14" t="s">
        <v>14569</v>
      </c>
      <c r="F108" s="20" t="s">
        <v>14570</v>
      </c>
      <c r="G108" s="33" t="s">
        <v>14571</v>
      </c>
      <c r="H108" s="47" t="s">
        <v>14572</v>
      </c>
      <c r="I108" s="48">
        <v>1163</v>
      </c>
      <c r="M108" t="s">
        <v>14573</v>
      </c>
    </row>
    <row r="109" spans="1:13" ht="30" x14ac:dyDescent="0.5">
      <c r="A109" s="88" t="s">
        <v>14319</v>
      </c>
      <c r="B109" s="794" t="s">
        <v>14574</v>
      </c>
      <c r="D109" s="134" t="s">
        <v>14575</v>
      </c>
      <c r="E109" s="14" t="s">
        <v>14576</v>
      </c>
      <c r="F109" s="20" t="s">
        <v>14577</v>
      </c>
      <c r="G109" s="33" t="s">
        <v>14578</v>
      </c>
      <c r="H109" s="47" t="s">
        <v>14579</v>
      </c>
      <c r="I109" s="48">
        <v>1148</v>
      </c>
    </row>
    <row r="110" spans="1:13" ht="30" x14ac:dyDescent="0.5">
      <c r="A110" s="88" t="s">
        <v>13207</v>
      </c>
      <c r="B110" s="794" t="s">
        <v>14580</v>
      </c>
      <c r="D110" s="134" t="s">
        <v>14581</v>
      </c>
      <c r="E110" s="14" t="s">
        <v>14582</v>
      </c>
      <c r="F110" s="20" t="s">
        <v>14583</v>
      </c>
      <c r="G110" s="33" t="s">
        <v>14584</v>
      </c>
      <c r="H110" s="38" t="s">
        <v>10356</v>
      </c>
      <c r="I110" t="s">
        <v>14585</v>
      </c>
    </row>
    <row r="111" spans="1:13" ht="30" x14ac:dyDescent="0.5">
      <c r="A111" s="88" t="s">
        <v>10666</v>
      </c>
      <c r="B111" s="794" t="s">
        <v>14586</v>
      </c>
      <c r="D111" s="134" t="s">
        <v>14587</v>
      </c>
      <c r="E111" s="14" t="s">
        <v>14588</v>
      </c>
      <c r="F111" s="20" t="s">
        <v>14589</v>
      </c>
      <c r="G111" s="33" t="s">
        <v>14590</v>
      </c>
      <c r="H111" s="34" t="s">
        <v>14591</v>
      </c>
      <c r="I111" s="48">
        <v>1160</v>
      </c>
    </row>
    <row r="112" spans="1:13" ht="30" x14ac:dyDescent="0.5">
      <c r="A112" s="88" t="s">
        <v>10127</v>
      </c>
      <c r="B112" s="794" t="s">
        <v>14592</v>
      </c>
      <c r="D112" s="134" t="s">
        <v>14593</v>
      </c>
      <c r="E112" s="14" t="s">
        <v>14594</v>
      </c>
      <c r="F112" s="20" t="s">
        <v>14595</v>
      </c>
      <c r="G112" s="33" t="s">
        <v>14596</v>
      </c>
      <c r="H112" s="47" t="s">
        <v>14597</v>
      </c>
      <c r="I112" s="48">
        <v>1226</v>
      </c>
      <c r="M112" t="s">
        <v>13238</v>
      </c>
    </row>
    <row r="113" spans="1:13" ht="30" x14ac:dyDescent="0.5">
      <c r="A113" s="88" t="s">
        <v>14319</v>
      </c>
      <c r="B113" s="794" t="s">
        <v>14598</v>
      </c>
      <c r="D113" s="134" t="s">
        <v>14599</v>
      </c>
      <c r="E113" s="14" t="s">
        <v>14600</v>
      </c>
      <c r="F113" s="20" t="s">
        <v>14601</v>
      </c>
      <c r="G113" s="33" t="s">
        <v>14602</v>
      </c>
      <c r="H113" s="47" t="s">
        <v>14603</v>
      </c>
      <c r="I113" s="48">
        <v>1155</v>
      </c>
      <c r="M113" t="s">
        <v>14604</v>
      </c>
    </row>
    <row r="114" spans="1:13" ht="30" x14ac:dyDescent="0.5">
      <c r="A114" s="88" t="s">
        <v>14319</v>
      </c>
      <c r="B114" s="794" t="s">
        <v>14605</v>
      </c>
      <c r="D114" s="134" t="s">
        <v>14606</v>
      </c>
      <c r="E114" s="14" t="s">
        <v>14607</v>
      </c>
      <c r="F114" s="20" t="s">
        <v>14608</v>
      </c>
      <c r="G114" s="33" t="s">
        <v>14609</v>
      </c>
      <c r="H114" s="34" t="s">
        <v>14610</v>
      </c>
      <c r="I114" s="48" t="s">
        <v>14611</v>
      </c>
      <c r="M114" t="s">
        <v>14612</v>
      </c>
    </row>
    <row r="115" spans="1:13" ht="30" x14ac:dyDescent="0.5">
      <c r="A115" s="88" t="s">
        <v>13231</v>
      </c>
      <c r="B115" s="794" t="s">
        <v>14613</v>
      </c>
      <c r="D115" s="134" t="s">
        <v>14614</v>
      </c>
      <c r="E115" s="14" t="s">
        <v>14615</v>
      </c>
      <c r="F115" s="20" t="s">
        <v>14616</v>
      </c>
      <c r="G115" s="33" t="s">
        <v>14617</v>
      </c>
      <c r="H115" s="47" t="s">
        <v>14618</v>
      </c>
    </row>
    <row r="116" spans="1:13" ht="30" x14ac:dyDescent="0.5">
      <c r="A116" s="88" t="s">
        <v>10127</v>
      </c>
      <c r="B116" s="794" t="s">
        <v>14619</v>
      </c>
      <c r="D116" s="134" t="s">
        <v>14620</v>
      </c>
      <c r="E116" s="14" t="s">
        <v>14621</v>
      </c>
      <c r="F116" s="20" t="s">
        <v>14622</v>
      </c>
      <c r="G116" s="33" t="s">
        <v>14623</v>
      </c>
      <c r="H116" s="981">
        <v>39993</v>
      </c>
      <c r="I116" s="41">
        <v>1145</v>
      </c>
    </row>
    <row r="117" spans="1:13" ht="30" x14ac:dyDescent="0.5">
      <c r="A117" s="88" t="s">
        <v>10127</v>
      </c>
      <c r="B117" s="794" t="s">
        <v>14624</v>
      </c>
      <c r="D117" s="134" t="s">
        <v>14625</v>
      </c>
      <c r="E117" s="14" t="s">
        <v>14626</v>
      </c>
      <c r="F117" s="20" t="s">
        <v>14627</v>
      </c>
      <c r="G117" s="33" t="s">
        <v>14628</v>
      </c>
      <c r="H117" s="965" t="s">
        <v>14629</v>
      </c>
      <c r="I117" s="48">
        <v>1153</v>
      </c>
    </row>
    <row r="118" spans="1:13" ht="30" x14ac:dyDescent="0.5">
      <c r="A118" s="88" t="s">
        <v>14319</v>
      </c>
      <c r="B118" s="794" t="s">
        <v>14630</v>
      </c>
      <c r="D118" s="134" t="s">
        <v>14631</v>
      </c>
      <c r="E118" s="14" t="s">
        <v>14632</v>
      </c>
      <c r="F118" s="20" t="s">
        <v>14633</v>
      </c>
      <c r="G118" s="33" t="s">
        <v>14634</v>
      </c>
      <c r="H118" s="47" t="s">
        <v>14635</v>
      </c>
      <c r="I118" s="48">
        <v>1154</v>
      </c>
      <c r="M118" t="s">
        <v>14604</v>
      </c>
    </row>
    <row r="119" spans="1:13" ht="30" x14ac:dyDescent="0.5">
      <c r="A119" s="88" t="s">
        <v>13231</v>
      </c>
      <c r="B119" s="794" t="s">
        <v>14636</v>
      </c>
      <c r="D119" s="134" t="s">
        <v>14637</v>
      </c>
      <c r="E119" s="14" t="s">
        <v>14638</v>
      </c>
      <c r="F119" s="20" t="s">
        <v>14639</v>
      </c>
      <c r="G119" s="33" t="s">
        <v>14640</v>
      </c>
      <c r="H119" s="34" t="s">
        <v>14641</v>
      </c>
      <c r="I119" s="48">
        <v>1317</v>
      </c>
      <c r="M119" t="s">
        <v>14642</v>
      </c>
    </row>
    <row r="120" spans="1:13" ht="30" x14ac:dyDescent="0.5">
      <c r="A120" s="88" t="s">
        <v>14319</v>
      </c>
      <c r="B120" s="794" t="s">
        <v>14643</v>
      </c>
      <c r="D120" s="134" t="s">
        <v>14644</v>
      </c>
      <c r="E120" s="14" t="s">
        <v>14645</v>
      </c>
      <c r="F120" s="20" t="s">
        <v>14646</v>
      </c>
      <c r="G120" s="33" t="s">
        <v>14647</v>
      </c>
      <c r="H120" s="38" t="s">
        <v>4965</v>
      </c>
      <c r="I120" s="41" t="s">
        <v>13470</v>
      </c>
      <c r="J120" s="43"/>
      <c r="K120" s="43"/>
      <c r="L120" s="43"/>
    </row>
    <row r="121" spans="1:13" ht="30" x14ac:dyDescent="0.5">
      <c r="A121" s="88" t="s">
        <v>10127</v>
      </c>
      <c r="B121" s="794" t="s">
        <v>14648</v>
      </c>
      <c r="D121" s="134" t="s">
        <v>14649</v>
      </c>
      <c r="E121" s="14" t="s">
        <v>14650</v>
      </c>
      <c r="F121" s="20" t="s">
        <v>14651</v>
      </c>
      <c r="G121" s="19" t="s">
        <v>14652</v>
      </c>
      <c r="H121" s="30" t="s">
        <v>14653</v>
      </c>
      <c r="I121" s="41">
        <v>1150</v>
      </c>
      <c r="J121" s="43"/>
      <c r="K121" s="43"/>
      <c r="L121" s="43"/>
      <c r="M121" t="s">
        <v>14654</v>
      </c>
    </row>
    <row r="122" spans="1:13" ht="30" x14ac:dyDescent="0.5">
      <c r="A122" s="88" t="s">
        <v>14319</v>
      </c>
      <c r="B122" s="794" t="s">
        <v>14655</v>
      </c>
      <c r="D122" s="134" t="s">
        <v>14656</v>
      </c>
      <c r="E122" s="14" t="s">
        <v>14657</v>
      </c>
      <c r="F122" s="20" t="s">
        <v>14658</v>
      </c>
      <c r="G122" s="33" t="s">
        <v>14634</v>
      </c>
      <c r="H122" s="47" t="s">
        <v>14635</v>
      </c>
      <c r="I122" s="41">
        <v>1164</v>
      </c>
      <c r="J122" s="43"/>
      <c r="K122" s="43"/>
      <c r="L122" s="43"/>
      <c r="M122" t="s">
        <v>13478</v>
      </c>
    </row>
    <row r="123" spans="1:13" ht="30" x14ac:dyDescent="0.5">
      <c r="A123" s="88" t="s">
        <v>14319</v>
      </c>
      <c r="B123" s="794" t="s">
        <v>14659</v>
      </c>
      <c r="D123" s="134" t="s">
        <v>14660</v>
      </c>
      <c r="E123" s="14" t="s">
        <v>14661</v>
      </c>
      <c r="F123" s="20" t="s">
        <v>14662</v>
      </c>
      <c r="G123" s="19" t="s">
        <v>14663</v>
      </c>
      <c r="H123" s="805" t="s">
        <v>14664</v>
      </c>
      <c r="I123" s="41">
        <v>1326</v>
      </c>
      <c r="J123" s="43"/>
      <c r="K123" s="43"/>
      <c r="L123" s="43"/>
      <c r="M123" t="s">
        <v>14665</v>
      </c>
    </row>
    <row r="124" spans="1:13" ht="30" x14ac:dyDescent="0.5">
      <c r="A124" s="88" t="s">
        <v>14319</v>
      </c>
      <c r="B124" s="794" t="s">
        <v>14666</v>
      </c>
      <c r="D124" s="134" t="s">
        <v>14667</v>
      </c>
      <c r="E124" s="14" t="s">
        <v>14668</v>
      </c>
      <c r="F124" s="20" t="s">
        <v>14669</v>
      </c>
      <c r="G124" s="19" t="s">
        <v>14670</v>
      </c>
      <c r="H124" s="30" t="s">
        <v>14671</v>
      </c>
      <c r="I124" s="41"/>
      <c r="J124" s="43"/>
      <c r="K124" s="43"/>
      <c r="L124" s="43"/>
    </row>
    <row r="125" spans="1:13" ht="72" x14ac:dyDescent="0.5">
      <c r="A125" s="88" t="s">
        <v>7538</v>
      </c>
      <c r="B125" s="794" t="s">
        <v>14672</v>
      </c>
      <c r="D125" s="134" t="s">
        <v>501</v>
      </c>
      <c r="E125" s="14" t="s">
        <v>502</v>
      </c>
      <c r="F125" s="20" t="s">
        <v>503</v>
      </c>
      <c r="G125" s="906" t="s">
        <v>14673</v>
      </c>
      <c r="H125" s="31" t="s">
        <v>14674</v>
      </c>
      <c r="I125" s="41" t="s">
        <v>14675</v>
      </c>
      <c r="J125" s="43"/>
      <c r="K125" s="43"/>
      <c r="L125" s="43"/>
      <c r="M125" s="827" t="s">
        <v>14676</v>
      </c>
    </row>
    <row r="126" spans="1:13" ht="30" x14ac:dyDescent="0.5">
      <c r="A126" s="88" t="s">
        <v>4962</v>
      </c>
      <c r="B126" s="794" t="s">
        <v>14677</v>
      </c>
      <c r="D126" s="134" t="s">
        <v>14678</v>
      </c>
      <c r="E126" s="14" t="s">
        <v>14679</v>
      </c>
      <c r="F126" s="20" t="s">
        <v>14680</v>
      </c>
      <c r="G126" s="19" t="s">
        <v>14681</v>
      </c>
      <c r="H126" s="30" t="s">
        <v>14682</v>
      </c>
      <c r="I126" s="41"/>
      <c r="J126" s="43"/>
      <c r="K126" s="43"/>
      <c r="L126" s="43"/>
      <c r="M126" s="963" t="s">
        <v>6856</v>
      </c>
    </row>
    <row r="127" spans="1:13" ht="30" x14ac:dyDescent="0.5">
      <c r="A127" s="88" t="s">
        <v>7538</v>
      </c>
      <c r="B127" s="794" t="s">
        <v>14683</v>
      </c>
      <c r="D127" s="134" t="s">
        <v>505</v>
      </c>
      <c r="E127" s="14" t="s">
        <v>506</v>
      </c>
      <c r="F127" s="20" t="s">
        <v>507</v>
      </c>
      <c r="G127" s="19" t="s">
        <v>14684</v>
      </c>
      <c r="H127" s="30" t="s">
        <v>508</v>
      </c>
      <c r="I127" s="958">
        <v>1167</v>
      </c>
      <c r="J127" s="43"/>
      <c r="K127" s="43"/>
      <c r="L127" s="43"/>
      <c r="M127" t="s">
        <v>14685</v>
      </c>
    </row>
    <row r="128" spans="1:13" ht="30" x14ac:dyDescent="0.5">
      <c r="A128" s="88" t="s">
        <v>121</v>
      </c>
      <c r="B128" s="794" t="s">
        <v>14686</v>
      </c>
      <c r="D128" s="134" t="s">
        <v>14687</v>
      </c>
      <c r="E128" s="14" t="s">
        <v>14688</v>
      </c>
      <c r="F128" s="20" t="s">
        <v>14689</v>
      </c>
      <c r="G128" s="19" t="s">
        <v>14690</v>
      </c>
      <c r="H128" s="30" t="s">
        <v>14691</v>
      </c>
      <c r="I128" s="958">
        <v>1174</v>
      </c>
      <c r="J128" s="43"/>
      <c r="K128" s="43"/>
      <c r="L128" s="43"/>
      <c r="M128" t="s">
        <v>14692</v>
      </c>
    </row>
    <row r="129" spans="1:13" ht="30" x14ac:dyDescent="0.5">
      <c r="A129" s="88" t="s">
        <v>14319</v>
      </c>
      <c r="B129" s="794" t="s">
        <v>14693</v>
      </c>
      <c r="D129" s="134" t="s">
        <v>14694</v>
      </c>
      <c r="E129" s="14" t="s">
        <v>14695</v>
      </c>
      <c r="F129" s="20" t="s">
        <v>14696</v>
      </c>
      <c r="G129" s="19" t="s">
        <v>14697</v>
      </c>
      <c r="H129" s="30" t="s">
        <v>14698</v>
      </c>
      <c r="I129" s="41">
        <v>1407</v>
      </c>
      <c r="J129" s="43"/>
      <c r="K129" s="43"/>
      <c r="L129" s="43"/>
      <c r="M129" t="s">
        <v>12553</v>
      </c>
    </row>
    <row r="130" spans="1:13" ht="30" x14ac:dyDescent="0.5">
      <c r="A130" s="88" t="s">
        <v>12</v>
      </c>
      <c r="B130" s="794" t="s">
        <v>14699</v>
      </c>
      <c r="D130" s="134" t="s">
        <v>14700</v>
      </c>
      <c r="E130" s="14" t="s">
        <v>14701</v>
      </c>
      <c r="F130" s="20" t="s">
        <v>14702</v>
      </c>
      <c r="G130" s="19" t="s">
        <v>14703</v>
      </c>
      <c r="H130" s="960" t="s">
        <v>14704</v>
      </c>
      <c r="I130" s="41">
        <v>1165</v>
      </c>
      <c r="J130" s="43"/>
      <c r="K130" s="43"/>
      <c r="L130" s="43"/>
    </row>
    <row r="131" spans="1:13" ht="30" x14ac:dyDescent="0.5">
      <c r="A131" s="88" t="s">
        <v>14319</v>
      </c>
      <c r="B131" s="794" t="s">
        <v>14705</v>
      </c>
      <c r="D131" s="134" t="s">
        <v>14706</v>
      </c>
      <c r="E131" s="14" t="s">
        <v>14707</v>
      </c>
      <c r="F131" s="20" t="s">
        <v>14708</v>
      </c>
      <c r="G131" s="19" t="s">
        <v>14709</v>
      </c>
      <c r="H131" s="814" t="s">
        <v>14635</v>
      </c>
      <c r="I131" s="41">
        <v>1179</v>
      </c>
      <c r="J131" s="43"/>
      <c r="K131" s="43"/>
      <c r="L131" s="43"/>
      <c r="M131" t="s">
        <v>14129</v>
      </c>
    </row>
    <row r="132" spans="1:13" ht="30" x14ac:dyDescent="0.5">
      <c r="A132" s="88" t="s">
        <v>14319</v>
      </c>
      <c r="B132" s="794" t="s">
        <v>14710</v>
      </c>
      <c r="D132" s="134" t="s">
        <v>14711</v>
      </c>
      <c r="E132" s="14" t="s">
        <v>14712</v>
      </c>
      <c r="F132" s="20" t="s">
        <v>14713</v>
      </c>
      <c r="G132" s="19" t="s">
        <v>14714</v>
      </c>
      <c r="H132" s="814" t="s">
        <v>14715</v>
      </c>
      <c r="I132" s="907" t="s">
        <v>14716</v>
      </c>
      <c r="J132" s="43"/>
      <c r="K132" s="43"/>
      <c r="L132" s="43"/>
    </row>
    <row r="133" spans="1:13" ht="30" x14ac:dyDescent="0.5">
      <c r="A133" s="88" t="s">
        <v>10127</v>
      </c>
      <c r="B133" s="794" t="s">
        <v>14717</v>
      </c>
      <c r="D133" s="134" t="s">
        <v>14718</v>
      </c>
      <c r="E133" s="14" t="s">
        <v>14719</v>
      </c>
      <c r="F133" s="20" t="s">
        <v>14720</v>
      </c>
      <c r="G133" s="19" t="s">
        <v>14721</v>
      </c>
      <c r="H133" s="30" t="s">
        <v>14722</v>
      </c>
      <c r="I133" s="958">
        <v>1171</v>
      </c>
      <c r="J133" s="43"/>
      <c r="K133" s="43"/>
      <c r="L133" s="43"/>
    </row>
    <row r="134" spans="1:13" ht="30" x14ac:dyDescent="0.5">
      <c r="A134" s="88" t="s">
        <v>14319</v>
      </c>
      <c r="B134" s="794" t="s">
        <v>14723</v>
      </c>
      <c r="D134" s="134" t="s">
        <v>14724</v>
      </c>
      <c r="E134" s="14" t="s">
        <v>14725</v>
      </c>
      <c r="F134" s="20" t="s">
        <v>14726</v>
      </c>
      <c r="G134" s="19" t="s">
        <v>14727</v>
      </c>
      <c r="H134" s="805" t="s">
        <v>14728</v>
      </c>
      <c r="I134" s="44" t="s">
        <v>2991</v>
      </c>
      <c r="J134" s="43"/>
      <c r="K134" s="43"/>
      <c r="L134" s="43"/>
      <c r="M134" t="s">
        <v>14729</v>
      </c>
    </row>
    <row r="135" spans="1:13" ht="30" x14ac:dyDescent="0.5">
      <c r="A135" s="88" t="s">
        <v>13231</v>
      </c>
      <c r="B135" s="794" t="s">
        <v>14730</v>
      </c>
      <c r="D135" s="134" t="s">
        <v>14731</v>
      </c>
      <c r="E135" s="14" t="s">
        <v>14732</v>
      </c>
      <c r="F135" s="20" t="s">
        <v>14733</v>
      </c>
      <c r="G135" s="19" t="s">
        <v>14734</v>
      </c>
      <c r="H135" s="30" t="s">
        <v>14735</v>
      </c>
      <c r="I135" s="44" t="s">
        <v>3372</v>
      </c>
      <c r="J135" s="43"/>
      <c r="K135" s="43"/>
      <c r="L135" s="43"/>
      <c r="M135" t="s">
        <v>14736</v>
      </c>
    </row>
    <row r="136" spans="1:13" ht="30" x14ac:dyDescent="0.5">
      <c r="A136" s="88" t="s">
        <v>4121</v>
      </c>
      <c r="B136" s="794" t="s">
        <v>14737</v>
      </c>
      <c r="D136" s="134" t="s">
        <v>14738</v>
      </c>
      <c r="E136" s="14" t="s">
        <v>14739</v>
      </c>
      <c r="F136" s="20" t="s">
        <v>14740</v>
      </c>
      <c r="G136" s="19" t="s">
        <v>14741</v>
      </c>
      <c r="H136" s="45" t="s">
        <v>408</v>
      </c>
      <c r="I136" s="44" t="s">
        <v>14742</v>
      </c>
      <c r="J136" s="43"/>
      <c r="K136" s="43"/>
      <c r="L136" s="43"/>
    </row>
    <row r="137" spans="1:13" ht="30" x14ac:dyDescent="0.5">
      <c r="A137" s="88" t="s">
        <v>5024</v>
      </c>
      <c r="B137" s="794" t="s">
        <v>14743</v>
      </c>
      <c r="D137" s="134" t="s">
        <v>14744</v>
      </c>
      <c r="E137" s="14" t="s">
        <v>14745</v>
      </c>
      <c r="F137" s="20" t="s">
        <v>14746</v>
      </c>
      <c r="G137" s="19" t="s">
        <v>14747</v>
      </c>
      <c r="H137" s="805" t="s">
        <v>14748</v>
      </c>
      <c r="I137" s="44" t="s">
        <v>3275</v>
      </c>
      <c r="J137" s="43"/>
      <c r="K137" s="43"/>
      <c r="L137" s="43"/>
      <c r="M137" t="s">
        <v>13200</v>
      </c>
    </row>
    <row r="138" spans="1:13" ht="30" x14ac:dyDescent="0.5">
      <c r="A138" s="88" t="s">
        <v>14749</v>
      </c>
      <c r="B138" s="794" t="s">
        <v>14750</v>
      </c>
      <c r="D138" s="134" t="s">
        <v>14751</v>
      </c>
      <c r="E138" s="14" t="s">
        <v>14752</v>
      </c>
      <c r="F138" s="20" t="s">
        <v>14753</v>
      </c>
      <c r="G138" s="19" t="s">
        <v>14754</v>
      </c>
      <c r="H138" s="805" t="s">
        <v>14755</v>
      </c>
      <c r="I138" s="44" t="s">
        <v>2997</v>
      </c>
      <c r="J138" s="43"/>
      <c r="K138" s="43"/>
      <c r="L138" s="43"/>
      <c r="M138" t="s">
        <v>13238</v>
      </c>
    </row>
    <row r="139" spans="1:13" ht="30" x14ac:dyDescent="0.5">
      <c r="A139" s="88" t="s">
        <v>5024</v>
      </c>
      <c r="B139" s="794" t="s">
        <v>14756</v>
      </c>
      <c r="D139" s="134" t="s">
        <v>14757</v>
      </c>
      <c r="E139" s="14" t="s">
        <v>14758</v>
      </c>
      <c r="F139" s="20" t="s">
        <v>14759</v>
      </c>
      <c r="G139" s="19" t="s">
        <v>14760</v>
      </c>
      <c r="H139" s="805" t="s">
        <v>14761</v>
      </c>
      <c r="I139" s="44" t="s">
        <v>2959</v>
      </c>
      <c r="J139" s="127"/>
      <c r="K139" s="43"/>
      <c r="L139" s="43"/>
    </row>
    <row r="140" spans="1:13" ht="30" x14ac:dyDescent="0.5">
      <c r="A140" s="88" t="s">
        <v>7708</v>
      </c>
      <c r="B140" s="794" t="s">
        <v>14762</v>
      </c>
      <c r="D140" s="134" t="s">
        <v>14763</v>
      </c>
      <c r="E140" s="14" t="s">
        <v>14764</v>
      </c>
      <c r="F140" s="20" t="s">
        <v>14765</v>
      </c>
      <c r="G140" s="19" t="s">
        <v>14766</v>
      </c>
      <c r="H140" s="30" t="s">
        <v>9822</v>
      </c>
      <c r="I140" s="90"/>
      <c r="J140" s="43"/>
      <c r="K140" s="43"/>
      <c r="L140" s="43"/>
    </row>
    <row r="141" spans="1:13" ht="30" x14ac:dyDescent="0.5">
      <c r="A141" s="88" t="s">
        <v>10010</v>
      </c>
      <c r="B141" s="794" t="s">
        <v>14767</v>
      </c>
      <c r="D141" s="134" t="s">
        <v>14768</v>
      </c>
      <c r="E141" s="14" t="s">
        <v>14769</v>
      </c>
      <c r="F141" s="20" t="s">
        <v>14770</v>
      </c>
      <c r="G141" s="19" t="s">
        <v>14771</v>
      </c>
      <c r="H141" s="805" t="s">
        <v>14772</v>
      </c>
      <c r="I141" s="44" t="s">
        <v>2943</v>
      </c>
      <c r="J141" s="43"/>
      <c r="K141" s="43"/>
      <c r="L141" s="43"/>
      <c r="M141" t="s">
        <v>14129</v>
      </c>
    </row>
    <row r="142" spans="1:13" ht="30" x14ac:dyDescent="0.5">
      <c r="A142" s="88" t="s">
        <v>7538</v>
      </c>
      <c r="B142" s="794" t="s">
        <v>14773</v>
      </c>
      <c r="D142" s="134" t="s">
        <v>509</v>
      </c>
      <c r="E142" s="14" t="s">
        <v>510</v>
      </c>
      <c r="F142" s="20" t="s">
        <v>511</v>
      </c>
      <c r="G142" s="19" t="s">
        <v>512</v>
      </c>
      <c r="H142" s="30" t="s">
        <v>513</v>
      </c>
      <c r="I142" s="44" t="s">
        <v>14774</v>
      </c>
      <c r="J142" s="43"/>
      <c r="K142" s="43"/>
      <c r="L142" s="43"/>
      <c r="M142" t="s">
        <v>14775</v>
      </c>
    </row>
    <row r="143" spans="1:13" ht="30" x14ac:dyDescent="0.5">
      <c r="A143" s="88" t="s">
        <v>10010</v>
      </c>
      <c r="B143" s="794" t="s">
        <v>14776</v>
      </c>
      <c r="D143" s="134" t="s">
        <v>14777</v>
      </c>
      <c r="E143" s="14" t="s">
        <v>14778</v>
      </c>
      <c r="F143" s="20" t="s">
        <v>14779</v>
      </c>
      <c r="G143" s="19" t="s">
        <v>14780</v>
      </c>
      <c r="H143" s="805" t="s">
        <v>14781</v>
      </c>
      <c r="I143" s="44" t="s">
        <v>2931</v>
      </c>
      <c r="J143" s="43"/>
      <c r="K143" s="43"/>
      <c r="L143" s="43"/>
      <c r="M143" t="s">
        <v>14782</v>
      </c>
    </row>
    <row r="144" spans="1:13" ht="30" x14ac:dyDescent="0.5">
      <c r="A144" s="88" t="s">
        <v>7538</v>
      </c>
      <c r="B144" s="794" t="s">
        <v>14783</v>
      </c>
      <c r="D144" s="134" t="s">
        <v>514</v>
      </c>
      <c r="E144" s="14" t="s">
        <v>515</v>
      </c>
      <c r="F144" s="20" t="s">
        <v>516</v>
      </c>
      <c r="G144" s="19" t="s">
        <v>517</v>
      </c>
      <c r="H144" s="30" t="s">
        <v>14784</v>
      </c>
      <c r="I144" s="44" t="s">
        <v>3209</v>
      </c>
      <c r="J144" s="43"/>
      <c r="K144" s="43"/>
      <c r="L144" s="43"/>
      <c r="M144" t="s">
        <v>14785</v>
      </c>
    </row>
    <row r="145" spans="1:13" ht="30" x14ac:dyDescent="0.5">
      <c r="A145" s="88" t="s">
        <v>8399</v>
      </c>
      <c r="B145" s="794" t="s">
        <v>14786</v>
      </c>
      <c r="D145" s="134" t="s">
        <v>14787</v>
      </c>
      <c r="E145" s="14" t="s">
        <v>14788</v>
      </c>
      <c r="F145" s="20" t="s">
        <v>14789</v>
      </c>
      <c r="G145" s="19" t="s">
        <v>14790</v>
      </c>
      <c r="H145" s="30" t="s">
        <v>9822</v>
      </c>
      <c r="I145" s="44"/>
      <c r="J145" s="127"/>
      <c r="K145" s="43"/>
      <c r="L145" s="43"/>
    </row>
    <row r="146" spans="1:13" ht="30" x14ac:dyDescent="0.5">
      <c r="A146" s="88" t="s">
        <v>121</v>
      </c>
      <c r="B146" s="794" t="s">
        <v>14791</v>
      </c>
      <c r="D146" s="134" t="s">
        <v>14792</v>
      </c>
      <c r="E146" s="14" t="s">
        <v>14793</v>
      </c>
      <c r="F146" s="20" t="s">
        <v>14794</v>
      </c>
      <c r="G146" s="19" t="s">
        <v>14795</v>
      </c>
      <c r="H146" s="959" t="s">
        <v>4965</v>
      </c>
      <c r="I146" s="50" t="s">
        <v>14796</v>
      </c>
      <c r="J146" s="43"/>
      <c r="K146" s="43"/>
      <c r="L146" s="43"/>
    </row>
    <row r="147" spans="1:13" ht="54.6" x14ac:dyDescent="0.5">
      <c r="A147" s="88" t="s">
        <v>7538</v>
      </c>
      <c r="B147" s="794" t="s">
        <v>14797</v>
      </c>
      <c r="D147" s="134" t="s">
        <v>519</v>
      </c>
      <c r="E147" s="14" t="s">
        <v>520</v>
      </c>
      <c r="F147" s="20" t="s">
        <v>521</v>
      </c>
      <c r="G147" s="19" t="s">
        <v>522</v>
      </c>
      <c r="H147" s="31" t="s">
        <v>14798</v>
      </c>
      <c r="I147" s="44" t="s">
        <v>14799</v>
      </c>
      <c r="J147" s="43"/>
      <c r="K147" s="43"/>
      <c r="L147" s="43"/>
      <c r="M147" t="s">
        <v>14800</v>
      </c>
    </row>
    <row r="148" spans="1:13" ht="30" x14ac:dyDescent="0.5">
      <c r="A148" s="88" t="s">
        <v>121</v>
      </c>
      <c r="B148" s="794" t="s">
        <v>14801</v>
      </c>
      <c r="D148" s="134" t="s">
        <v>14792</v>
      </c>
      <c r="E148" s="14" t="s">
        <v>14802</v>
      </c>
      <c r="F148" s="20" t="s">
        <v>14803</v>
      </c>
      <c r="G148" s="19" t="s">
        <v>14804</v>
      </c>
      <c r="H148" s="45" t="s">
        <v>4965</v>
      </c>
      <c r="I148" s="44" t="s">
        <v>14796</v>
      </c>
      <c r="J148" s="43"/>
      <c r="K148" s="43"/>
      <c r="L148" s="43"/>
    </row>
    <row r="149" spans="1:13" ht="30" x14ac:dyDescent="0.5">
      <c r="A149" s="88" t="s">
        <v>121</v>
      </c>
      <c r="B149" s="794" t="s">
        <v>14805</v>
      </c>
      <c r="D149" s="134" t="s">
        <v>14792</v>
      </c>
      <c r="E149" s="14" t="s">
        <v>14806</v>
      </c>
      <c r="F149" s="20" t="s">
        <v>14807</v>
      </c>
      <c r="G149" s="19" t="s">
        <v>14808</v>
      </c>
      <c r="H149" s="45" t="s">
        <v>4965</v>
      </c>
      <c r="I149" s="44" t="s">
        <v>14796</v>
      </c>
      <c r="J149" s="43"/>
      <c r="K149" s="43"/>
      <c r="L149" s="43"/>
    </row>
    <row r="150" spans="1:13" ht="30" x14ac:dyDescent="0.5">
      <c r="A150" s="982" t="s">
        <v>13231</v>
      </c>
      <c r="B150" s="795" t="s">
        <v>14809</v>
      </c>
      <c r="D150" s="837" t="s">
        <v>14810</v>
      </c>
      <c r="E150" s="22" t="s">
        <v>14811</v>
      </c>
      <c r="F150" s="18" t="s">
        <v>14812</v>
      </c>
      <c r="G150" s="108" t="s">
        <v>14813</v>
      </c>
      <c r="H150" s="819" t="s">
        <v>546</v>
      </c>
      <c r="I150" s="93" t="s">
        <v>14814</v>
      </c>
      <c r="J150" s="43"/>
      <c r="K150" s="43"/>
      <c r="L150" s="43"/>
    </row>
    <row r="151" spans="1:13" ht="30" x14ac:dyDescent="0.5">
      <c r="A151" s="983" t="s">
        <v>10127</v>
      </c>
      <c r="B151" s="838" t="s">
        <v>14815</v>
      </c>
      <c r="C151" s="839"/>
      <c r="D151" s="142" t="s">
        <v>14816</v>
      </c>
      <c r="E151" s="652" t="s">
        <v>14817</v>
      </c>
      <c r="F151" s="657" t="s">
        <v>14818</v>
      </c>
      <c r="G151" s="736" t="s">
        <v>14819</v>
      </c>
      <c r="H151" s="984" t="s">
        <v>14820</v>
      </c>
      <c r="I151" s="985" t="s">
        <v>3075</v>
      </c>
      <c r="J151" s="43"/>
      <c r="K151" s="43"/>
      <c r="L151" s="43"/>
      <c r="M151" t="s">
        <v>14821</v>
      </c>
    </row>
  </sheetData>
  <mergeCells count="3">
    <mergeCell ref="A1:A2"/>
    <mergeCell ref="B1:B2"/>
    <mergeCell ref="D1:H1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5"/>
  <sheetViews>
    <sheetView topLeftCell="A47" zoomScaleNormal="100" workbookViewId="0">
      <selection activeCell="A47" sqref="A47"/>
    </sheetView>
  </sheetViews>
  <sheetFormatPr defaultRowHeight="14.4" x14ac:dyDescent="0.3"/>
  <cols>
    <col min="1" max="1" width="8.6640625" customWidth="1"/>
    <col min="2" max="2" width="93" customWidth="1"/>
    <col min="3" max="3" width="26.6640625" customWidth="1"/>
    <col min="4" max="4" width="14.88671875" customWidth="1"/>
    <col min="5" max="1025" width="8.6640625" customWidth="1"/>
  </cols>
  <sheetData>
    <row r="1" spans="1:4" ht="28.2" hidden="1" x14ac:dyDescent="0.5">
      <c r="A1" s="1166" t="s">
        <v>9667</v>
      </c>
      <c r="B1" s="1166"/>
      <c r="C1" s="1166"/>
      <c r="D1" s="1166"/>
    </row>
    <row r="2" spans="1:4" ht="30" hidden="1" x14ac:dyDescent="0.5">
      <c r="A2" s="6" t="s">
        <v>0</v>
      </c>
      <c r="B2" s="19"/>
      <c r="C2" s="14"/>
      <c r="D2" s="20"/>
    </row>
    <row r="3" spans="1:4" ht="30" hidden="1" x14ac:dyDescent="0.5">
      <c r="A3" s="6" t="s">
        <v>1</v>
      </c>
      <c r="B3" s="19"/>
      <c r="C3" s="14"/>
      <c r="D3" s="20"/>
    </row>
    <row r="4" spans="1:4" ht="30" hidden="1" x14ac:dyDescent="0.5">
      <c r="A4" s="6" t="s">
        <v>2</v>
      </c>
      <c r="B4" s="19"/>
      <c r="C4" s="14"/>
      <c r="D4" s="20"/>
    </row>
    <row r="5" spans="1:4" ht="30" hidden="1" x14ac:dyDescent="0.5">
      <c r="A5" s="6" t="s">
        <v>3</v>
      </c>
      <c r="B5" s="19"/>
      <c r="C5" s="14"/>
      <c r="D5" s="20"/>
    </row>
    <row r="6" spans="1:4" ht="30" hidden="1" x14ac:dyDescent="0.5">
      <c r="A6" s="6" t="s">
        <v>4</v>
      </c>
      <c r="B6" s="19"/>
      <c r="C6" s="14"/>
      <c r="D6" s="20"/>
    </row>
    <row r="7" spans="1:4" ht="30" hidden="1" x14ac:dyDescent="0.5">
      <c r="A7" s="6" t="s">
        <v>5</v>
      </c>
      <c r="B7" s="19"/>
      <c r="C7" s="14"/>
      <c r="D7" s="20"/>
    </row>
    <row r="8" spans="1:4" ht="30" hidden="1" x14ac:dyDescent="0.5">
      <c r="A8" s="6" t="s">
        <v>6</v>
      </c>
      <c r="B8" s="21"/>
      <c r="C8" s="22"/>
      <c r="D8" s="20"/>
    </row>
    <row r="9" spans="1:4" ht="30" hidden="1" x14ac:dyDescent="0.5">
      <c r="A9" s="6" t="s">
        <v>7</v>
      </c>
      <c r="B9" s="21"/>
      <c r="C9" s="22"/>
      <c r="D9" s="20"/>
    </row>
    <row r="10" spans="1:4" ht="30" hidden="1" x14ac:dyDescent="0.5">
      <c r="A10" s="6" t="s">
        <v>8</v>
      </c>
      <c r="B10" s="19"/>
      <c r="C10" s="14"/>
      <c r="D10" s="20"/>
    </row>
    <row r="11" spans="1:4" ht="30" hidden="1" x14ac:dyDescent="0.5">
      <c r="A11" s="6" t="s">
        <v>9</v>
      </c>
      <c r="B11" s="19"/>
      <c r="C11" s="14"/>
      <c r="D11" s="20"/>
    </row>
    <row r="12" spans="1:4" ht="30" hidden="1" x14ac:dyDescent="0.5">
      <c r="A12" s="6" t="s">
        <v>10</v>
      </c>
      <c r="B12" s="19"/>
      <c r="C12" s="14"/>
      <c r="D12" s="20"/>
    </row>
    <row r="13" spans="1:4" ht="30" hidden="1" x14ac:dyDescent="0.5">
      <c r="A13" s="6" t="s">
        <v>11</v>
      </c>
      <c r="B13" s="19"/>
      <c r="C13" s="14"/>
      <c r="D13" s="20"/>
    </row>
    <row r="14" spans="1:4" ht="30" hidden="1" x14ac:dyDescent="0.5">
      <c r="A14" s="6" t="s">
        <v>13</v>
      </c>
      <c r="B14" s="19"/>
      <c r="C14" s="14"/>
      <c r="D14" s="20"/>
    </row>
    <row r="15" spans="1:4" ht="30" hidden="1" x14ac:dyDescent="0.5">
      <c r="A15" s="6" t="s">
        <v>14</v>
      </c>
      <c r="B15" s="19"/>
      <c r="C15" s="14"/>
      <c r="D15" s="20"/>
    </row>
    <row r="16" spans="1:4" ht="30" hidden="1" x14ac:dyDescent="0.5">
      <c r="A16" s="6" t="s">
        <v>15</v>
      </c>
      <c r="B16" s="19"/>
      <c r="C16" s="14"/>
      <c r="D16" s="20"/>
    </row>
    <row r="17" spans="1:4" ht="30" hidden="1" x14ac:dyDescent="0.5">
      <c r="A17" s="6" t="s">
        <v>16</v>
      </c>
      <c r="B17" s="19"/>
      <c r="C17" s="14"/>
      <c r="D17" s="20"/>
    </row>
    <row r="18" spans="1:4" ht="30" hidden="1" x14ac:dyDescent="0.5">
      <c r="A18" s="6" t="s">
        <v>17</v>
      </c>
      <c r="B18" s="19"/>
      <c r="C18" s="14"/>
      <c r="D18" s="20"/>
    </row>
    <row r="19" spans="1:4" ht="30" hidden="1" x14ac:dyDescent="0.5">
      <c r="A19" s="6" t="s">
        <v>18</v>
      </c>
      <c r="B19" s="19"/>
      <c r="C19" s="14"/>
      <c r="D19" s="20"/>
    </row>
    <row r="20" spans="1:4" ht="30" hidden="1" x14ac:dyDescent="0.5">
      <c r="A20" s="6"/>
      <c r="B20" s="19"/>
      <c r="C20" s="14"/>
      <c r="D20" s="20"/>
    </row>
    <row r="21" spans="1:4" ht="30" hidden="1" x14ac:dyDescent="0.5">
      <c r="A21" s="6"/>
      <c r="B21" s="19"/>
      <c r="C21" s="14"/>
      <c r="D21" s="20"/>
    </row>
    <row r="22" spans="1:4" ht="30" hidden="1" x14ac:dyDescent="0.5">
      <c r="A22" s="6"/>
      <c r="B22" s="19"/>
      <c r="C22" s="14"/>
      <c r="D22" s="20"/>
    </row>
    <row r="23" spans="1:4" ht="30" hidden="1" x14ac:dyDescent="0.5">
      <c r="A23" s="6"/>
      <c r="B23" s="19"/>
      <c r="C23" s="14"/>
      <c r="D23" s="20"/>
    </row>
    <row r="24" spans="1:4" ht="30" hidden="1" x14ac:dyDescent="0.5">
      <c r="A24" s="6"/>
      <c r="B24" s="19"/>
      <c r="C24" s="14"/>
      <c r="D24" s="20"/>
    </row>
    <row r="25" spans="1:4" ht="30" hidden="1" x14ac:dyDescent="0.5">
      <c r="A25" s="6"/>
      <c r="B25" s="19"/>
      <c r="C25" s="14"/>
      <c r="D25" s="20"/>
    </row>
    <row r="26" spans="1:4" ht="30" hidden="1" x14ac:dyDescent="0.5">
      <c r="A26" s="6"/>
      <c r="B26" s="19"/>
      <c r="C26" s="14"/>
      <c r="D26" s="20"/>
    </row>
    <row r="27" spans="1:4" ht="30" hidden="1" x14ac:dyDescent="0.5">
      <c r="A27" s="6"/>
      <c r="B27" s="19"/>
      <c r="C27" s="14"/>
      <c r="D27" s="20"/>
    </row>
    <row r="28" spans="1:4" ht="30" hidden="1" x14ac:dyDescent="0.5">
      <c r="A28" s="6"/>
      <c r="B28" s="19"/>
      <c r="C28" s="14"/>
      <c r="D28" s="20"/>
    </row>
    <row r="29" spans="1:4" ht="30" hidden="1" x14ac:dyDescent="0.5">
      <c r="A29" s="6"/>
      <c r="B29" s="19"/>
      <c r="C29" s="14"/>
      <c r="D29" s="20"/>
    </row>
    <row r="30" spans="1:4" ht="30" hidden="1" x14ac:dyDescent="0.5">
      <c r="A30" s="6"/>
      <c r="B30" s="19"/>
      <c r="C30" s="14"/>
      <c r="D30" s="20"/>
    </row>
    <row r="31" spans="1:4" ht="30" hidden="1" x14ac:dyDescent="0.5">
      <c r="A31" s="6"/>
      <c r="B31" s="19"/>
      <c r="C31" s="14"/>
      <c r="D31" s="20"/>
    </row>
    <row r="32" spans="1:4" ht="30" hidden="1" x14ac:dyDescent="0.5">
      <c r="A32" s="6"/>
      <c r="B32" s="19"/>
      <c r="C32" s="14"/>
      <c r="D32" s="20"/>
    </row>
    <row r="33" spans="1:4" ht="30" hidden="1" x14ac:dyDescent="0.5">
      <c r="A33" s="6"/>
      <c r="B33" s="19"/>
      <c r="C33" s="14"/>
      <c r="D33" s="711"/>
    </row>
    <row r="34" spans="1:4" ht="30" hidden="1" x14ac:dyDescent="0.5">
      <c r="A34" s="6"/>
      <c r="B34" s="19"/>
      <c r="C34" s="14"/>
      <c r="D34" s="20"/>
    </row>
    <row r="35" spans="1:4" ht="30" hidden="1" x14ac:dyDescent="0.5">
      <c r="A35" s="6"/>
      <c r="B35" s="19"/>
      <c r="C35" s="14"/>
      <c r="D35" s="20"/>
    </row>
    <row r="36" spans="1:4" ht="30" hidden="1" x14ac:dyDescent="0.5">
      <c r="A36" s="6"/>
      <c r="B36" s="19"/>
      <c r="C36" s="14"/>
      <c r="D36" s="20"/>
    </row>
    <row r="37" spans="1:4" ht="30" hidden="1" x14ac:dyDescent="0.5">
      <c r="A37" s="6"/>
      <c r="B37" s="19"/>
      <c r="C37" s="15"/>
      <c r="D37" s="20"/>
    </row>
    <row r="38" spans="1:4" ht="30" hidden="1" x14ac:dyDescent="0.5">
      <c r="A38" s="6"/>
      <c r="B38" s="19"/>
      <c r="C38" s="15"/>
      <c r="D38" s="20"/>
    </row>
    <row r="39" spans="1:4" ht="30" hidden="1" x14ac:dyDescent="0.5">
      <c r="A39" s="6"/>
      <c r="B39" s="19"/>
      <c r="C39" s="15"/>
      <c r="D39" s="20"/>
    </row>
    <row r="40" spans="1:4" ht="30" hidden="1" x14ac:dyDescent="0.5">
      <c r="A40" s="6"/>
      <c r="B40" s="19"/>
      <c r="C40" s="15"/>
      <c r="D40" s="20"/>
    </row>
    <row r="41" spans="1:4" ht="30" hidden="1" x14ac:dyDescent="0.5">
      <c r="A41" s="6"/>
      <c r="B41" s="19"/>
      <c r="C41" s="15"/>
      <c r="D41" s="20"/>
    </row>
    <row r="42" spans="1:4" ht="30" hidden="1" x14ac:dyDescent="0.5">
      <c r="A42" s="6"/>
      <c r="B42" s="19"/>
      <c r="C42" s="15"/>
      <c r="D42" s="20"/>
    </row>
    <row r="43" spans="1:4" ht="30" hidden="1" x14ac:dyDescent="0.5">
      <c r="A43" s="6"/>
      <c r="B43" s="19"/>
      <c r="C43" s="15"/>
      <c r="D43" s="20"/>
    </row>
    <row r="44" spans="1:4" ht="30" hidden="1" x14ac:dyDescent="0.5">
      <c r="A44" s="6"/>
      <c r="B44" s="19"/>
      <c r="C44" s="15"/>
      <c r="D44" s="20"/>
    </row>
    <row r="45" spans="1:4" ht="30" hidden="1" x14ac:dyDescent="0.5">
      <c r="A45" s="6"/>
      <c r="B45" s="19"/>
      <c r="C45" s="15"/>
      <c r="D45" s="20"/>
    </row>
    <row r="46" spans="1:4" ht="30" hidden="1" x14ac:dyDescent="0.5">
      <c r="A46" s="6"/>
      <c r="B46" s="19"/>
      <c r="C46" s="15"/>
      <c r="D46" s="20"/>
    </row>
    <row r="48" spans="1:4" ht="28.2" x14ac:dyDescent="0.5">
      <c r="A48" s="1217" t="s">
        <v>121</v>
      </c>
      <c r="B48" s="1217"/>
      <c r="C48" s="1217"/>
      <c r="D48" s="1217"/>
    </row>
    <row r="49" spans="1:4" ht="30" x14ac:dyDescent="0.5">
      <c r="A49" s="843" t="s">
        <v>0</v>
      </c>
      <c r="B49" s="847" t="s">
        <v>14687</v>
      </c>
      <c r="C49" s="848" t="s">
        <v>14688</v>
      </c>
      <c r="D49" s="846" t="s">
        <v>14689</v>
      </c>
    </row>
    <row r="50" spans="1:4" ht="30" x14ac:dyDescent="0.5">
      <c r="A50" s="843" t="s">
        <v>1</v>
      </c>
      <c r="B50" s="847" t="s">
        <v>14792</v>
      </c>
      <c r="C50" s="848" t="s">
        <v>14793</v>
      </c>
      <c r="D50" s="846" t="s">
        <v>14794</v>
      </c>
    </row>
    <row r="51" spans="1:4" ht="30" x14ac:dyDescent="0.5">
      <c r="A51" s="843" t="s">
        <v>2</v>
      </c>
      <c r="B51" s="847" t="s">
        <v>14792</v>
      </c>
      <c r="C51" s="848" t="s">
        <v>14802</v>
      </c>
      <c r="D51" s="846" t="s">
        <v>14803</v>
      </c>
    </row>
    <row r="52" spans="1:4" ht="30" x14ac:dyDescent="0.5">
      <c r="A52" s="843" t="s">
        <v>3</v>
      </c>
      <c r="B52" s="847" t="s">
        <v>14792</v>
      </c>
      <c r="C52" s="848" t="s">
        <v>14806</v>
      </c>
      <c r="D52" s="846" t="s">
        <v>14807</v>
      </c>
    </row>
    <row r="53" spans="1:4" ht="30" x14ac:dyDescent="0.5">
      <c r="A53" s="843" t="s">
        <v>4</v>
      </c>
      <c r="B53" s="847"/>
      <c r="C53" s="848"/>
      <c r="D53" s="846"/>
    </row>
    <row r="54" spans="1:4" ht="30" hidden="1" x14ac:dyDescent="0.5">
      <c r="A54" s="843" t="s">
        <v>5</v>
      </c>
      <c r="B54" s="844"/>
      <c r="C54" s="845"/>
      <c r="D54" s="846"/>
    </row>
    <row r="55" spans="1:4" ht="30" hidden="1" x14ac:dyDescent="0.5">
      <c r="A55" s="843" t="s">
        <v>6</v>
      </c>
      <c r="B55" s="844"/>
      <c r="C55" s="845"/>
      <c r="D55" s="846"/>
    </row>
    <row r="56" spans="1:4" ht="30" hidden="1" x14ac:dyDescent="0.5">
      <c r="A56" s="843" t="s">
        <v>7</v>
      </c>
      <c r="B56" s="844"/>
      <c r="C56" s="845"/>
      <c r="D56" s="846"/>
    </row>
    <row r="57" spans="1:4" ht="30" hidden="1" x14ac:dyDescent="0.5">
      <c r="A57" s="843" t="s">
        <v>8</v>
      </c>
      <c r="B57" s="844"/>
      <c r="C57" s="845"/>
      <c r="D57" s="846"/>
    </row>
    <row r="58" spans="1:4" ht="30" hidden="1" x14ac:dyDescent="0.5">
      <c r="A58" s="843" t="s">
        <v>9</v>
      </c>
      <c r="B58" s="844"/>
      <c r="C58" s="845"/>
      <c r="D58" s="846"/>
    </row>
    <row r="59" spans="1:4" ht="30" hidden="1" x14ac:dyDescent="0.5">
      <c r="A59" s="843" t="s">
        <v>10</v>
      </c>
      <c r="B59" s="844"/>
      <c r="C59" s="845"/>
      <c r="D59" s="846"/>
    </row>
    <row r="60" spans="1:4" ht="30" hidden="1" x14ac:dyDescent="0.5">
      <c r="A60" s="843" t="s">
        <v>11</v>
      </c>
      <c r="B60" s="844"/>
      <c r="C60" s="845"/>
      <c r="D60" s="846"/>
    </row>
    <row r="61" spans="1:4" ht="30" hidden="1" x14ac:dyDescent="0.5">
      <c r="A61" s="843" t="s">
        <v>13</v>
      </c>
      <c r="B61" s="844"/>
      <c r="C61" s="845"/>
      <c r="D61" s="846"/>
    </row>
    <row r="62" spans="1:4" ht="30" hidden="1" x14ac:dyDescent="0.5">
      <c r="A62" s="843" t="s">
        <v>14</v>
      </c>
      <c r="B62" s="844"/>
      <c r="C62" s="845"/>
      <c r="D62" s="846"/>
    </row>
    <row r="63" spans="1:4" ht="30" hidden="1" x14ac:dyDescent="0.5">
      <c r="A63" s="843" t="s">
        <v>15</v>
      </c>
      <c r="B63" s="844"/>
      <c r="C63" s="845"/>
      <c r="D63" s="846"/>
    </row>
    <row r="64" spans="1:4" ht="30" hidden="1" x14ac:dyDescent="0.5">
      <c r="A64" s="843" t="s">
        <v>16</v>
      </c>
      <c r="B64" s="847"/>
      <c r="C64" s="848"/>
      <c r="D64" s="846"/>
    </row>
    <row r="65" spans="1:4" ht="30" hidden="1" x14ac:dyDescent="0.5">
      <c r="A65" s="843" t="s">
        <v>17</v>
      </c>
      <c r="B65" s="847"/>
      <c r="C65" s="848"/>
      <c r="D65" s="846"/>
    </row>
    <row r="66" spans="1:4" ht="30" hidden="1" x14ac:dyDescent="0.5">
      <c r="A66" s="843" t="s">
        <v>18</v>
      </c>
      <c r="B66" s="847"/>
      <c r="C66" s="848"/>
      <c r="D66" s="846"/>
    </row>
    <row r="67" spans="1:4" ht="30" hidden="1" x14ac:dyDescent="0.5">
      <c r="A67" s="843" t="s">
        <v>20</v>
      </c>
      <c r="B67" s="847"/>
      <c r="C67" s="848"/>
      <c r="D67" s="846"/>
    </row>
    <row r="68" spans="1:4" ht="30" hidden="1" x14ac:dyDescent="0.5">
      <c r="A68" s="843" t="s">
        <v>21</v>
      </c>
      <c r="B68" s="847"/>
      <c r="C68" s="848"/>
      <c r="D68" s="846"/>
    </row>
    <row r="69" spans="1:4" ht="30" hidden="1" x14ac:dyDescent="0.5">
      <c r="A69" s="843" t="s">
        <v>22</v>
      </c>
      <c r="B69" s="847"/>
      <c r="C69" s="848"/>
      <c r="D69" s="846"/>
    </row>
    <row r="70" spans="1:4" ht="30" hidden="1" x14ac:dyDescent="0.5">
      <c r="A70" s="843" t="s">
        <v>23</v>
      </c>
      <c r="B70" s="847"/>
      <c r="C70" s="848"/>
      <c r="D70" s="846"/>
    </row>
    <row r="71" spans="1:4" ht="30" hidden="1" x14ac:dyDescent="0.5">
      <c r="A71" s="843" t="s">
        <v>24</v>
      </c>
      <c r="B71" s="847"/>
      <c r="C71" s="848"/>
      <c r="D71" s="846"/>
    </row>
    <row r="72" spans="1:4" ht="30" hidden="1" x14ac:dyDescent="0.5">
      <c r="A72" s="843" t="s">
        <v>25</v>
      </c>
      <c r="B72" s="847"/>
      <c r="C72" s="848"/>
      <c r="D72" s="846"/>
    </row>
    <row r="73" spans="1:4" ht="30" hidden="1" x14ac:dyDescent="0.5">
      <c r="A73" s="843" t="s">
        <v>26</v>
      </c>
      <c r="B73" s="847"/>
      <c r="C73" s="848"/>
      <c r="D73" s="846"/>
    </row>
    <row r="74" spans="1:4" ht="30" hidden="1" x14ac:dyDescent="0.5">
      <c r="A74" s="843" t="s">
        <v>27</v>
      </c>
      <c r="B74" s="847"/>
      <c r="C74" s="848"/>
      <c r="D74" s="846"/>
    </row>
    <row r="75" spans="1:4" ht="30" hidden="1" x14ac:dyDescent="0.5">
      <c r="A75" s="843" t="s">
        <v>28</v>
      </c>
      <c r="B75" s="847"/>
      <c r="C75" s="848"/>
      <c r="D75" s="846"/>
    </row>
    <row r="76" spans="1:4" ht="30" hidden="1" x14ac:dyDescent="0.5">
      <c r="A76" s="843" t="s">
        <v>29</v>
      </c>
      <c r="B76" s="847"/>
      <c r="C76" s="848"/>
      <c r="D76" s="846"/>
    </row>
    <row r="77" spans="1:4" ht="30" hidden="1" x14ac:dyDescent="0.5">
      <c r="A77" s="843" t="s">
        <v>30</v>
      </c>
      <c r="B77" s="847"/>
      <c r="C77" s="848"/>
      <c r="D77" s="846"/>
    </row>
    <row r="78" spans="1:4" ht="30" hidden="1" x14ac:dyDescent="0.5">
      <c r="A78" s="843" t="s">
        <v>31</v>
      </c>
      <c r="B78" s="847"/>
      <c r="C78" s="848"/>
      <c r="D78" s="846"/>
    </row>
    <row r="79" spans="1:4" ht="30" hidden="1" x14ac:dyDescent="0.5">
      <c r="A79" s="843" t="s">
        <v>32</v>
      </c>
      <c r="B79" s="847"/>
      <c r="C79" s="848"/>
      <c r="D79" s="846"/>
    </row>
    <row r="80" spans="1:4" ht="30" hidden="1" x14ac:dyDescent="0.5">
      <c r="A80" s="843" t="s">
        <v>33</v>
      </c>
      <c r="B80" s="847"/>
      <c r="C80" s="848"/>
      <c r="D80" s="846"/>
    </row>
    <row r="81" spans="1:4" ht="30" hidden="1" x14ac:dyDescent="0.5">
      <c r="A81" s="843" t="s">
        <v>34</v>
      </c>
      <c r="B81" s="847"/>
      <c r="C81" s="848"/>
      <c r="D81" s="846"/>
    </row>
    <row r="82" spans="1:4" ht="30" hidden="1" x14ac:dyDescent="0.5">
      <c r="A82" s="843" t="s">
        <v>35</v>
      </c>
      <c r="B82" s="847"/>
      <c r="C82" s="848"/>
      <c r="D82" s="846"/>
    </row>
    <row r="83" spans="1:4" ht="30" hidden="1" x14ac:dyDescent="0.5">
      <c r="A83" s="843" t="s">
        <v>36</v>
      </c>
      <c r="B83" s="847"/>
      <c r="C83" s="848"/>
      <c r="D83" s="846"/>
    </row>
    <row r="85" spans="1:4" ht="28.2" x14ac:dyDescent="0.5">
      <c r="A85" s="1218" t="s">
        <v>3742</v>
      </c>
      <c r="B85" s="1218"/>
      <c r="C85" s="1218"/>
      <c r="D85" s="1218"/>
    </row>
    <row r="86" spans="1:4" ht="30" x14ac:dyDescent="0.5">
      <c r="A86" s="676" t="s">
        <v>0</v>
      </c>
      <c r="B86" s="124" t="s">
        <v>14164</v>
      </c>
      <c r="C86" s="663" t="s">
        <v>14165</v>
      </c>
      <c r="D86" s="664" t="s">
        <v>14166</v>
      </c>
    </row>
    <row r="87" spans="1:4" ht="30" x14ac:dyDescent="0.5">
      <c r="A87" s="676" t="s">
        <v>1</v>
      </c>
      <c r="B87" s="124" t="s">
        <v>14822</v>
      </c>
      <c r="C87" s="663" t="s">
        <v>14193</v>
      </c>
      <c r="D87" s="664" t="s">
        <v>14194</v>
      </c>
    </row>
    <row r="88" spans="1:4" ht="30" x14ac:dyDescent="0.5">
      <c r="A88" s="676" t="s">
        <v>2</v>
      </c>
      <c r="B88" s="124" t="s">
        <v>14435</v>
      </c>
      <c r="C88" s="663" t="s">
        <v>14436</v>
      </c>
      <c r="D88" s="664" t="s">
        <v>14437</v>
      </c>
    </row>
    <row r="89" spans="1:4" ht="30" x14ac:dyDescent="0.5">
      <c r="A89" s="676" t="s">
        <v>3</v>
      </c>
      <c r="B89" s="124" t="s">
        <v>14561</v>
      </c>
      <c r="C89" s="663" t="s">
        <v>14562</v>
      </c>
      <c r="D89" s="664" t="s">
        <v>14563</v>
      </c>
    </row>
    <row r="90" spans="1:4" ht="30" x14ac:dyDescent="0.5">
      <c r="A90" s="676" t="s">
        <v>4</v>
      </c>
      <c r="B90" s="124" t="s">
        <v>14614</v>
      </c>
      <c r="C90" s="663" t="s">
        <v>14615</v>
      </c>
      <c r="D90" s="664" t="s">
        <v>14616</v>
      </c>
    </row>
    <row r="91" spans="1:4" ht="30" x14ac:dyDescent="0.5">
      <c r="A91" s="676" t="s">
        <v>5</v>
      </c>
      <c r="B91" s="124" t="s">
        <v>14637</v>
      </c>
      <c r="C91" s="663" t="s">
        <v>14638</v>
      </c>
      <c r="D91" s="664" t="s">
        <v>14639</v>
      </c>
    </row>
    <row r="92" spans="1:4" ht="30" x14ac:dyDescent="0.5">
      <c r="A92" s="676" t="s">
        <v>6</v>
      </c>
      <c r="B92" s="124" t="s">
        <v>14731</v>
      </c>
      <c r="C92" s="663" t="s">
        <v>14732</v>
      </c>
      <c r="D92" s="664" t="s">
        <v>14733</v>
      </c>
    </row>
    <row r="93" spans="1:4" ht="30" x14ac:dyDescent="0.5">
      <c r="A93" s="676" t="s">
        <v>7</v>
      </c>
      <c r="B93" s="124" t="s">
        <v>14810</v>
      </c>
      <c r="C93" s="663" t="s">
        <v>14811</v>
      </c>
      <c r="D93" s="664" t="s">
        <v>14812</v>
      </c>
    </row>
    <row r="94" spans="1:4" ht="30" hidden="1" x14ac:dyDescent="0.5">
      <c r="A94" s="676" t="s">
        <v>8</v>
      </c>
      <c r="B94" s="124"/>
      <c r="C94" s="663"/>
      <c r="D94" s="664"/>
    </row>
    <row r="95" spans="1:4" ht="30" hidden="1" x14ac:dyDescent="0.5">
      <c r="A95" s="676" t="s">
        <v>9</v>
      </c>
      <c r="B95" s="124"/>
      <c r="C95" s="663"/>
      <c r="D95" s="664"/>
    </row>
    <row r="96" spans="1:4" ht="30" hidden="1" x14ac:dyDescent="0.5">
      <c r="A96" s="676" t="s">
        <v>10</v>
      </c>
      <c r="B96" s="124"/>
      <c r="C96" s="663"/>
      <c r="D96" s="664"/>
    </row>
    <row r="97" spans="1:4" ht="30" hidden="1" x14ac:dyDescent="0.5">
      <c r="A97" s="676" t="s">
        <v>11</v>
      </c>
      <c r="B97" s="124"/>
      <c r="C97" s="663"/>
      <c r="D97" s="664"/>
    </row>
    <row r="98" spans="1:4" ht="30" hidden="1" x14ac:dyDescent="0.5">
      <c r="A98" s="676" t="s">
        <v>13</v>
      </c>
      <c r="B98" s="124"/>
      <c r="C98" s="663"/>
      <c r="D98" s="664"/>
    </row>
    <row r="99" spans="1:4" ht="30" hidden="1" x14ac:dyDescent="0.5">
      <c r="A99" s="676" t="s">
        <v>14</v>
      </c>
      <c r="B99" s="124"/>
      <c r="C99" s="663"/>
      <c r="D99" s="664"/>
    </row>
    <row r="100" spans="1:4" ht="30" hidden="1" x14ac:dyDescent="0.5">
      <c r="A100" s="676"/>
      <c r="B100" s="124"/>
      <c r="C100" s="663"/>
      <c r="D100" s="664"/>
    </row>
    <row r="101" spans="1:4" ht="30" hidden="1" x14ac:dyDescent="0.5">
      <c r="A101" s="676"/>
      <c r="B101" s="124"/>
      <c r="C101" s="663"/>
      <c r="D101" s="664"/>
    </row>
    <row r="102" spans="1:4" ht="30" hidden="1" x14ac:dyDescent="0.5">
      <c r="A102" s="676"/>
      <c r="B102" s="124"/>
      <c r="C102" s="663"/>
      <c r="D102" s="664"/>
    </row>
    <row r="103" spans="1:4" ht="30" hidden="1" x14ac:dyDescent="0.5">
      <c r="A103" s="676"/>
      <c r="B103" s="124"/>
      <c r="C103" s="663"/>
      <c r="D103" s="664"/>
    </row>
    <row r="104" spans="1:4" ht="30" hidden="1" x14ac:dyDescent="0.5">
      <c r="A104" s="676"/>
      <c r="B104" s="124"/>
      <c r="C104" s="663"/>
      <c r="D104" s="664"/>
    </row>
    <row r="105" spans="1:4" ht="30" hidden="1" x14ac:dyDescent="0.5">
      <c r="A105" s="676"/>
      <c r="B105" s="124"/>
      <c r="C105" s="663"/>
      <c r="D105" s="664"/>
    </row>
    <row r="106" spans="1:4" ht="30" hidden="1" x14ac:dyDescent="0.5">
      <c r="A106" s="676"/>
      <c r="B106" s="124"/>
      <c r="C106" s="663"/>
      <c r="D106" s="664"/>
    </row>
    <row r="107" spans="1:4" ht="30" hidden="1" x14ac:dyDescent="0.5">
      <c r="A107" s="676"/>
      <c r="B107" s="124"/>
      <c r="C107" s="663"/>
      <c r="D107" s="664"/>
    </row>
    <row r="108" spans="1:4" ht="30" hidden="1" x14ac:dyDescent="0.5">
      <c r="A108" s="676"/>
      <c r="B108" s="124"/>
      <c r="C108" s="663"/>
      <c r="D108" s="664"/>
    </row>
    <row r="109" spans="1:4" ht="30" hidden="1" x14ac:dyDescent="0.5">
      <c r="A109" s="676"/>
      <c r="B109" s="124"/>
      <c r="C109" s="663"/>
      <c r="D109" s="664"/>
    </row>
    <row r="110" spans="1:4" ht="30" hidden="1" x14ac:dyDescent="0.5">
      <c r="A110" s="676"/>
      <c r="B110" s="124"/>
      <c r="C110" s="663"/>
      <c r="D110" s="664"/>
    </row>
    <row r="111" spans="1:4" ht="30" hidden="1" x14ac:dyDescent="0.5">
      <c r="A111" s="676"/>
      <c r="B111" s="124"/>
      <c r="C111" s="663"/>
      <c r="D111" s="664"/>
    </row>
    <row r="112" spans="1:4" ht="30" hidden="1" x14ac:dyDescent="0.5">
      <c r="A112" s="676"/>
      <c r="B112" s="124"/>
      <c r="C112" s="663"/>
      <c r="D112" s="664"/>
    </row>
    <row r="113" spans="1:4" ht="30" hidden="1" x14ac:dyDescent="0.5">
      <c r="A113" s="676"/>
      <c r="B113" s="124"/>
      <c r="C113" s="663"/>
      <c r="D113" s="664"/>
    </row>
    <row r="114" spans="1:4" ht="30" hidden="1" x14ac:dyDescent="0.5">
      <c r="A114" s="676"/>
      <c r="B114" s="124"/>
      <c r="C114" s="663"/>
      <c r="D114" s="664"/>
    </row>
    <row r="116" spans="1:4" ht="28.2" x14ac:dyDescent="0.5">
      <c r="A116" s="1219" t="s">
        <v>5825</v>
      </c>
      <c r="B116" s="1219"/>
      <c r="C116" s="1219"/>
      <c r="D116" s="1219"/>
    </row>
    <row r="117" spans="1:4" ht="30" x14ac:dyDescent="0.5">
      <c r="A117" s="789" t="s">
        <v>0</v>
      </c>
      <c r="B117" s="587" t="s">
        <v>14064</v>
      </c>
      <c r="C117" s="588" t="s">
        <v>14065</v>
      </c>
      <c r="D117" s="790" t="s">
        <v>14066</v>
      </c>
    </row>
    <row r="118" spans="1:4" ht="30" x14ac:dyDescent="0.5">
      <c r="A118" s="789" t="s">
        <v>1</v>
      </c>
      <c r="B118" s="587" t="s">
        <v>14823</v>
      </c>
      <c r="C118" s="588" t="s">
        <v>14071</v>
      </c>
      <c r="D118" s="790" t="s">
        <v>14072</v>
      </c>
    </row>
    <row r="119" spans="1:4" ht="30" x14ac:dyDescent="0.5">
      <c r="A119" s="789" t="s">
        <v>2</v>
      </c>
      <c r="B119" s="587" t="s">
        <v>14109</v>
      </c>
      <c r="C119" s="588" t="s">
        <v>14110</v>
      </c>
      <c r="D119" s="790" t="s">
        <v>14111</v>
      </c>
    </row>
    <row r="120" spans="1:4" ht="30" x14ac:dyDescent="0.5">
      <c r="A120" s="789" t="s">
        <v>3</v>
      </c>
      <c r="B120" s="587" t="s">
        <v>14147</v>
      </c>
      <c r="C120" s="588" t="s">
        <v>14148</v>
      </c>
      <c r="D120" s="790" t="s">
        <v>14149</v>
      </c>
    </row>
    <row r="121" spans="1:4" ht="30" x14ac:dyDescent="0.5">
      <c r="A121" s="789" t="s">
        <v>4</v>
      </c>
      <c r="B121" s="587" t="s">
        <v>14824</v>
      </c>
      <c r="C121" s="588" t="s">
        <v>14187</v>
      </c>
      <c r="D121" s="790" t="s">
        <v>14188</v>
      </c>
    </row>
    <row r="122" spans="1:4" ht="30" x14ac:dyDescent="0.5">
      <c r="A122" s="789" t="s">
        <v>5</v>
      </c>
      <c r="B122" s="587" t="s">
        <v>14198</v>
      </c>
      <c r="C122" s="588" t="s">
        <v>14199</v>
      </c>
      <c r="D122" s="790" t="s">
        <v>14200</v>
      </c>
    </row>
    <row r="123" spans="1:4" ht="30" x14ac:dyDescent="0.5">
      <c r="A123" s="789" t="s">
        <v>6</v>
      </c>
      <c r="B123" s="587" t="s">
        <v>14204</v>
      </c>
      <c r="C123" s="588" t="s">
        <v>14205</v>
      </c>
      <c r="D123" s="790" t="s">
        <v>14206</v>
      </c>
    </row>
    <row r="124" spans="1:4" ht="30" x14ac:dyDescent="0.5">
      <c r="A124" s="789" t="s">
        <v>7</v>
      </c>
      <c r="B124" s="587" t="s">
        <v>14247</v>
      </c>
      <c r="C124" s="588" t="s">
        <v>14248</v>
      </c>
      <c r="D124" s="790" t="s">
        <v>14249</v>
      </c>
    </row>
    <row r="125" spans="1:4" ht="30" x14ac:dyDescent="0.5">
      <c r="A125" s="789" t="s">
        <v>8</v>
      </c>
      <c r="B125" s="587" t="s">
        <v>14254</v>
      </c>
      <c r="C125" s="588" t="s">
        <v>14255</v>
      </c>
      <c r="D125" s="790" t="s">
        <v>14256</v>
      </c>
    </row>
    <row r="126" spans="1:4" ht="30" x14ac:dyDescent="0.5">
      <c r="A126" s="789" t="s">
        <v>9</v>
      </c>
      <c r="B126" s="587" t="s">
        <v>14261</v>
      </c>
      <c r="C126" s="588" t="s">
        <v>14262</v>
      </c>
      <c r="D126" s="790" t="s">
        <v>14263</v>
      </c>
    </row>
    <row r="127" spans="1:4" ht="30" x14ac:dyDescent="0.5">
      <c r="A127" s="789" t="s">
        <v>10</v>
      </c>
      <c r="B127" s="587" t="s">
        <v>14268</v>
      </c>
      <c r="C127" s="588" t="s">
        <v>14269</v>
      </c>
      <c r="D127" s="790" t="s">
        <v>14270</v>
      </c>
    </row>
    <row r="128" spans="1:4" ht="30" x14ac:dyDescent="0.5">
      <c r="A128" s="789" t="s">
        <v>11</v>
      </c>
      <c r="B128" s="587" t="s">
        <v>14346</v>
      </c>
      <c r="C128" s="588" t="s">
        <v>14347</v>
      </c>
      <c r="D128" s="790" t="s">
        <v>14348</v>
      </c>
    </row>
    <row r="129" spans="1:4" ht="30" x14ac:dyDescent="0.5">
      <c r="A129" s="789" t="s">
        <v>13</v>
      </c>
      <c r="B129" s="587" t="s">
        <v>14352</v>
      </c>
      <c r="C129" s="588" t="s">
        <v>14353</v>
      </c>
      <c r="D129" s="790" t="s">
        <v>14354</v>
      </c>
    </row>
    <row r="130" spans="1:4" ht="30" x14ac:dyDescent="0.5">
      <c r="A130" s="789" t="s">
        <v>14</v>
      </c>
      <c r="B130" s="587" t="s">
        <v>14360</v>
      </c>
      <c r="C130" s="588" t="s">
        <v>14361</v>
      </c>
      <c r="D130" s="790" t="s">
        <v>14362</v>
      </c>
    </row>
    <row r="131" spans="1:4" ht="30" x14ac:dyDescent="0.5">
      <c r="A131" s="789" t="s">
        <v>15</v>
      </c>
      <c r="B131" s="587" t="s">
        <v>14366</v>
      </c>
      <c r="C131" s="588" t="s">
        <v>14367</v>
      </c>
      <c r="D131" s="790" t="s">
        <v>14368</v>
      </c>
    </row>
    <row r="132" spans="1:4" ht="30" x14ac:dyDescent="0.5">
      <c r="A132" s="789" t="s">
        <v>16</v>
      </c>
      <c r="B132" s="587" t="s">
        <v>14404</v>
      </c>
      <c r="C132" s="588" t="s">
        <v>14405</v>
      </c>
      <c r="D132" s="790" t="s">
        <v>14406</v>
      </c>
    </row>
    <row r="133" spans="1:4" ht="30" x14ac:dyDescent="0.5">
      <c r="A133" s="789" t="s">
        <v>17</v>
      </c>
      <c r="B133" s="587" t="s">
        <v>14467</v>
      </c>
      <c r="C133" s="588" t="s">
        <v>14468</v>
      </c>
      <c r="D133" s="790" t="s">
        <v>14469</v>
      </c>
    </row>
    <row r="134" spans="1:4" ht="30" x14ac:dyDescent="0.5">
      <c r="A134" s="789" t="s">
        <v>18</v>
      </c>
      <c r="B134" s="587" t="s">
        <v>14510</v>
      </c>
      <c r="C134" s="588" t="s">
        <v>14511</v>
      </c>
      <c r="D134" s="790" t="s">
        <v>14512</v>
      </c>
    </row>
    <row r="135" spans="1:4" ht="30" x14ac:dyDescent="0.5">
      <c r="A135" s="789" t="s">
        <v>20</v>
      </c>
      <c r="B135" s="587" t="s">
        <v>14542</v>
      </c>
      <c r="C135" s="588" t="s">
        <v>14543</v>
      </c>
      <c r="D135" s="790" t="s">
        <v>14544</v>
      </c>
    </row>
    <row r="136" spans="1:4" ht="30" x14ac:dyDescent="0.5">
      <c r="A136" s="789" t="s">
        <v>21</v>
      </c>
      <c r="B136" s="587" t="s">
        <v>14825</v>
      </c>
      <c r="C136" s="588" t="s">
        <v>14582</v>
      </c>
      <c r="D136" s="790" t="s">
        <v>14583</v>
      </c>
    </row>
    <row r="137" spans="1:4" ht="30" x14ac:dyDescent="0.5">
      <c r="A137" s="789" t="s">
        <v>22</v>
      </c>
      <c r="B137" s="587" t="s">
        <v>14593</v>
      </c>
      <c r="C137" s="588" t="s">
        <v>14594</v>
      </c>
      <c r="D137" s="790" t="s">
        <v>14595</v>
      </c>
    </row>
    <row r="138" spans="1:4" ht="30" x14ac:dyDescent="0.5">
      <c r="A138" s="789" t="s">
        <v>23</v>
      </c>
      <c r="B138" s="587" t="s">
        <v>14620</v>
      </c>
      <c r="C138" s="588" t="s">
        <v>14621</v>
      </c>
      <c r="D138" s="790" t="s">
        <v>14622</v>
      </c>
    </row>
    <row r="139" spans="1:4" ht="30" x14ac:dyDescent="0.5">
      <c r="A139" s="789" t="s">
        <v>24</v>
      </c>
      <c r="B139" s="587" t="s">
        <v>14625</v>
      </c>
      <c r="C139" s="588" t="s">
        <v>14626</v>
      </c>
      <c r="D139" s="790" t="s">
        <v>14627</v>
      </c>
    </row>
    <row r="140" spans="1:4" ht="30" x14ac:dyDescent="0.5">
      <c r="A140" s="789" t="s">
        <v>25</v>
      </c>
      <c r="B140" s="587" t="s">
        <v>14649</v>
      </c>
      <c r="C140" s="588" t="s">
        <v>14650</v>
      </c>
      <c r="D140" s="790" t="s">
        <v>14651</v>
      </c>
    </row>
    <row r="141" spans="1:4" ht="30" x14ac:dyDescent="0.5">
      <c r="A141" s="789" t="s">
        <v>26</v>
      </c>
      <c r="B141" s="587" t="s">
        <v>14678</v>
      </c>
      <c r="C141" s="588" t="s">
        <v>14679</v>
      </c>
      <c r="D141" s="790" t="s">
        <v>14680</v>
      </c>
    </row>
    <row r="142" spans="1:4" ht="30" x14ac:dyDescent="0.5">
      <c r="A142" s="789" t="s">
        <v>27</v>
      </c>
      <c r="B142" s="587" t="s">
        <v>14718</v>
      </c>
      <c r="C142" s="588" t="s">
        <v>14719</v>
      </c>
      <c r="D142" s="790" t="s">
        <v>14720</v>
      </c>
    </row>
    <row r="143" spans="1:4" ht="30" x14ac:dyDescent="0.5">
      <c r="A143" s="789" t="s">
        <v>28</v>
      </c>
      <c r="B143" s="587" t="s">
        <v>14738</v>
      </c>
      <c r="C143" s="588" t="s">
        <v>14739</v>
      </c>
      <c r="D143" s="790" t="s">
        <v>14740</v>
      </c>
    </row>
    <row r="144" spans="1:4" ht="30" x14ac:dyDescent="0.5">
      <c r="A144" s="789" t="s">
        <v>29</v>
      </c>
      <c r="B144" s="587" t="s">
        <v>14744</v>
      </c>
      <c r="C144" s="588" t="s">
        <v>14745</v>
      </c>
      <c r="D144" s="790" t="s">
        <v>14746</v>
      </c>
    </row>
    <row r="145" spans="1:4" ht="30" x14ac:dyDescent="0.5">
      <c r="A145" s="789" t="s">
        <v>30</v>
      </c>
      <c r="B145" s="587" t="s">
        <v>14757</v>
      </c>
      <c r="C145" s="588" t="s">
        <v>14758</v>
      </c>
      <c r="D145" s="790" t="s">
        <v>14759</v>
      </c>
    </row>
    <row r="146" spans="1:4" ht="30" x14ac:dyDescent="0.5">
      <c r="A146" s="986" t="s">
        <v>31</v>
      </c>
      <c r="B146" s="987" t="s">
        <v>14826</v>
      </c>
      <c r="C146" s="851" t="s">
        <v>14817</v>
      </c>
      <c r="D146" s="988" t="s">
        <v>14818</v>
      </c>
    </row>
    <row r="147" spans="1:4" ht="18" customHeight="1" x14ac:dyDescent="0.5">
      <c r="A147" s="977"/>
      <c r="B147" s="106"/>
      <c r="C147" s="978"/>
      <c r="D147" s="979"/>
    </row>
    <row r="148" spans="1:4" ht="28.2" x14ac:dyDescent="0.5">
      <c r="A148" s="1220" t="s">
        <v>7854</v>
      </c>
      <c r="B148" s="1220"/>
      <c r="C148" s="1220"/>
      <c r="D148" s="1220"/>
    </row>
    <row r="149" spans="1:4" ht="30" x14ac:dyDescent="0.5">
      <c r="A149" s="854" t="s">
        <v>0</v>
      </c>
      <c r="B149" s="858" t="s">
        <v>14047</v>
      </c>
      <c r="C149" s="859" t="s">
        <v>14048</v>
      </c>
      <c r="D149" s="857" t="s">
        <v>14049</v>
      </c>
    </row>
    <row r="150" spans="1:4" ht="30" x14ac:dyDescent="0.5">
      <c r="A150" s="854" t="s">
        <v>1</v>
      </c>
      <c r="B150" s="858" t="s">
        <v>14053</v>
      </c>
      <c r="C150" s="859" t="s">
        <v>14054</v>
      </c>
      <c r="D150" s="857" t="s">
        <v>14055</v>
      </c>
    </row>
    <row r="151" spans="1:4" ht="30" x14ac:dyDescent="0.5">
      <c r="A151" s="854" t="s">
        <v>2</v>
      </c>
      <c r="B151" s="858" t="s">
        <v>14058</v>
      </c>
      <c r="C151" s="859" t="s">
        <v>14059</v>
      </c>
      <c r="D151" s="857" t="s">
        <v>14060</v>
      </c>
    </row>
    <row r="152" spans="1:4" ht="30" x14ac:dyDescent="0.5">
      <c r="A152" s="854" t="s">
        <v>3</v>
      </c>
      <c r="B152" s="858" t="s">
        <v>14076</v>
      </c>
      <c r="C152" s="859" t="s">
        <v>14077</v>
      </c>
      <c r="D152" s="857" t="s">
        <v>14078</v>
      </c>
    </row>
    <row r="153" spans="1:4" ht="30" x14ac:dyDescent="0.5">
      <c r="A153" s="854" t="s">
        <v>4</v>
      </c>
      <c r="B153" s="858" t="s">
        <v>14081</v>
      </c>
      <c r="C153" s="859" t="s">
        <v>14082</v>
      </c>
      <c r="D153" s="857" t="s">
        <v>14083</v>
      </c>
    </row>
    <row r="154" spans="1:4" ht="30" x14ac:dyDescent="0.5">
      <c r="A154" s="854" t="s">
        <v>5</v>
      </c>
      <c r="B154" s="858" t="s">
        <v>14093</v>
      </c>
      <c r="C154" s="859" t="s">
        <v>14094</v>
      </c>
      <c r="D154" s="857" t="s">
        <v>14095</v>
      </c>
    </row>
    <row r="155" spans="1:4" ht="30" x14ac:dyDescent="0.5">
      <c r="A155" s="854" t="s">
        <v>6</v>
      </c>
      <c r="B155" s="858" t="s">
        <v>14103</v>
      </c>
      <c r="C155" s="859" t="s">
        <v>14104</v>
      </c>
      <c r="D155" s="857" t="s">
        <v>14105</v>
      </c>
    </row>
    <row r="156" spans="1:4" ht="30" x14ac:dyDescent="0.5">
      <c r="A156" s="854" t="s">
        <v>7</v>
      </c>
      <c r="B156" s="858" t="s">
        <v>14115</v>
      </c>
      <c r="C156" s="859" t="s">
        <v>14116</v>
      </c>
      <c r="D156" s="857" t="s">
        <v>14117</v>
      </c>
    </row>
    <row r="157" spans="1:4" ht="30" x14ac:dyDescent="0.5">
      <c r="A157" s="854" t="s">
        <v>8</v>
      </c>
      <c r="B157" s="858" t="s">
        <v>14141</v>
      </c>
      <c r="C157" s="859" t="s">
        <v>14142</v>
      </c>
      <c r="D157" s="857" t="s">
        <v>14143</v>
      </c>
    </row>
    <row r="158" spans="1:4" ht="30" x14ac:dyDescent="0.5">
      <c r="A158" s="854" t="s">
        <v>9</v>
      </c>
      <c r="B158" s="858" t="s">
        <v>14215</v>
      </c>
      <c r="C158" s="859" t="s">
        <v>14216</v>
      </c>
      <c r="D158" s="857" t="s">
        <v>14217</v>
      </c>
    </row>
    <row r="159" spans="1:4" ht="30" x14ac:dyDescent="0.5">
      <c r="A159" s="854" t="s">
        <v>10</v>
      </c>
      <c r="B159" s="858" t="s">
        <v>14234</v>
      </c>
      <c r="C159" s="859" t="s">
        <v>14235</v>
      </c>
      <c r="D159" s="857" t="s">
        <v>14236</v>
      </c>
    </row>
    <row r="160" spans="1:4" ht="30" x14ac:dyDescent="0.5">
      <c r="A160" s="854" t="s">
        <v>11</v>
      </c>
      <c r="B160" s="858" t="s">
        <v>14321</v>
      </c>
      <c r="C160" s="859" t="s">
        <v>14322</v>
      </c>
      <c r="D160" s="857" t="s">
        <v>14323</v>
      </c>
    </row>
    <row r="161" spans="1:5" ht="30" x14ac:dyDescent="0.5">
      <c r="A161" s="854" t="s">
        <v>13</v>
      </c>
      <c r="B161" s="858" t="s">
        <v>14327</v>
      </c>
      <c r="C161" s="859" t="s">
        <v>14328</v>
      </c>
      <c r="D161" s="857" t="s">
        <v>14329</v>
      </c>
    </row>
    <row r="162" spans="1:5" ht="30" x14ac:dyDescent="0.5">
      <c r="A162" s="854" t="s">
        <v>14</v>
      </c>
      <c r="B162" s="858" t="s">
        <v>14331</v>
      </c>
      <c r="C162" s="859" t="s">
        <v>14332</v>
      </c>
      <c r="D162" s="857" t="s">
        <v>14333</v>
      </c>
    </row>
    <row r="163" spans="1:5" ht="30" x14ac:dyDescent="0.5">
      <c r="A163" s="854" t="s">
        <v>15</v>
      </c>
      <c r="B163" s="858" t="s">
        <v>14335</v>
      </c>
      <c r="C163" s="859" t="s">
        <v>14336</v>
      </c>
      <c r="D163" s="857" t="s">
        <v>14337</v>
      </c>
    </row>
    <row r="164" spans="1:5" ht="30" x14ac:dyDescent="0.5">
      <c r="A164" s="854" t="s">
        <v>16</v>
      </c>
      <c r="B164" s="858" t="s">
        <v>14340</v>
      </c>
      <c r="C164" s="859" t="s">
        <v>14341</v>
      </c>
      <c r="D164" s="857" t="s">
        <v>14342</v>
      </c>
    </row>
    <row r="165" spans="1:5" ht="30" x14ac:dyDescent="0.5">
      <c r="A165" s="854" t="s">
        <v>17</v>
      </c>
      <c r="B165" s="858" t="s">
        <v>14372</v>
      </c>
      <c r="C165" s="859" t="s">
        <v>14373</v>
      </c>
      <c r="D165" s="857" t="s">
        <v>14374</v>
      </c>
    </row>
    <row r="166" spans="1:5" ht="30" x14ac:dyDescent="0.5">
      <c r="A166" s="854" t="s">
        <v>18</v>
      </c>
      <c r="B166" s="858" t="s">
        <v>14385</v>
      </c>
      <c r="C166" s="859" t="s">
        <v>14386</v>
      </c>
      <c r="D166" s="857" t="s">
        <v>14387</v>
      </c>
    </row>
    <row r="167" spans="1:5" ht="30" x14ac:dyDescent="0.5">
      <c r="A167" s="854" t="s">
        <v>20</v>
      </c>
      <c r="B167" s="858" t="s">
        <v>14410</v>
      </c>
      <c r="C167" s="859" t="s">
        <v>14411</v>
      </c>
      <c r="D167" s="857" t="s">
        <v>14412</v>
      </c>
      <c r="E167" s="25"/>
    </row>
    <row r="168" spans="1:5" ht="30" x14ac:dyDescent="0.5">
      <c r="A168" s="854" t="s">
        <v>21</v>
      </c>
      <c r="B168" s="858" t="s">
        <v>14416</v>
      </c>
      <c r="C168" s="859" t="s">
        <v>14417</v>
      </c>
      <c r="D168" s="857" t="s">
        <v>14418</v>
      </c>
      <c r="E168" s="25"/>
    </row>
    <row r="169" spans="1:5" ht="30" x14ac:dyDescent="0.5">
      <c r="A169" s="854" t="s">
        <v>22</v>
      </c>
      <c r="B169" s="858" t="s">
        <v>14429</v>
      </c>
      <c r="C169" s="859" t="s">
        <v>14430</v>
      </c>
      <c r="D169" s="857" t="s">
        <v>14431</v>
      </c>
    </row>
    <row r="170" spans="1:5" ht="30" x14ac:dyDescent="0.5">
      <c r="A170" s="854" t="s">
        <v>23</v>
      </c>
      <c r="B170" s="858" t="s">
        <v>14441</v>
      </c>
      <c r="C170" s="859" t="s">
        <v>14442</v>
      </c>
      <c r="D170" s="857" t="s">
        <v>14443</v>
      </c>
    </row>
    <row r="171" spans="1:5" ht="30" x14ac:dyDescent="0.5">
      <c r="A171" s="854" t="s">
        <v>24</v>
      </c>
      <c r="B171" s="858" t="s">
        <v>14827</v>
      </c>
      <c r="C171" s="859" t="s">
        <v>14475</v>
      </c>
      <c r="D171" s="857" t="s">
        <v>14476</v>
      </c>
    </row>
    <row r="172" spans="1:5" ht="30" x14ac:dyDescent="0.5">
      <c r="A172" s="854" t="s">
        <v>25</v>
      </c>
      <c r="B172" s="858" t="s">
        <v>14481</v>
      </c>
      <c r="C172" s="859" t="s">
        <v>14482</v>
      </c>
      <c r="D172" s="857" t="s">
        <v>14483</v>
      </c>
    </row>
    <row r="173" spans="1:5" ht="30" x14ac:dyDescent="0.5">
      <c r="A173" s="854" t="s">
        <v>26</v>
      </c>
      <c r="B173" s="858" t="s">
        <v>14517</v>
      </c>
      <c r="C173" s="859" t="s">
        <v>14518</v>
      </c>
      <c r="D173" s="857" t="s">
        <v>14519</v>
      </c>
    </row>
    <row r="174" spans="1:5" ht="30" x14ac:dyDescent="0.5">
      <c r="A174" s="854" t="s">
        <v>27</v>
      </c>
      <c r="B174" s="858" t="s">
        <v>14524</v>
      </c>
      <c r="C174" s="859" t="s">
        <v>14525</v>
      </c>
      <c r="D174" s="857" t="s">
        <v>14526</v>
      </c>
    </row>
    <row r="175" spans="1:5" ht="30" x14ac:dyDescent="0.5">
      <c r="A175" s="854" t="s">
        <v>28</v>
      </c>
      <c r="B175" s="858" t="s">
        <v>14549</v>
      </c>
      <c r="C175" s="859" t="s">
        <v>14550</v>
      </c>
      <c r="D175" s="857" t="s">
        <v>14551</v>
      </c>
    </row>
    <row r="176" spans="1:5" ht="30" x14ac:dyDescent="0.5">
      <c r="A176" s="854" t="s">
        <v>29</v>
      </c>
      <c r="B176" s="858" t="s">
        <v>14555</v>
      </c>
      <c r="C176" s="859" t="s">
        <v>14556</v>
      </c>
      <c r="D176" s="857" t="s">
        <v>14557</v>
      </c>
    </row>
    <row r="177" spans="1:4" ht="30" x14ac:dyDescent="0.5">
      <c r="A177" s="854" t="s">
        <v>30</v>
      </c>
      <c r="B177" s="858" t="s">
        <v>14575</v>
      </c>
      <c r="C177" s="859" t="s">
        <v>14576</v>
      </c>
      <c r="D177" s="857" t="s">
        <v>14577</v>
      </c>
    </row>
    <row r="178" spans="1:4" ht="30" x14ac:dyDescent="0.5">
      <c r="A178" s="854" t="s">
        <v>31</v>
      </c>
      <c r="B178" s="858" t="s">
        <v>14828</v>
      </c>
      <c r="C178" s="859" t="s">
        <v>14600</v>
      </c>
      <c r="D178" s="857" t="s">
        <v>14601</v>
      </c>
    </row>
    <row r="179" spans="1:4" ht="30" x14ac:dyDescent="0.5">
      <c r="A179" s="854" t="s">
        <v>32</v>
      </c>
      <c r="B179" s="858" t="s">
        <v>14606</v>
      </c>
      <c r="C179" s="859" t="s">
        <v>14607</v>
      </c>
      <c r="D179" s="857" t="s">
        <v>14608</v>
      </c>
    </row>
    <row r="180" spans="1:4" ht="30" x14ac:dyDescent="0.5">
      <c r="A180" s="854" t="s">
        <v>33</v>
      </c>
      <c r="B180" s="858" t="s">
        <v>14631</v>
      </c>
      <c r="C180" s="859" t="s">
        <v>14632</v>
      </c>
      <c r="D180" s="857" t="s">
        <v>14633</v>
      </c>
    </row>
    <row r="181" spans="1:4" ht="30" x14ac:dyDescent="0.5">
      <c r="A181" s="854" t="s">
        <v>34</v>
      </c>
      <c r="B181" s="858" t="s">
        <v>14644</v>
      </c>
      <c r="C181" s="859" t="s">
        <v>14645</v>
      </c>
      <c r="D181" s="857" t="s">
        <v>14646</v>
      </c>
    </row>
    <row r="182" spans="1:4" ht="30" x14ac:dyDescent="0.5">
      <c r="A182" s="854" t="s">
        <v>35</v>
      </c>
      <c r="B182" s="858" t="s">
        <v>14656</v>
      </c>
      <c r="C182" s="859" t="s">
        <v>14657</v>
      </c>
      <c r="D182" s="857" t="s">
        <v>14658</v>
      </c>
    </row>
    <row r="183" spans="1:4" ht="30" x14ac:dyDescent="0.5">
      <c r="A183" s="854" t="s">
        <v>36</v>
      </c>
      <c r="B183" s="858" t="s">
        <v>14829</v>
      </c>
      <c r="C183" s="859" t="s">
        <v>14661</v>
      </c>
      <c r="D183" s="857" t="s">
        <v>14662</v>
      </c>
    </row>
    <row r="184" spans="1:4" ht="30" x14ac:dyDescent="0.5">
      <c r="A184" s="854" t="s">
        <v>37</v>
      </c>
      <c r="B184" s="858" t="s">
        <v>14667</v>
      </c>
      <c r="C184" s="859" t="s">
        <v>14668</v>
      </c>
      <c r="D184" s="857" t="s">
        <v>14669</v>
      </c>
    </row>
    <row r="185" spans="1:4" ht="30" x14ac:dyDescent="0.5">
      <c r="A185" s="854" t="s">
        <v>38</v>
      </c>
      <c r="B185" s="858" t="s">
        <v>14694</v>
      </c>
      <c r="C185" s="859" t="s">
        <v>14695</v>
      </c>
      <c r="D185" s="857" t="s">
        <v>14696</v>
      </c>
    </row>
    <row r="186" spans="1:4" ht="30" x14ac:dyDescent="0.5">
      <c r="A186" s="854" t="s">
        <v>39</v>
      </c>
      <c r="B186" s="858" t="s">
        <v>14706</v>
      </c>
      <c r="C186" s="859" t="s">
        <v>14707</v>
      </c>
      <c r="D186" s="857" t="s">
        <v>14708</v>
      </c>
    </row>
    <row r="187" spans="1:4" ht="30" x14ac:dyDescent="0.5">
      <c r="A187" s="854" t="s">
        <v>40</v>
      </c>
      <c r="B187" s="858" t="s">
        <v>14711</v>
      </c>
      <c r="C187" s="859" t="s">
        <v>14712</v>
      </c>
      <c r="D187" s="857" t="s">
        <v>14713</v>
      </c>
    </row>
    <row r="188" spans="1:4" ht="30" x14ac:dyDescent="0.5">
      <c r="A188" s="854" t="s">
        <v>41</v>
      </c>
      <c r="B188" s="858" t="s">
        <v>14830</v>
      </c>
      <c r="C188" s="859" t="s">
        <v>14725</v>
      </c>
      <c r="D188" s="857" t="s">
        <v>14726</v>
      </c>
    </row>
    <row r="189" spans="1:4" ht="30" x14ac:dyDescent="0.5">
      <c r="A189" s="989" t="s">
        <v>42</v>
      </c>
      <c r="B189" s="990" t="s">
        <v>14751</v>
      </c>
      <c r="C189" s="856" t="s">
        <v>14752</v>
      </c>
      <c r="D189" s="991" t="s">
        <v>14753</v>
      </c>
    </row>
    <row r="190" spans="1:4" ht="30" x14ac:dyDescent="0.5">
      <c r="A190" s="854" t="s">
        <v>25</v>
      </c>
      <c r="B190" s="858" t="s">
        <v>14481</v>
      </c>
      <c r="C190" s="859" t="s">
        <v>14482</v>
      </c>
      <c r="D190" s="857" t="s">
        <v>14483</v>
      </c>
    </row>
    <row r="191" spans="1:4" ht="30" x14ac:dyDescent="0.5">
      <c r="A191" s="854" t="s">
        <v>26</v>
      </c>
      <c r="B191" s="858" t="s">
        <v>14517</v>
      </c>
      <c r="C191" s="859" t="s">
        <v>14518</v>
      </c>
      <c r="D191" s="857" t="s">
        <v>14519</v>
      </c>
    </row>
    <row r="192" spans="1:4" ht="30" x14ac:dyDescent="0.5">
      <c r="A192" s="854" t="s">
        <v>27</v>
      </c>
      <c r="B192" s="858" t="s">
        <v>14524</v>
      </c>
      <c r="C192" s="859" t="s">
        <v>14525</v>
      </c>
      <c r="D192" s="857" t="s">
        <v>14526</v>
      </c>
    </row>
    <row r="193" spans="1:4" ht="30" x14ac:dyDescent="0.5">
      <c r="A193" s="854" t="s">
        <v>28</v>
      </c>
      <c r="B193" s="858" t="s">
        <v>14549</v>
      </c>
      <c r="C193" s="859" t="s">
        <v>14550</v>
      </c>
      <c r="D193" s="857" t="s">
        <v>14551</v>
      </c>
    </row>
    <row r="194" spans="1:4" ht="30" x14ac:dyDescent="0.5">
      <c r="A194" s="854" t="s">
        <v>29</v>
      </c>
      <c r="B194" s="858" t="s">
        <v>14555</v>
      </c>
      <c r="C194" s="859" t="s">
        <v>14556</v>
      </c>
      <c r="D194" s="857" t="s">
        <v>14557</v>
      </c>
    </row>
    <row r="195" spans="1:4" ht="30" x14ac:dyDescent="0.5">
      <c r="A195" s="854" t="s">
        <v>30</v>
      </c>
      <c r="B195" s="858" t="s">
        <v>14575</v>
      </c>
      <c r="C195" s="859" t="s">
        <v>14576</v>
      </c>
      <c r="D195" s="857" t="s">
        <v>14577</v>
      </c>
    </row>
    <row r="196" spans="1:4" ht="30" x14ac:dyDescent="0.5">
      <c r="A196" s="854" t="s">
        <v>31</v>
      </c>
      <c r="B196" s="858" t="s">
        <v>14828</v>
      </c>
      <c r="C196" s="859" t="s">
        <v>14600</v>
      </c>
      <c r="D196" s="857" t="s">
        <v>14601</v>
      </c>
    </row>
    <row r="197" spans="1:4" ht="30" x14ac:dyDescent="0.5">
      <c r="A197" s="854" t="s">
        <v>32</v>
      </c>
      <c r="B197" s="858" t="s">
        <v>14606</v>
      </c>
      <c r="C197" s="859" t="s">
        <v>14607</v>
      </c>
      <c r="D197" s="857" t="s">
        <v>14608</v>
      </c>
    </row>
    <row r="198" spans="1:4" ht="30" x14ac:dyDescent="0.5">
      <c r="A198" s="854" t="s">
        <v>33</v>
      </c>
      <c r="B198" s="858" t="s">
        <v>14631</v>
      </c>
      <c r="C198" s="859" t="s">
        <v>14632</v>
      </c>
      <c r="D198" s="857" t="s">
        <v>14633</v>
      </c>
    </row>
    <row r="199" spans="1:4" ht="30" x14ac:dyDescent="0.5">
      <c r="A199" s="854" t="s">
        <v>34</v>
      </c>
      <c r="B199" s="858" t="s">
        <v>14644</v>
      </c>
      <c r="C199" s="859" t="s">
        <v>14645</v>
      </c>
      <c r="D199" s="857" t="s">
        <v>14646</v>
      </c>
    </row>
    <row r="200" spans="1:4" ht="30" x14ac:dyDescent="0.5">
      <c r="A200" s="854" t="s">
        <v>35</v>
      </c>
      <c r="B200" s="858" t="s">
        <v>14656</v>
      </c>
      <c r="C200" s="859" t="s">
        <v>14657</v>
      </c>
      <c r="D200" s="857" t="s">
        <v>14658</v>
      </c>
    </row>
    <row r="201" spans="1:4" ht="30" x14ac:dyDescent="0.5">
      <c r="A201" s="854" t="s">
        <v>36</v>
      </c>
      <c r="B201" s="858" t="s">
        <v>14831</v>
      </c>
      <c r="C201" s="859" t="s">
        <v>14661</v>
      </c>
      <c r="D201" s="857" t="s">
        <v>14662</v>
      </c>
    </row>
    <row r="202" spans="1:4" ht="30" x14ac:dyDescent="0.5">
      <c r="A202" s="854" t="s">
        <v>37</v>
      </c>
      <c r="B202" s="858" t="s">
        <v>14667</v>
      </c>
      <c r="C202" s="859" t="s">
        <v>14668</v>
      </c>
      <c r="D202" s="857" t="s">
        <v>14669</v>
      </c>
    </row>
    <row r="203" spans="1:4" ht="30" x14ac:dyDescent="0.5">
      <c r="A203" s="854" t="s">
        <v>38</v>
      </c>
      <c r="B203" s="858" t="s">
        <v>14694</v>
      </c>
      <c r="C203" s="859" t="s">
        <v>14695</v>
      </c>
      <c r="D203" s="857" t="s">
        <v>14696</v>
      </c>
    </row>
    <row r="204" spans="1:4" ht="30" x14ac:dyDescent="0.5">
      <c r="A204" s="854" t="s">
        <v>39</v>
      </c>
      <c r="B204" s="858" t="s">
        <v>14706</v>
      </c>
      <c r="C204" s="859" t="s">
        <v>14707</v>
      </c>
      <c r="D204" s="857" t="s">
        <v>14708</v>
      </c>
    </row>
    <row r="205" spans="1:4" ht="30" x14ac:dyDescent="0.5">
      <c r="A205" s="854" t="s">
        <v>40</v>
      </c>
      <c r="B205" s="858" t="s">
        <v>14711</v>
      </c>
      <c r="C205" s="859" t="s">
        <v>14712</v>
      </c>
      <c r="D205" s="857" t="s">
        <v>14713</v>
      </c>
    </row>
    <row r="206" spans="1:4" ht="30" x14ac:dyDescent="0.5">
      <c r="A206" s="854" t="s">
        <v>41</v>
      </c>
      <c r="B206" s="858" t="s">
        <v>14830</v>
      </c>
      <c r="C206" s="859" t="s">
        <v>14725</v>
      </c>
      <c r="D206" s="857" t="s">
        <v>14726</v>
      </c>
    </row>
    <row r="207" spans="1:4" ht="30" x14ac:dyDescent="0.5">
      <c r="A207" s="989" t="s">
        <v>42</v>
      </c>
      <c r="B207" s="990" t="s">
        <v>14751</v>
      </c>
      <c r="C207" s="856" t="s">
        <v>14752</v>
      </c>
      <c r="D207" s="991" t="s">
        <v>14753</v>
      </c>
    </row>
    <row r="208" spans="1:4" s="43" customFormat="1" ht="18" customHeight="1" x14ac:dyDescent="0.5">
      <c r="A208" s="977"/>
      <c r="B208" s="106"/>
      <c r="C208" s="978"/>
      <c r="D208" s="979"/>
    </row>
    <row r="209" spans="1:4" ht="28.2" x14ac:dyDescent="0.5">
      <c r="A209" s="1221" t="s">
        <v>7847</v>
      </c>
      <c r="B209" s="1221"/>
      <c r="C209" s="1221"/>
      <c r="D209" s="1221"/>
    </row>
    <row r="210" spans="1:4" ht="30" x14ac:dyDescent="0.5">
      <c r="A210" s="992" t="s">
        <v>0</v>
      </c>
      <c r="B210" s="993" t="s">
        <v>14832</v>
      </c>
      <c r="C210" s="937" t="s">
        <v>14490</v>
      </c>
      <c r="D210" s="405" t="s">
        <v>14491</v>
      </c>
    </row>
    <row r="211" spans="1:4" s="43" customFormat="1" ht="18" customHeight="1" x14ac:dyDescent="0.5">
      <c r="A211" s="977"/>
      <c r="B211" s="106"/>
      <c r="C211" s="978"/>
      <c r="D211" s="979"/>
    </row>
    <row r="212" spans="1:4" ht="28.2" x14ac:dyDescent="0.5">
      <c r="A212" s="1222" t="s">
        <v>4978</v>
      </c>
      <c r="B212" s="1222"/>
      <c r="C212" s="1222"/>
      <c r="D212" s="1222"/>
    </row>
    <row r="213" spans="1:4" ht="30" x14ac:dyDescent="0.5">
      <c r="A213" s="862" t="s">
        <v>0</v>
      </c>
      <c r="B213" s="866" t="s">
        <v>14448</v>
      </c>
      <c r="C213" s="867" t="s">
        <v>14449</v>
      </c>
      <c r="D213" s="865" t="s">
        <v>14450</v>
      </c>
    </row>
    <row r="214" spans="1:4" s="43" customFormat="1" ht="18" customHeight="1" x14ac:dyDescent="0.5">
      <c r="A214" s="977"/>
      <c r="B214" s="106"/>
      <c r="C214" s="978"/>
      <c r="D214" s="979"/>
    </row>
    <row r="215" spans="1:4" ht="28.2" x14ac:dyDescent="0.5">
      <c r="A215" s="1223" t="s">
        <v>3832</v>
      </c>
      <c r="B215" s="1223"/>
      <c r="C215" s="1223"/>
      <c r="D215" s="1223"/>
    </row>
    <row r="216" spans="1:4" ht="30" x14ac:dyDescent="0.5">
      <c r="A216" s="869" t="s">
        <v>0</v>
      </c>
      <c r="B216" s="873" t="s">
        <v>14171</v>
      </c>
      <c r="C216" s="874" t="s">
        <v>14172</v>
      </c>
      <c r="D216" s="872" t="s">
        <v>14173</v>
      </c>
    </row>
    <row r="217" spans="1:4" ht="30" x14ac:dyDescent="0.5">
      <c r="A217" s="869" t="s">
        <v>1</v>
      </c>
      <c r="B217" s="873" t="s">
        <v>14275</v>
      </c>
      <c r="C217" s="874" t="s">
        <v>14276</v>
      </c>
      <c r="D217" s="872" t="s">
        <v>14277</v>
      </c>
    </row>
    <row r="218" spans="1:4" ht="30" x14ac:dyDescent="0.5">
      <c r="A218" s="869" t="s">
        <v>2</v>
      </c>
      <c r="B218" s="873" t="s">
        <v>14379</v>
      </c>
      <c r="C218" s="874" t="s">
        <v>14380</v>
      </c>
      <c r="D218" s="872" t="s">
        <v>14381</v>
      </c>
    </row>
    <row r="219" spans="1:4" ht="30" x14ac:dyDescent="0.5">
      <c r="A219" s="994" t="s">
        <v>3</v>
      </c>
      <c r="B219" s="995" t="s">
        <v>14587</v>
      </c>
      <c r="C219" s="871" t="s">
        <v>14588</v>
      </c>
      <c r="D219" s="996" t="s">
        <v>14589</v>
      </c>
    </row>
    <row r="220" spans="1:4" s="43" customFormat="1" ht="18" customHeight="1" x14ac:dyDescent="0.5">
      <c r="A220" s="977"/>
      <c r="B220" s="106"/>
      <c r="C220" s="978"/>
      <c r="D220" s="979"/>
    </row>
    <row r="221" spans="1:4" ht="28.2" x14ac:dyDescent="0.5">
      <c r="A221" s="1226" t="s">
        <v>7708</v>
      </c>
      <c r="B221" s="1226"/>
      <c r="C221" s="1226"/>
      <c r="D221" s="1226"/>
    </row>
    <row r="222" spans="1:4" ht="30" x14ac:dyDescent="0.5">
      <c r="A222" s="768" t="s">
        <v>0</v>
      </c>
      <c r="B222" s="773" t="s">
        <v>14833</v>
      </c>
      <c r="C222" s="997" t="s">
        <v>14017</v>
      </c>
      <c r="D222" s="772" t="s">
        <v>14018</v>
      </c>
    </row>
    <row r="223" spans="1:4" ht="30" x14ac:dyDescent="0.5">
      <c r="A223" s="768" t="s">
        <v>1</v>
      </c>
      <c r="B223" s="773" t="s">
        <v>14022</v>
      </c>
      <c r="C223" s="774" t="s">
        <v>14023</v>
      </c>
      <c r="D223" s="772" t="s">
        <v>14024</v>
      </c>
    </row>
    <row r="224" spans="1:4" ht="30" x14ac:dyDescent="0.5">
      <c r="A224" s="768" t="s">
        <v>2</v>
      </c>
      <c r="B224" s="773" t="s">
        <v>14032</v>
      </c>
      <c r="C224" s="774" t="s">
        <v>14033</v>
      </c>
      <c r="D224" s="772" t="s">
        <v>14034</v>
      </c>
    </row>
    <row r="225" spans="1:4" ht="30" x14ac:dyDescent="0.5">
      <c r="A225" s="768" t="s">
        <v>3</v>
      </c>
      <c r="B225" s="773" t="s">
        <v>14159</v>
      </c>
      <c r="C225" s="774" t="s">
        <v>14160</v>
      </c>
      <c r="D225" s="772" t="s">
        <v>14161</v>
      </c>
    </row>
    <row r="226" spans="1:4" ht="30" x14ac:dyDescent="0.5">
      <c r="A226" s="768" t="s">
        <v>4</v>
      </c>
      <c r="B226" s="773" t="s">
        <v>14177</v>
      </c>
      <c r="C226" s="774" t="s">
        <v>14178</v>
      </c>
      <c r="D226" s="772" t="s">
        <v>14179</v>
      </c>
    </row>
    <row r="227" spans="1:4" ht="30" x14ac:dyDescent="0.5">
      <c r="A227" s="768" t="s">
        <v>5</v>
      </c>
      <c r="B227" s="773" t="s">
        <v>14182</v>
      </c>
      <c r="C227" s="774" t="s">
        <v>14183</v>
      </c>
      <c r="D227" s="772" t="s">
        <v>14184</v>
      </c>
    </row>
    <row r="228" spans="1:4" ht="30" x14ac:dyDescent="0.5">
      <c r="A228" s="768" t="s">
        <v>6</v>
      </c>
      <c r="B228" s="773" t="s">
        <v>14210</v>
      </c>
      <c r="C228" s="774" t="s">
        <v>14211</v>
      </c>
      <c r="D228" s="772" t="s">
        <v>14212</v>
      </c>
    </row>
    <row r="229" spans="1:4" ht="30" x14ac:dyDescent="0.5">
      <c r="A229" s="768" t="s">
        <v>7</v>
      </c>
      <c r="B229" s="773" t="s">
        <v>14215</v>
      </c>
      <c r="C229" s="774" t="s">
        <v>14216</v>
      </c>
      <c r="D229" s="772" t="s">
        <v>14217</v>
      </c>
    </row>
    <row r="230" spans="1:4" ht="30" x14ac:dyDescent="0.5">
      <c r="A230" s="768" t="s">
        <v>8</v>
      </c>
      <c r="B230" s="773" t="s">
        <v>14220</v>
      </c>
      <c r="C230" s="774" t="s">
        <v>14221</v>
      </c>
      <c r="D230" s="772" t="s">
        <v>14222</v>
      </c>
    </row>
    <row r="231" spans="1:4" ht="30" x14ac:dyDescent="0.5">
      <c r="A231" s="768" t="s">
        <v>9</v>
      </c>
      <c r="B231" s="773" t="s">
        <v>14220</v>
      </c>
      <c r="C231" s="774" t="s">
        <v>14225</v>
      </c>
      <c r="D231" s="772" t="s">
        <v>14226</v>
      </c>
    </row>
    <row r="232" spans="1:4" ht="30" x14ac:dyDescent="0.5">
      <c r="A232" s="768" t="s">
        <v>10</v>
      </c>
      <c r="B232" s="773" t="s">
        <v>14229</v>
      </c>
      <c r="C232" s="774" t="s">
        <v>14230</v>
      </c>
      <c r="D232" s="772" t="s">
        <v>14231</v>
      </c>
    </row>
    <row r="233" spans="1:4" ht="30" x14ac:dyDescent="0.5">
      <c r="A233" s="768" t="s">
        <v>11</v>
      </c>
      <c r="B233" s="773" t="s">
        <v>14242</v>
      </c>
      <c r="C233" s="774" t="s">
        <v>14243</v>
      </c>
      <c r="D233" s="772" t="s">
        <v>14244</v>
      </c>
    </row>
    <row r="234" spans="1:4" ht="30" x14ac:dyDescent="0.5">
      <c r="A234" s="768" t="s">
        <v>13</v>
      </c>
      <c r="B234" s="773" t="s">
        <v>14315</v>
      </c>
      <c r="C234" s="774" t="s">
        <v>14316</v>
      </c>
      <c r="D234" s="772" t="s">
        <v>14317</v>
      </c>
    </row>
    <row r="235" spans="1:4" ht="30" x14ac:dyDescent="0.5">
      <c r="A235" s="768" t="s">
        <v>14</v>
      </c>
      <c r="B235" s="773" t="s">
        <v>14422</v>
      </c>
      <c r="C235" s="774" t="s">
        <v>14423</v>
      </c>
      <c r="D235" s="772" t="s">
        <v>14424</v>
      </c>
    </row>
    <row r="236" spans="1:4" ht="30" x14ac:dyDescent="0.5">
      <c r="A236" s="768" t="s">
        <v>15</v>
      </c>
      <c r="B236" s="773" t="s">
        <v>14453</v>
      </c>
      <c r="C236" s="774" t="s">
        <v>14454</v>
      </c>
      <c r="D236" s="772" t="s">
        <v>14455</v>
      </c>
    </row>
    <row r="237" spans="1:4" ht="30" x14ac:dyDescent="0.5">
      <c r="A237" s="768" t="s">
        <v>16</v>
      </c>
      <c r="B237" s="773" t="s">
        <v>14458</v>
      </c>
      <c r="C237" s="774" t="s">
        <v>14459</v>
      </c>
      <c r="D237" s="772" t="s">
        <v>14460</v>
      </c>
    </row>
    <row r="238" spans="1:4" ht="30" x14ac:dyDescent="0.5">
      <c r="A238" s="768" t="s">
        <v>17</v>
      </c>
      <c r="B238" s="773" t="s">
        <v>14453</v>
      </c>
      <c r="C238" s="774" t="s">
        <v>14463</v>
      </c>
      <c r="D238" s="772" t="s">
        <v>14464</v>
      </c>
    </row>
    <row r="239" spans="1:4" ht="30" x14ac:dyDescent="0.5">
      <c r="A239" s="768" t="s">
        <v>18</v>
      </c>
      <c r="B239" s="773" t="s">
        <v>14531</v>
      </c>
      <c r="C239" s="774" t="s">
        <v>14532</v>
      </c>
      <c r="D239" s="772" t="s">
        <v>14533</v>
      </c>
    </row>
    <row r="240" spans="1:4" ht="30" x14ac:dyDescent="0.5">
      <c r="A240" s="998" t="s">
        <v>20</v>
      </c>
      <c r="B240" s="999" t="s">
        <v>14763</v>
      </c>
      <c r="C240" s="771" t="s">
        <v>14764</v>
      </c>
      <c r="D240" s="1000" t="s">
        <v>14765</v>
      </c>
    </row>
    <row r="241" spans="1:4" s="43" customFormat="1" ht="18" customHeight="1" x14ac:dyDescent="0.5">
      <c r="A241" s="977"/>
      <c r="B241" s="106"/>
      <c r="C241" s="370"/>
      <c r="D241" s="979"/>
    </row>
    <row r="242" spans="1:4" ht="28.2" x14ac:dyDescent="0.5">
      <c r="A242" s="1166" t="s">
        <v>11349</v>
      </c>
      <c r="B242" s="1166"/>
      <c r="C242" s="1166"/>
      <c r="D242" s="1166"/>
    </row>
    <row r="243" spans="1:4" ht="30" x14ac:dyDescent="0.5">
      <c r="A243" s="6" t="s">
        <v>0</v>
      </c>
      <c r="B243" s="19" t="s">
        <v>14768</v>
      </c>
      <c r="C243" s="14" t="s">
        <v>14769</v>
      </c>
      <c r="D243" s="20" t="s">
        <v>14770</v>
      </c>
    </row>
    <row r="244" spans="1:4" ht="30" x14ac:dyDescent="0.5">
      <c r="A244" s="6" t="s">
        <v>1</v>
      </c>
      <c r="B244" s="19" t="s">
        <v>14777</v>
      </c>
      <c r="C244" s="14" t="s">
        <v>14778</v>
      </c>
      <c r="D244" s="20" t="s">
        <v>14779</v>
      </c>
    </row>
    <row r="245" spans="1:4" s="43" customFormat="1" ht="18" customHeight="1" x14ac:dyDescent="0.5">
      <c r="A245" s="977"/>
      <c r="B245" s="106"/>
      <c r="C245" s="370"/>
      <c r="D245" s="979"/>
    </row>
    <row r="246" spans="1:4" ht="28.2" x14ac:dyDescent="0.5">
      <c r="A246" s="1166" t="s">
        <v>8399</v>
      </c>
      <c r="B246" s="1166"/>
      <c r="C246" s="1166"/>
      <c r="D246" s="1166"/>
    </row>
    <row r="247" spans="1:4" ht="30" x14ac:dyDescent="0.5">
      <c r="A247" s="6" t="s">
        <v>0</v>
      </c>
      <c r="B247" s="19" t="s">
        <v>14027</v>
      </c>
      <c r="C247" s="14" t="s">
        <v>14028</v>
      </c>
      <c r="D247" s="20" t="s">
        <v>14029</v>
      </c>
    </row>
    <row r="248" spans="1:4" ht="30" x14ac:dyDescent="0.5">
      <c r="A248" s="6" t="s">
        <v>1</v>
      </c>
      <c r="B248" s="19" t="s">
        <v>14834</v>
      </c>
      <c r="C248" s="14" t="s">
        <v>14283</v>
      </c>
      <c r="D248" s="20" t="s">
        <v>14284</v>
      </c>
    </row>
    <row r="249" spans="1:4" ht="30" x14ac:dyDescent="0.5">
      <c r="A249" s="6" t="s">
        <v>2</v>
      </c>
      <c r="B249" s="19" t="s">
        <v>14287</v>
      </c>
      <c r="C249" s="14" t="s">
        <v>14288</v>
      </c>
      <c r="D249" s="20" t="s">
        <v>14289</v>
      </c>
    </row>
    <row r="250" spans="1:4" ht="30" x14ac:dyDescent="0.5">
      <c r="A250" s="6" t="s">
        <v>3</v>
      </c>
      <c r="B250" s="19" t="s">
        <v>14292</v>
      </c>
      <c r="C250" s="14" t="s">
        <v>14293</v>
      </c>
      <c r="D250" s="20" t="s">
        <v>14294</v>
      </c>
    </row>
    <row r="251" spans="1:4" ht="30" hidden="1" x14ac:dyDescent="0.5">
      <c r="A251" s="6" t="s">
        <v>4</v>
      </c>
      <c r="B251" s="19" t="s">
        <v>14297</v>
      </c>
      <c r="C251" s="14" t="s">
        <v>14298</v>
      </c>
      <c r="D251" s="20" t="s">
        <v>14299</v>
      </c>
    </row>
    <row r="252" spans="1:4" ht="30" hidden="1" x14ac:dyDescent="0.5">
      <c r="A252" s="6" t="s">
        <v>5</v>
      </c>
      <c r="B252" s="19" t="s">
        <v>14302</v>
      </c>
      <c r="C252" s="14" t="s">
        <v>14303</v>
      </c>
      <c r="D252" s="20" t="s">
        <v>14304</v>
      </c>
    </row>
    <row r="253" spans="1:4" ht="30" hidden="1" x14ac:dyDescent="0.5">
      <c r="A253" s="6" t="s">
        <v>6</v>
      </c>
      <c r="B253" s="19" t="s">
        <v>14307</v>
      </c>
      <c r="C253" s="14" t="s">
        <v>14308</v>
      </c>
      <c r="D253" s="20" t="s">
        <v>14309</v>
      </c>
    </row>
    <row r="254" spans="1:4" ht="30" hidden="1" x14ac:dyDescent="0.5">
      <c r="A254" s="6" t="s">
        <v>7</v>
      </c>
      <c r="B254" s="21"/>
      <c r="C254" s="22"/>
      <c r="D254" s="20"/>
    </row>
    <row r="255" spans="1:4" ht="30" hidden="1" x14ac:dyDescent="0.5">
      <c r="A255" s="6" t="s">
        <v>8</v>
      </c>
      <c r="B255" s="21"/>
      <c r="C255" s="22"/>
      <c r="D255" s="20"/>
    </row>
    <row r="256" spans="1:4" ht="30" hidden="1" x14ac:dyDescent="0.5">
      <c r="A256" s="6" t="s">
        <v>9</v>
      </c>
      <c r="B256" s="21"/>
      <c r="C256" s="14"/>
      <c r="D256" s="20"/>
    </row>
    <row r="257" spans="1:4" ht="30" hidden="1" x14ac:dyDescent="0.5">
      <c r="A257" s="6" t="s">
        <v>10</v>
      </c>
      <c r="B257" s="21"/>
      <c r="C257" s="14"/>
      <c r="D257" s="20"/>
    </row>
    <row r="258" spans="1:4" ht="30" hidden="1" x14ac:dyDescent="0.5">
      <c r="A258" s="6" t="s">
        <v>11</v>
      </c>
      <c r="B258" s="21"/>
      <c r="C258" s="14"/>
      <c r="D258" s="20"/>
    </row>
    <row r="259" spans="1:4" ht="30" hidden="1" x14ac:dyDescent="0.5">
      <c r="A259" s="6" t="s">
        <v>13</v>
      </c>
      <c r="B259" s="19"/>
      <c r="C259" s="14"/>
      <c r="D259" s="20"/>
    </row>
    <row r="260" spans="1:4" ht="30" hidden="1" x14ac:dyDescent="0.5">
      <c r="A260" s="6" t="s">
        <v>14</v>
      </c>
      <c r="B260" s="19"/>
      <c r="C260" s="14"/>
      <c r="D260" s="20"/>
    </row>
    <row r="261" spans="1:4" ht="30" hidden="1" x14ac:dyDescent="0.5">
      <c r="A261" s="6" t="s">
        <v>15</v>
      </c>
      <c r="B261" s="19"/>
      <c r="C261" s="14"/>
      <c r="D261" s="20"/>
    </row>
    <row r="262" spans="1:4" ht="30" hidden="1" x14ac:dyDescent="0.5">
      <c r="A262" s="6" t="s">
        <v>16</v>
      </c>
      <c r="B262" s="19"/>
      <c r="C262" s="14"/>
      <c r="D262" s="20"/>
    </row>
    <row r="263" spans="1:4" ht="30" hidden="1" x14ac:dyDescent="0.5">
      <c r="A263" s="6" t="s">
        <v>17</v>
      </c>
      <c r="B263" s="19"/>
      <c r="C263" s="14"/>
      <c r="D263" s="20"/>
    </row>
    <row r="264" spans="1:4" ht="30" hidden="1" x14ac:dyDescent="0.5">
      <c r="A264" s="6" t="s">
        <v>18</v>
      </c>
      <c r="B264" s="19"/>
      <c r="C264" s="14"/>
      <c r="D264" s="20"/>
    </row>
    <row r="265" spans="1:4" ht="30" hidden="1" x14ac:dyDescent="0.5">
      <c r="A265" s="6" t="s">
        <v>20</v>
      </c>
      <c r="B265" s="19"/>
      <c r="C265" s="14"/>
      <c r="D265" s="20"/>
    </row>
    <row r="266" spans="1:4" ht="30" hidden="1" x14ac:dyDescent="0.5">
      <c r="A266" s="6" t="s">
        <v>21</v>
      </c>
      <c r="B266" s="19"/>
      <c r="C266" s="14"/>
      <c r="D266" s="20"/>
    </row>
    <row r="267" spans="1:4" ht="30" hidden="1" x14ac:dyDescent="0.5">
      <c r="A267" s="6" t="s">
        <v>22</v>
      </c>
      <c r="B267" s="19"/>
      <c r="C267" s="14"/>
      <c r="D267" s="20"/>
    </row>
    <row r="268" spans="1:4" ht="30" hidden="1" x14ac:dyDescent="0.5">
      <c r="A268" s="6" t="s">
        <v>23</v>
      </c>
      <c r="B268" s="19"/>
      <c r="C268" s="14"/>
      <c r="D268" s="20"/>
    </row>
    <row r="269" spans="1:4" ht="30" hidden="1" x14ac:dyDescent="0.5">
      <c r="A269" s="6" t="s">
        <v>24</v>
      </c>
      <c r="B269" s="19"/>
      <c r="C269" s="14"/>
      <c r="D269" s="20"/>
    </row>
    <row r="270" spans="1:4" ht="30" x14ac:dyDescent="0.5">
      <c r="A270" s="6" t="s">
        <v>4</v>
      </c>
      <c r="B270" s="19" t="s">
        <v>14835</v>
      </c>
      <c r="C270" s="14" t="s">
        <v>14298</v>
      </c>
      <c r="D270" s="20" t="s">
        <v>14299</v>
      </c>
    </row>
    <row r="271" spans="1:4" ht="30" x14ac:dyDescent="0.5">
      <c r="A271" s="6" t="s">
        <v>5</v>
      </c>
      <c r="B271" s="19" t="s">
        <v>14302</v>
      </c>
      <c r="C271" s="14" t="s">
        <v>14303</v>
      </c>
      <c r="D271" s="20" t="s">
        <v>14304</v>
      </c>
    </row>
    <row r="272" spans="1:4" ht="30" x14ac:dyDescent="0.5">
      <c r="A272" s="6" t="s">
        <v>6</v>
      </c>
      <c r="B272" s="19" t="s">
        <v>14307</v>
      </c>
      <c r="C272" s="14" t="s">
        <v>14308</v>
      </c>
      <c r="D272" s="20" t="s">
        <v>14309</v>
      </c>
    </row>
    <row r="273" spans="1:4" ht="30" x14ac:dyDescent="0.5">
      <c r="A273" s="6" t="s">
        <v>7</v>
      </c>
      <c r="B273" s="19" t="s">
        <v>14787</v>
      </c>
      <c r="C273" s="14" t="s">
        <v>14788</v>
      </c>
      <c r="D273" s="20" t="s">
        <v>14789</v>
      </c>
    </row>
    <row r="275" spans="1:4" ht="28.2" x14ac:dyDescent="0.5">
      <c r="A275" s="1222" t="s">
        <v>7538</v>
      </c>
      <c r="B275" s="1222"/>
      <c r="C275" s="1222"/>
      <c r="D275" s="1222"/>
    </row>
    <row r="276" spans="1:4" ht="30" x14ac:dyDescent="0.5">
      <c r="A276" s="862" t="s">
        <v>0</v>
      </c>
      <c r="B276" s="866" t="s">
        <v>14043</v>
      </c>
      <c r="C276" s="867" t="s">
        <v>446</v>
      </c>
      <c r="D276" s="865" t="s">
        <v>447</v>
      </c>
    </row>
    <row r="277" spans="1:4" ht="30" x14ac:dyDescent="0.5">
      <c r="A277" s="862" t="s">
        <v>1</v>
      </c>
      <c r="B277" s="866" t="s">
        <v>14100</v>
      </c>
      <c r="C277" s="867" t="s">
        <v>450</v>
      </c>
      <c r="D277" s="865" t="s">
        <v>451</v>
      </c>
    </row>
    <row r="278" spans="1:4" ht="30" x14ac:dyDescent="0.5">
      <c r="A278" s="862" t="s">
        <v>2</v>
      </c>
      <c r="B278" s="866" t="s">
        <v>453</v>
      </c>
      <c r="C278" s="867" t="s">
        <v>454</v>
      </c>
      <c r="D278" s="865" t="s">
        <v>455</v>
      </c>
    </row>
    <row r="279" spans="1:4" ht="30" x14ac:dyDescent="0.5">
      <c r="A279" s="862" t="s">
        <v>3</v>
      </c>
      <c r="B279" s="866" t="s">
        <v>457</v>
      </c>
      <c r="C279" s="867" t="s">
        <v>458</v>
      </c>
      <c r="D279" s="865" t="s">
        <v>459</v>
      </c>
    </row>
    <row r="280" spans="1:4" ht="30" x14ac:dyDescent="0.5">
      <c r="A280" s="862" t="s">
        <v>4</v>
      </c>
      <c r="B280" s="866" t="s">
        <v>460</v>
      </c>
      <c r="C280" s="867" t="s">
        <v>461</v>
      </c>
      <c r="D280" s="865" t="s">
        <v>462</v>
      </c>
    </row>
    <row r="281" spans="1:4" ht="30" x14ac:dyDescent="0.5">
      <c r="A281" s="862" t="s">
        <v>5</v>
      </c>
      <c r="B281" s="866" t="s">
        <v>463</v>
      </c>
      <c r="C281" s="867" t="s">
        <v>464</v>
      </c>
      <c r="D281" s="865" t="s">
        <v>465</v>
      </c>
    </row>
    <row r="282" spans="1:4" ht="30" x14ac:dyDescent="0.5">
      <c r="A282" s="862" t="s">
        <v>6</v>
      </c>
      <c r="B282" s="866" t="s">
        <v>466</v>
      </c>
      <c r="C282" s="867" t="s">
        <v>467</v>
      </c>
      <c r="D282" s="865" t="s">
        <v>468</v>
      </c>
    </row>
    <row r="283" spans="1:4" ht="30" x14ac:dyDescent="0.5">
      <c r="A283" s="862" t="s">
        <v>7</v>
      </c>
      <c r="B283" s="866" t="s">
        <v>469</v>
      </c>
      <c r="C283" s="867" t="s">
        <v>470</v>
      </c>
      <c r="D283" s="865" t="s">
        <v>471</v>
      </c>
    </row>
    <row r="284" spans="1:4" ht="30" x14ac:dyDescent="0.5">
      <c r="A284" s="862" t="s">
        <v>8</v>
      </c>
      <c r="B284" s="866" t="s">
        <v>473</v>
      </c>
      <c r="C284" s="867" t="s">
        <v>474</v>
      </c>
      <c r="D284" s="865" t="s">
        <v>475</v>
      </c>
    </row>
    <row r="285" spans="1:4" ht="30" hidden="1" x14ac:dyDescent="0.5">
      <c r="A285" s="862" t="s">
        <v>9</v>
      </c>
      <c r="B285" s="19" t="s">
        <v>476</v>
      </c>
      <c r="C285" s="14" t="s">
        <v>477</v>
      </c>
      <c r="D285" s="20" t="s">
        <v>478</v>
      </c>
    </row>
    <row r="286" spans="1:4" ht="30" hidden="1" x14ac:dyDescent="0.5">
      <c r="A286" s="862" t="s">
        <v>10</v>
      </c>
      <c r="B286" s="19" t="s">
        <v>479</v>
      </c>
      <c r="C286" s="14" t="s">
        <v>480</v>
      </c>
      <c r="D286" s="20" t="s">
        <v>481</v>
      </c>
    </row>
    <row r="287" spans="1:4" ht="30" hidden="1" x14ac:dyDescent="0.5">
      <c r="A287" s="862" t="s">
        <v>11</v>
      </c>
      <c r="B287" s="19" t="s">
        <v>482</v>
      </c>
      <c r="C287" s="14" t="s">
        <v>483</v>
      </c>
      <c r="D287" s="20" t="s">
        <v>484</v>
      </c>
    </row>
    <row r="288" spans="1:4" ht="30" hidden="1" x14ac:dyDescent="0.5">
      <c r="A288" s="862" t="s">
        <v>13</v>
      </c>
      <c r="B288" s="19" t="s">
        <v>485</v>
      </c>
      <c r="C288" s="14" t="s">
        <v>486</v>
      </c>
      <c r="D288" s="20" t="s">
        <v>487</v>
      </c>
    </row>
    <row r="289" spans="1:4" ht="30" hidden="1" x14ac:dyDescent="0.5">
      <c r="A289" s="862" t="s">
        <v>14</v>
      </c>
      <c r="B289" s="19" t="s">
        <v>488</v>
      </c>
      <c r="C289" s="14" t="s">
        <v>489</v>
      </c>
      <c r="D289" s="20" t="s">
        <v>490</v>
      </c>
    </row>
    <row r="290" spans="1:4" ht="30" hidden="1" x14ac:dyDescent="0.5">
      <c r="A290" s="862" t="s">
        <v>15</v>
      </c>
      <c r="B290" s="866"/>
      <c r="C290" s="867"/>
      <c r="D290" s="865"/>
    </row>
    <row r="291" spans="1:4" ht="30" hidden="1" x14ac:dyDescent="0.5">
      <c r="A291" s="862" t="s">
        <v>16</v>
      </c>
      <c r="B291" s="866"/>
      <c r="C291" s="867"/>
      <c r="D291" s="865"/>
    </row>
    <row r="292" spans="1:4" ht="30" hidden="1" x14ac:dyDescent="0.5">
      <c r="A292" s="862" t="s">
        <v>17</v>
      </c>
      <c r="B292" s="866"/>
      <c r="C292" s="867"/>
      <c r="D292" s="865"/>
    </row>
    <row r="293" spans="1:4" ht="30" hidden="1" x14ac:dyDescent="0.5">
      <c r="A293" s="862" t="s">
        <v>18</v>
      </c>
      <c r="B293" s="866"/>
      <c r="C293" s="867"/>
      <c r="D293" s="865"/>
    </row>
    <row r="294" spans="1:4" ht="30" x14ac:dyDescent="0.5">
      <c r="A294" s="862" t="s">
        <v>20</v>
      </c>
      <c r="B294" s="866" t="s">
        <v>476</v>
      </c>
      <c r="C294" s="867" t="s">
        <v>477</v>
      </c>
      <c r="D294" s="865" t="s">
        <v>478</v>
      </c>
    </row>
    <row r="295" spans="1:4" ht="30" x14ac:dyDescent="0.5">
      <c r="A295" s="862" t="s">
        <v>21</v>
      </c>
      <c r="B295" s="866" t="s">
        <v>479</v>
      </c>
      <c r="C295" s="867" t="s">
        <v>480</v>
      </c>
      <c r="D295" s="865" t="s">
        <v>481</v>
      </c>
    </row>
    <row r="296" spans="1:4" ht="30" x14ac:dyDescent="0.5">
      <c r="A296" s="862" t="s">
        <v>22</v>
      </c>
      <c r="B296" s="866" t="s">
        <v>482</v>
      </c>
      <c r="C296" s="867" t="s">
        <v>483</v>
      </c>
      <c r="D296" s="865" t="s">
        <v>484</v>
      </c>
    </row>
    <row r="297" spans="1:4" ht="30" x14ac:dyDescent="0.5">
      <c r="A297" s="862" t="s">
        <v>23</v>
      </c>
      <c r="B297" s="866" t="s">
        <v>485</v>
      </c>
      <c r="C297" s="867" t="s">
        <v>486</v>
      </c>
      <c r="D297" s="865" t="s">
        <v>487</v>
      </c>
    </row>
    <row r="298" spans="1:4" ht="30" x14ac:dyDescent="0.5">
      <c r="A298" s="862" t="s">
        <v>24</v>
      </c>
      <c r="B298" s="866" t="s">
        <v>488</v>
      </c>
      <c r="C298" s="867" t="s">
        <v>489</v>
      </c>
      <c r="D298" s="865" t="s">
        <v>490</v>
      </c>
    </row>
    <row r="299" spans="1:4" ht="30" x14ac:dyDescent="0.5">
      <c r="A299" s="862" t="s">
        <v>25</v>
      </c>
      <c r="B299" s="866" t="s">
        <v>491</v>
      </c>
      <c r="C299" s="867" t="s">
        <v>492</v>
      </c>
      <c r="D299" s="865" t="s">
        <v>493</v>
      </c>
    </row>
    <row r="300" spans="1:4" ht="30" x14ac:dyDescent="0.5">
      <c r="A300" s="862" t="s">
        <v>26</v>
      </c>
      <c r="B300" s="866" t="s">
        <v>494</v>
      </c>
      <c r="C300" s="867" t="s">
        <v>495</v>
      </c>
      <c r="D300" s="865" t="s">
        <v>496</v>
      </c>
    </row>
    <row r="301" spans="1:4" ht="30" x14ac:dyDescent="0.5">
      <c r="A301" s="862" t="s">
        <v>27</v>
      </c>
      <c r="B301" s="866" t="s">
        <v>14399</v>
      </c>
      <c r="C301" s="867" t="s">
        <v>14400</v>
      </c>
      <c r="D301" s="865" t="s">
        <v>14401</v>
      </c>
    </row>
    <row r="302" spans="1:4" ht="30" x14ac:dyDescent="0.5">
      <c r="A302" s="862" t="s">
        <v>28</v>
      </c>
      <c r="B302" s="866" t="s">
        <v>498</v>
      </c>
      <c r="C302" s="867" t="s">
        <v>499</v>
      </c>
      <c r="D302" s="865" t="s">
        <v>500</v>
      </c>
    </row>
    <row r="303" spans="1:4" ht="30" x14ac:dyDescent="0.5">
      <c r="A303" s="862" t="s">
        <v>29</v>
      </c>
      <c r="B303" s="866" t="s">
        <v>501</v>
      </c>
      <c r="C303" s="867" t="s">
        <v>502</v>
      </c>
      <c r="D303" s="865" t="s">
        <v>503</v>
      </c>
    </row>
    <row r="304" spans="1:4" ht="30" x14ac:dyDescent="0.5">
      <c r="A304" s="862" t="s">
        <v>30</v>
      </c>
      <c r="B304" s="866" t="s">
        <v>505</v>
      </c>
      <c r="C304" s="867" t="s">
        <v>506</v>
      </c>
      <c r="D304" s="865" t="s">
        <v>507</v>
      </c>
    </row>
    <row r="305" spans="1:4" ht="30" x14ac:dyDescent="0.5">
      <c r="A305" s="862" t="s">
        <v>31</v>
      </c>
      <c r="B305" s="866" t="s">
        <v>509</v>
      </c>
      <c r="C305" s="867" t="s">
        <v>510</v>
      </c>
      <c r="D305" s="865" t="s">
        <v>511</v>
      </c>
    </row>
    <row r="306" spans="1:4" ht="30" x14ac:dyDescent="0.5">
      <c r="A306" s="862" t="s">
        <v>32</v>
      </c>
      <c r="B306" s="866" t="s">
        <v>514</v>
      </c>
      <c r="C306" s="867" t="s">
        <v>515</v>
      </c>
      <c r="D306" s="865" t="s">
        <v>516</v>
      </c>
    </row>
    <row r="307" spans="1:4" ht="30" x14ac:dyDescent="0.5">
      <c r="A307" s="862" t="s">
        <v>33</v>
      </c>
      <c r="B307" s="866" t="s">
        <v>519</v>
      </c>
      <c r="C307" s="867" t="s">
        <v>520</v>
      </c>
      <c r="D307" s="865" t="s">
        <v>521</v>
      </c>
    </row>
    <row r="309" spans="1:4" ht="28.2" x14ac:dyDescent="0.5">
      <c r="A309" s="1224" t="s">
        <v>14836</v>
      </c>
      <c r="B309" s="1224"/>
      <c r="C309" s="1224"/>
      <c r="D309" s="1224"/>
    </row>
    <row r="310" spans="1:4" ht="30" x14ac:dyDescent="0.5">
      <c r="A310" s="888" t="s">
        <v>0</v>
      </c>
      <c r="B310" s="889" t="s">
        <v>14392</v>
      </c>
      <c r="C310" s="890" t="s">
        <v>14393</v>
      </c>
      <c r="D310" s="891" t="s">
        <v>14394</v>
      </c>
    </row>
    <row r="311" spans="1:4" ht="30" x14ac:dyDescent="0.5">
      <c r="A311" s="888" t="s">
        <v>1</v>
      </c>
      <c r="B311" s="889" t="s">
        <v>14568</v>
      </c>
      <c r="C311" s="890" t="s">
        <v>14569</v>
      </c>
      <c r="D311" s="891" t="s">
        <v>14570</v>
      </c>
    </row>
    <row r="312" spans="1:4" ht="30" x14ac:dyDescent="0.5">
      <c r="A312" s="888" t="s">
        <v>2</v>
      </c>
      <c r="B312" s="889"/>
      <c r="C312" s="890"/>
      <c r="D312" s="891"/>
    </row>
    <row r="313" spans="1:4" ht="30" hidden="1" x14ac:dyDescent="0.5">
      <c r="A313" s="888"/>
      <c r="B313" s="889"/>
      <c r="C313" s="890"/>
      <c r="D313" s="891"/>
    </row>
    <row r="314" spans="1:4" ht="30" hidden="1" x14ac:dyDescent="0.5">
      <c r="A314" s="888"/>
      <c r="B314" s="889"/>
      <c r="C314" s="890"/>
      <c r="D314" s="891"/>
    </row>
    <row r="315" spans="1:4" ht="30" hidden="1" x14ac:dyDescent="0.5">
      <c r="A315" s="888"/>
      <c r="B315" s="889"/>
      <c r="C315" s="890"/>
      <c r="D315" s="891"/>
    </row>
    <row r="316" spans="1:4" ht="30" hidden="1" x14ac:dyDescent="0.5">
      <c r="A316" s="888"/>
      <c r="B316" s="889"/>
      <c r="C316" s="890"/>
      <c r="D316" s="891"/>
    </row>
    <row r="317" spans="1:4" ht="30" hidden="1" x14ac:dyDescent="0.5">
      <c r="A317" s="888"/>
      <c r="B317" s="889"/>
      <c r="C317" s="890"/>
      <c r="D317" s="891"/>
    </row>
    <row r="318" spans="1:4" ht="30" hidden="1" x14ac:dyDescent="0.5">
      <c r="A318" s="888"/>
      <c r="B318" s="889"/>
      <c r="C318" s="890"/>
      <c r="D318" s="891"/>
    </row>
    <row r="319" spans="1:4" ht="30" hidden="1" x14ac:dyDescent="0.5">
      <c r="A319" s="888"/>
      <c r="B319" s="889"/>
      <c r="C319" s="890"/>
      <c r="D319" s="891"/>
    </row>
    <row r="320" spans="1:4" ht="30" hidden="1" x14ac:dyDescent="0.5">
      <c r="A320" s="888"/>
      <c r="B320" s="889"/>
      <c r="C320" s="890"/>
      <c r="D320" s="891"/>
    </row>
    <row r="321" spans="1:4" ht="30" hidden="1" x14ac:dyDescent="0.5">
      <c r="A321" s="888"/>
      <c r="B321" s="889"/>
      <c r="C321" s="890"/>
      <c r="D321" s="891"/>
    </row>
    <row r="322" spans="1:4" ht="30" hidden="1" x14ac:dyDescent="0.5">
      <c r="A322" s="888"/>
      <c r="B322" s="889"/>
      <c r="C322" s="890"/>
      <c r="D322" s="891"/>
    </row>
    <row r="323" spans="1:4" ht="30" hidden="1" x14ac:dyDescent="0.5">
      <c r="A323" s="888"/>
      <c r="B323" s="889"/>
      <c r="C323" s="892"/>
      <c r="D323" s="891"/>
    </row>
    <row r="324" spans="1:4" ht="30" hidden="1" x14ac:dyDescent="0.5">
      <c r="A324" s="888"/>
      <c r="B324" s="889"/>
      <c r="C324" s="892"/>
      <c r="D324" s="891"/>
    </row>
    <row r="325" spans="1:4" ht="30" hidden="1" x14ac:dyDescent="0.5">
      <c r="A325" s="888"/>
      <c r="B325" s="889"/>
      <c r="C325" s="892"/>
      <c r="D325" s="891"/>
    </row>
    <row r="326" spans="1:4" ht="30" hidden="1" x14ac:dyDescent="0.5">
      <c r="A326" s="888"/>
      <c r="B326" s="889"/>
      <c r="C326" s="892"/>
      <c r="D326" s="891"/>
    </row>
    <row r="327" spans="1:4" ht="30" hidden="1" x14ac:dyDescent="0.5">
      <c r="A327" s="888"/>
      <c r="B327" s="889"/>
      <c r="C327" s="892"/>
      <c r="D327" s="891"/>
    </row>
    <row r="329" spans="1:4" ht="28.2" hidden="1" x14ac:dyDescent="0.5">
      <c r="A329" s="1225" t="s">
        <v>121</v>
      </c>
      <c r="B329" s="1225"/>
      <c r="C329" s="1225"/>
      <c r="D329" s="1225"/>
    </row>
    <row r="330" spans="1:4" ht="30" hidden="1" x14ac:dyDescent="0.5">
      <c r="A330" s="893" t="s">
        <v>0</v>
      </c>
      <c r="B330" s="894" t="s">
        <v>13737</v>
      </c>
      <c r="C330" s="895" t="s">
        <v>13738</v>
      </c>
      <c r="D330" s="896" t="s">
        <v>13739</v>
      </c>
    </row>
    <row r="331" spans="1:4" ht="30" hidden="1" x14ac:dyDescent="0.5">
      <c r="A331" s="893" t="s">
        <v>1</v>
      </c>
      <c r="B331" s="894" t="s">
        <v>14014</v>
      </c>
      <c r="C331" s="895" t="s">
        <v>13861</v>
      </c>
      <c r="D331" s="896" t="s">
        <v>13862</v>
      </c>
    </row>
    <row r="332" spans="1:4" ht="30" hidden="1" x14ac:dyDescent="0.5">
      <c r="A332" s="893" t="s">
        <v>2</v>
      </c>
      <c r="B332" s="894" t="s">
        <v>13794</v>
      </c>
      <c r="C332" s="895" t="s">
        <v>13795</v>
      </c>
      <c r="D332" s="896" t="s">
        <v>13796</v>
      </c>
    </row>
    <row r="333" spans="1:4" ht="30" hidden="1" x14ac:dyDescent="0.5">
      <c r="A333" s="893" t="s">
        <v>3</v>
      </c>
      <c r="B333" s="894" t="s">
        <v>13911</v>
      </c>
      <c r="C333" s="895" t="s">
        <v>13912</v>
      </c>
      <c r="D333" s="896" t="s">
        <v>13913</v>
      </c>
    </row>
    <row r="334" spans="1:4" ht="30" hidden="1" x14ac:dyDescent="0.5">
      <c r="A334" s="893"/>
      <c r="B334" s="894"/>
      <c r="C334" s="895"/>
      <c r="D334" s="896"/>
    </row>
    <row r="335" spans="1:4" hidden="1" x14ac:dyDescent="0.3"/>
    <row r="336" spans="1:4" ht="28.2" hidden="1" x14ac:dyDescent="0.5">
      <c r="A336" s="1232"/>
      <c r="B336" s="1232"/>
      <c r="C336" s="1232"/>
      <c r="D336" s="1232"/>
    </row>
    <row r="337" spans="1:4" ht="30" hidden="1" x14ac:dyDescent="0.5">
      <c r="A337" s="977"/>
      <c r="B337" s="106"/>
      <c r="C337" s="978"/>
      <c r="D337" s="979"/>
    </row>
    <row r="339" spans="1:4" ht="28.2" x14ac:dyDescent="0.5">
      <c r="A339" s="1226" t="s">
        <v>12</v>
      </c>
      <c r="B339" s="1226"/>
      <c r="C339" s="1226"/>
      <c r="D339" s="1226"/>
    </row>
    <row r="340" spans="1:4" ht="30" x14ac:dyDescent="0.5">
      <c r="A340" s="768" t="s">
        <v>0</v>
      </c>
      <c r="B340" s="773" t="s">
        <v>14037</v>
      </c>
      <c r="C340" s="774" t="s">
        <v>14038</v>
      </c>
      <c r="D340" s="772" t="s">
        <v>14039</v>
      </c>
    </row>
    <row r="341" spans="1:4" ht="30" x14ac:dyDescent="0.5">
      <c r="A341" s="768" t="s">
        <v>1</v>
      </c>
      <c r="B341" s="773" t="s">
        <v>14700</v>
      </c>
      <c r="C341" s="774" t="s">
        <v>14701</v>
      </c>
      <c r="D341" s="772" t="s">
        <v>14702</v>
      </c>
    </row>
    <row r="342" spans="1:4" ht="30" x14ac:dyDescent="0.5">
      <c r="A342" s="768" t="s">
        <v>2</v>
      </c>
      <c r="B342" s="773"/>
      <c r="C342" s="774"/>
      <c r="D342" s="772"/>
    </row>
    <row r="344" spans="1:4" s="208" customFormat="1" ht="28.2" x14ac:dyDescent="0.5">
      <c r="A344" s="1218" t="s">
        <v>9667</v>
      </c>
      <c r="B344" s="1218"/>
      <c r="C344" s="1218"/>
      <c r="D344" s="1218"/>
    </row>
    <row r="345" spans="1:4" s="208" customFormat="1" ht="30" x14ac:dyDescent="0.5">
      <c r="A345" s="676" t="s">
        <v>0</v>
      </c>
      <c r="B345" s="124" t="s">
        <v>14837</v>
      </c>
      <c r="C345" s="663" t="s">
        <v>14087</v>
      </c>
      <c r="D345" s="664" t="s">
        <v>14088</v>
      </c>
    </row>
    <row r="346" spans="1:4" s="208" customFormat="1" ht="30" x14ac:dyDescent="0.5">
      <c r="A346" s="676" t="s">
        <v>1</v>
      </c>
      <c r="B346" s="124" t="s">
        <v>14504</v>
      </c>
      <c r="C346" s="663" t="s">
        <v>14505</v>
      </c>
      <c r="D346" s="664" t="s">
        <v>14506</v>
      </c>
    </row>
    <row r="347" spans="1:4" ht="30" hidden="1" x14ac:dyDescent="0.5">
      <c r="A347" s="843" t="s">
        <v>2</v>
      </c>
      <c r="B347" s="847"/>
      <c r="C347" s="848"/>
      <c r="D347" s="846"/>
    </row>
    <row r="349" spans="1:4" s="43" customFormat="1" ht="12.75" customHeight="1" x14ac:dyDescent="0.5">
      <c r="A349" s="1232"/>
      <c r="B349" s="1232"/>
      <c r="C349" s="1232"/>
      <c r="D349" s="1232"/>
    </row>
    <row r="350" spans="1:4" s="43" customFormat="1" ht="12.75" customHeight="1" x14ac:dyDescent="0.5">
      <c r="A350" s="977"/>
      <c r="B350" s="106"/>
      <c r="C350" s="1001"/>
      <c r="D350" s="979"/>
    </row>
    <row r="351" spans="1:4" s="43" customFormat="1" ht="12.75" customHeight="1" x14ac:dyDescent="0.5">
      <c r="A351" s="977"/>
      <c r="B351" s="106"/>
      <c r="C351" s="978"/>
      <c r="D351" s="979"/>
    </row>
    <row r="352" spans="1:4" s="43" customFormat="1" ht="12.75" customHeight="1" x14ac:dyDescent="0.5">
      <c r="A352" s="977"/>
      <c r="B352" s="106"/>
      <c r="C352" s="978"/>
      <c r="D352" s="979"/>
    </row>
    <row r="353" spans="1:4" s="43" customFormat="1" ht="12.75" customHeight="1" x14ac:dyDescent="0.5">
      <c r="A353" s="977"/>
      <c r="B353" s="106"/>
      <c r="C353" s="978"/>
      <c r="D353" s="979"/>
    </row>
    <row r="354" spans="1:4" s="43" customFormat="1" ht="12.75" customHeight="1" x14ac:dyDescent="0.5">
      <c r="A354" s="977"/>
      <c r="B354" s="106"/>
      <c r="C354" s="978"/>
      <c r="D354" s="979"/>
    </row>
    <row r="355" spans="1:4" s="43" customFormat="1" ht="12.75" customHeight="1" x14ac:dyDescent="0.5">
      <c r="A355" s="977"/>
      <c r="B355" s="106"/>
      <c r="C355" s="978"/>
      <c r="D355" s="979"/>
    </row>
    <row r="356" spans="1:4" s="43" customFormat="1" ht="12.75" customHeight="1" x14ac:dyDescent="0.5">
      <c r="A356" s="977"/>
      <c r="B356" s="106"/>
      <c r="C356" s="978"/>
      <c r="D356" s="979"/>
    </row>
    <row r="357" spans="1:4" s="43" customFormat="1" ht="12.75" customHeight="1" x14ac:dyDescent="0.5">
      <c r="A357" s="977"/>
      <c r="B357" s="106"/>
      <c r="C357" s="978"/>
      <c r="D357" s="979"/>
    </row>
    <row r="358" spans="1:4" s="43" customFormat="1" ht="12.75" customHeight="1" x14ac:dyDescent="0.5">
      <c r="A358" s="977"/>
      <c r="B358" s="106"/>
      <c r="C358" s="978"/>
      <c r="D358" s="979"/>
    </row>
    <row r="359" spans="1:4" s="43" customFormat="1" ht="12.75" customHeight="1" x14ac:dyDescent="0.5">
      <c r="A359" s="977"/>
      <c r="B359" s="106"/>
      <c r="C359" s="978"/>
      <c r="D359" s="979"/>
    </row>
    <row r="360" spans="1:4" s="43" customFormat="1" ht="12.75" customHeight="1" x14ac:dyDescent="0.5">
      <c r="A360" s="977"/>
      <c r="B360" s="106"/>
      <c r="C360" s="978"/>
      <c r="D360" s="979"/>
    </row>
    <row r="361" spans="1:4" s="43" customFormat="1" ht="12.75" customHeight="1" x14ac:dyDescent="0.5">
      <c r="A361" s="977"/>
      <c r="B361" s="106"/>
      <c r="C361" s="978"/>
      <c r="D361" s="979"/>
    </row>
    <row r="362" spans="1:4" s="43" customFormat="1" ht="12.75" customHeight="1" x14ac:dyDescent="0.5">
      <c r="A362" s="977"/>
      <c r="B362" s="106"/>
      <c r="C362" s="978"/>
      <c r="D362" s="979"/>
    </row>
    <row r="363" spans="1:4" s="43" customFormat="1" ht="12.75" customHeight="1" x14ac:dyDescent="0.5">
      <c r="A363" s="977"/>
      <c r="B363" s="106"/>
      <c r="C363" s="978"/>
      <c r="D363" s="979"/>
    </row>
    <row r="364" spans="1:4" s="43" customFormat="1" ht="12.75" customHeight="1" x14ac:dyDescent="0.5">
      <c r="A364" s="977"/>
      <c r="B364" s="106"/>
      <c r="C364" s="978"/>
      <c r="D364" s="979"/>
    </row>
    <row r="365" spans="1:4" s="43" customFormat="1" ht="12.75" customHeight="1" x14ac:dyDescent="0.5">
      <c r="A365" s="977"/>
      <c r="B365" s="106"/>
      <c r="C365" s="978"/>
      <c r="D365" s="979"/>
    </row>
    <row r="366" spans="1:4" s="43" customFormat="1" ht="12.75" customHeight="1" x14ac:dyDescent="0.5">
      <c r="A366" s="977"/>
      <c r="B366" s="106"/>
      <c r="C366" s="978"/>
      <c r="D366" s="979"/>
    </row>
    <row r="367" spans="1:4" s="43" customFormat="1" ht="12.75" customHeight="1" x14ac:dyDescent="0.5">
      <c r="A367" s="977"/>
      <c r="B367" s="106"/>
      <c r="C367" s="978"/>
      <c r="D367" s="979"/>
    </row>
    <row r="368" spans="1:4" s="43" customFormat="1" ht="12.75" customHeight="1" x14ac:dyDescent="0.5">
      <c r="A368" s="977"/>
      <c r="B368" s="106"/>
      <c r="C368" s="978"/>
      <c r="D368" s="979"/>
    </row>
    <row r="369" spans="1:4" s="43" customFormat="1" ht="12.75" customHeight="1" x14ac:dyDescent="0.5">
      <c r="A369" s="977"/>
      <c r="B369" s="106"/>
      <c r="C369" s="978"/>
      <c r="D369" s="979"/>
    </row>
    <row r="370" spans="1:4" s="43" customFormat="1" ht="12.75" customHeight="1" x14ac:dyDescent="0.5">
      <c r="A370" s="977"/>
      <c r="B370" s="106"/>
      <c r="C370" s="978"/>
      <c r="D370" s="979"/>
    </row>
    <row r="371" spans="1:4" s="43" customFormat="1" ht="12.75" customHeight="1" x14ac:dyDescent="0.5">
      <c r="A371" s="977"/>
      <c r="B371" s="106"/>
      <c r="C371" s="978"/>
      <c r="D371" s="979"/>
    </row>
    <row r="372" spans="1:4" s="43" customFormat="1" ht="12.75" customHeight="1" x14ac:dyDescent="0.5">
      <c r="A372" s="977"/>
      <c r="B372" s="106"/>
      <c r="C372" s="978"/>
      <c r="D372" s="979"/>
    </row>
    <row r="373" spans="1:4" s="43" customFormat="1" ht="12.75" customHeight="1" x14ac:dyDescent="0.5">
      <c r="A373" s="977"/>
      <c r="B373" s="106"/>
      <c r="C373" s="978"/>
      <c r="D373" s="979"/>
    </row>
    <row r="374" spans="1:4" s="43" customFormat="1" ht="12.75" customHeight="1" x14ac:dyDescent="0.5">
      <c r="A374" s="977"/>
      <c r="B374" s="106"/>
      <c r="C374" s="978"/>
      <c r="D374" s="979"/>
    </row>
    <row r="375" spans="1:4" ht="12.75" customHeight="1" x14ac:dyDescent="0.5">
      <c r="A375" s="1002" t="s">
        <v>27</v>
      </c>
      <c r="B375" s="1003"/>
      <c r="C375" s="1004"/>
      <c r="D375" s="1005"/>
    </row>
    <row r="376" spans="1:4" ht="12.75" customHeight="1" x14ac:dyDescent="0.5">
      <c r="A376" s="768" t="s">
        <v>28</v>
      </c>
      <c r="B376" s="773"/>
      <c r="C376" s="774"/>
      <c r="D376" s="772"/>
    </row>
    <row r="377" spans="1:4" ht="12.75" customHeight="1" x14ac:dyDescent="0.5">
      <c r="A377" s="768" t="s">
        <v>29</v>
      </c>
      <c r="B377" s="773"/>
      <c r="C377" s="774"/>
      <c r="D377" s="772"/>
    </row>
    <row r="378" spans="1:4" ht="12.75" customHeight="1" x14ac:dyDescent="0.5">
      <c r="A378" s="768" t="s">
        <v>30</v>
      </c>
      <c r="B378" s="773"/>
      <c r="C378" s="774"/>
      <c r="D378" s="772"/>
    </row>
    <row r="379" spans="1:4" ht="12.75" customHeight="1" x14ac:dyDescent="0.5">
      <c r="A379" s="768" t="s">
        <v>31</v>
      </c>
      <c r="B379" s="773"/>
      <c r="C379" s="774"/>
      <c r="D379" s="772"/>
    </row>
    <row r="380" spans="1:4" ht="12.75" customHeight="1" x14ac:dyDescent="0.5">
      <c r="A380" s="768" t="s">
        <v>32</v>
      </c>
      <c r="B380" s="773"/>
      <c r="C380" s="774"/>
      <c r="D380" s="772"/>
    </row>
    <row r="381" spans="1:4" ht="12.75" customHeight="1" x14ac:dyDescent="0.5">
      <c r="A381" s="768" t="s">
        <v>33</v>
      </c>
      <c r="B381" s="773"/>
      <c r="C381" s="774"/>
      <c r="D381" s="772"/>
    </row>
    <row r="382" spans="1:4" ht="12.75" customHeight="1" x14ac:dyDescent="0.5">
      <c r="A382" s="768" t="s">
        <v>34</v>
      </c>
      <c r="B382" s="773"/>
      <c r="C382" s="774"/>
      <c r="D382" s="772"/>
    </row>
    <row r="383" spans="1:4" ht="12.75" customHeight="1" x14ac:dyDescent="0.5">
      <c r="A383" s="768" t="s">
        <v>35</v>
      </c>
      <c r="B383" s="773"/>
      <c r="C383" s="774"/>
      <c r="D383" s="772"/>
    </row>
    <row r="384" spans="1:4" ht="12.75" customHeight="1" x14ac:dyDescent="0.5">
      <c r="A384" s="768" t="s">
        <v>36</v>
      </c>
      <c r="B384" s="773"/>
      <c r="C384" s="774"/>
      <c r="D384" s="772"/>
    </row>
    <row r="385" spans="1:4" ht="12.75" customHeight="1" x14ac:dyDescent="0.5">
      <c r="A385" s="768" t="s">
        <v>37</v>
      </c>
      <c r="B385" s="773"/>
      <c r="C385" s="774"/>
      <c r="D385" s="772"/>
    </row>
    <row r="386" spans="1:4" ht="12.75" customHeight="1" x14ac:dyDescent="0.5">
      <c r="A386" s="768" t="s">
        <v>38</v>
      </c>
      <c r="B386" s="773"/>
      <c r="C386" s="774"/>
      <c r="D386" s="772"/>
    </row>
    <row r="387" spans="1:4" ht="12.75" customHeight="1" x14ac:dyDescent="0.5">
      <c r="A387" s="768" t="s">
        <v>39</v>
      </c>
      <c r="B387" s="773"/>
      <c r="C387" s="774"/>
      <c r="D387" s="772"/>
    </row>
    <row r="388" spans="1:4" ht="12.75" customHeight="1" x14ac:dyDescent="0.5">
      <c r="A388" s="768" t="s">
        <v>40</v>
      </c>
      <c r="B388" s="773"/>
      <c r="C388" s="774"/>
      <c r="D388" s="772"/>
    </row>
    <row r="389" spans="1:4" ht="12.75" customHeight="1" x14ac:dyDescent="0.5">
      <c r="A389" s="768" t="s">
        <v>41</v>
      </c>
      <c r="B389" s="773"/>
      <c r="C389" s="774"/>
      <c r="D389" s="772"/>
    </row>
    <row r="390" spans="1:4" ht="12.75" customHeight="1" x14ac:dyDescent="0.5">
      <c r="A390" s="768" t="s">
        <v>42</v>
      </c>
      <c r="B390" s="773"/>
      <c r="C390" s="774"/>
      <c r="D390" s="772"/>
    </row>
    <row r="391" spans="1:4" ht="12.75" customHeight="1" x14ac:dyDescent="0.5">
      <c r="A391" s="768" t="s">
        <v>43</v>
      </c>
      <c r="B391" s="773"/>
      <c r="C391" s="774"/>
      <c r="D391" s="772"/>
    </row>
    <row r="392" spans="1:4" ht="12.75" customHeight="1" x14ac:dyDescent="0.5">
      <c r="A392" s="768" t="s">
        <v>44</v>
      </c>
      <c r="B392" s="773"/>
      <c r="C392" s="774"/>
      <c r="D392" s="772"/>
    </row>
    <row r="393" spans="1:4" ht="12.75" customHeight="1" x14ac:dyDescent="0.5">
      <c r="A393" s="768" t="s">
        <v>45</v>
      </c>
      <c r="B393" s="773"/>
      <c r="C393" s="774"/>
      <c r="D393" s="772"/>
    </row>
    <row r="394" spans="1:4" ht="12.75" customHeight="1" x14ac:dyDescent="0.5">
      <c r="A394" s="768" t="s">
        <v>46</v>
      </c>
      <c r="B394" s="773"/>
      <c r="C394" s="774"/>
      <c r="D394" s="772"/>
    </row>
    <row r="395" spans="1:4" ht="12.75" customHeight="1" x14ac:dyDescent="0.5">
      <c r="A395" s="768" t="s">
        <v>47</v>
      </c>
      <c r="B395" s="773"/>
      <c r="C395" s="774"/>
      <c r="D395" s="772"/>
    </row>
    <row r="396" spans="1:4" ht="12.75" customHeight="1" x14ac:dyDescent="0.5">
      <c r="A396" s="768" t="s">
        <v>48</v>
      </c>
      <c r="B396" s="773"/>
      <c r="C396" s="774"/>
      <c r="D396" s="772"/>
    </row>
    <row r="397" spans="1:4" ht="12.75" customHeight="1" x14ac:dyDescent="0.5">
      <c r="A397" s="768" t="s">
        <v>49</v>
      </c>
      <c r="B397" s="773"/>
      <c r="C397" s="774"/>
      <c r="D397" s="772"/>
    </row>
    <row r="398" spans="1:4" ht="12.75" customHeight="1" x14ac:dyDescent="0.5">
      <c r="A398" s="768" t="s">
        <v>50</v>
      </c>
      <c r="B398" s="773"/>
      <c r="C398" s="774"/>
      <c r="D398" s="772"/>
    </row>
    <row r="399" spans="1:4" ht="12.75" customHeight="1" x14ac:dyDescent="0.5">
      <c r="A399" s="768" t="s">
        <v>51</v>
      </c>
      <c r="B399" s="773"/>
      <c r="C399" s="774"/>
      <c r="D399" s="772"/>
    </row>
    <row r="400" spans="1:4" ht="12.75" customHeight="1" x14ac:dyDescent="0.5">
      <c r="A400" s="768" t="s">
        <v>52</v>
      </c>
      <c r="B400" s="773"/>
      <c r="C400" s="774"/>
      <c r="D400" s="772"/>
    </row>
    <row r="401" spans="1:4" ht="12.75" customHeight="1" x14ac:dyDescent="0.5">
      <c r="A401" s="768" t="s">
        <v>53</v>
      </c>
      <c r="B401" s="773"/>
      <c r="C401" s="774"/>
      <c r="D401" s="772"/>
    </row>
    <row r="402" spans="1:4" ht="12.75" customHeight="1" x14ac:dyDescent="0.5">
      <c r="A402" s="768" t="s">
        <v>54</v>
      </c>
      <c r="B402" s="773"/>
      <c r="C402" s="774"/>
      <c r="D402" s="772"/>
    </row>
    <row r="403" spans="1:4" ht="12.75" customHeight="1" x14ac:dyDescent="0.5">
      <c r="A403" s="768" t="s">
        <v>55</v>
      </c>
      <c r="B403" s="773"/>
      <c r="C403" s="774"/>
      <c r="D403" s="772"/>
    </row>
    <row r="404" spans="1:4" ht="12.75" customHeight="1" x14ac:dyDescent="0.5">
      <c r="A404" s="768" t="s">
        <v>56</v>
      </c>
      <c r="B404" s="773"/>
      <c r="C404" s="774"/>
      <c r="D404" s="772"/>
    </row>
    <row r="405" spans="1:4" ht="12.75" customHeight="1" x14ac:dyDescent="0.5">
      <c r="A405" s="768" t="s">
        <v>57</v>
      </c>
      <c r="B405" s="773"/>
      <c r="C405" s="774"/>
      <c r="D405" s="772"/>
    </row>
    <row r="406" spans="1:4" ht="12.75" customHeight="1" x14ac:dyDescent="0.5">
      <c r="A406" s="768" t="s">
        <v>58</v>
      </c>
      <c r="B406" s="773"/>
      <c r="C406" s="774"/>
      <c r="D406" s="772"/>
    </row>
    <row r="407" spans="1:4" ht="12.75" customHeight="1" x14ac:dyDescent="0.5">
      <c r="A407" s="768" t="s">
        <v>59</v>
      </c>
      <c r="B407" s="773"/>
      <c r="C407" s="774"/>
      <c r="D407" s="772"/>
    </row>
    <row r="408" spans="1:4" ht="12.75" customHeight="1" x14ac:dyDescent="0.5">
      <c r="A408" s="768" t="s">
        <v>60</v>
      </c>
      <c r="B408" s="773"/>
      <c r="C408" s="774"/>
      <c r="D408" s="772"/>
    </row>
    <row r="409" spans="1:4" ht="12.75" customHeight="1" x14ac:dyDescent="0.5">
      <c r="A409" s="768" t="s">
        <v>61</v>
      </c>
      <c r="B409" s="773"/>
      <c r="C409" s="774"/>
      <c r="D409" s="772"/>
    </row>
    <row r="410" spans="1:4" ht="12.75" customHeight="1" x14ac:dyDescent="0.5">
      <c r="A410" s="768" t="s">
        <v>62</v>
      </c>
      <c r="B410" s="773"/>
      <c r="C410" s="774"/>
      <c r="D410" s="772"/>
    </row>
    <row r="411" spans="1:4" ht="12.75" customHeight="1" x14ac:dyDescent="0.5">
      <c r="A411" s="768" t="s">
        <v>63</v>
      </c>
      <c r="B411" s="773"/>
      <c r="C411" s="774"/>
      <c r="D411" s="772"/>
    </row>
    <row r="412" spans="1:4" ht="12.75" customHeight="1" x14ac:dyDescent="0.5">
      <c r="A412" s="768" t="s">
        <v>64</v>
      </c>
      <c r="B412" s="773"/>
      <c r="C412" s="774"/>
      <c r="D412" s="772"/>
    </row>
    <row r="413" spans="1:4" ht="12.75" customHeight="1" x14ac:dyDescent="0.5">
      <c r="A413" s="768" t="s">
        <v>65</v>
      </c>
      <c r="B413" s="773"/>
      <c r="C413" s="774"/>
      <c r="D413" s="772"/>
    </row>
    <row r="414" spans="1:4" ht="12.75" customHeight="1" x14ac:dyDescent="0.5">
      <c r="A414" s="768" t="s">
        <v>67</v>
      </c>
      <c r="B414" s="773"/>
      <c r="C414" s="774"/>
      <c r="D414" s="772"/>
    </row>
    <row r="415" spans="1:4" ht="12.75" customHeight="1" x14ac:dyDescent="0.5">
      <c r="A415" s="768" t="s">
        <v>68</v>
      </c>
      <c r="B415" s="773"/>
      <c r="C415" s="774"/>
      <c r="D415" s="772"/>
    </row>
    <row r="416" spans="1:4" ht="12.75" customHeight="1" x14ac:dyDescent="0.5">
      <c r="A416" s="768" t="s">
        <v>69</v>
      </c>
      <c r="B416" s="773"/>
      <c r="C416" s="774"/>
      <c r="D416" s="772"/>
    </row>
    <row r="417" spans="1:4" ht="12.75" customHeight="1" x14ac:dyDescent="0.5">
      <c r="A417" s="768" t="s">
        <v>70</v>
      </c>
      <c r="B417" s="773"/>
      <c r="C417" s="774"/>
      <c r="D417" s="772"/>
    </row>
    <row r="418" spans="1:4" ht="12.75" customHeight="1" x14ac:dyDescent="0.5">
      <c r="A418" s="768" t="s">
        <v>71</v>
      </c>
      <c r="B418" s="773"/>
      <c r="C418" s="774"/>
      <c r="D418" s="772"/>
    </row>
    <row r="419" spans="1:4" ht="12.75" customHeight="1" x14ac:dyDescent="0.5">
      <c r="A419" s="768" t="s">
        <v>72</v>
      </c>
      <c r="B419" s="773"/>
      <c r="C419" s="774"/>
      <c r="D419" s="772"/>
    </row>
    <row r="420" spans="1:4" ht="12.75" customHeight="1" x14ac:dyDescent="0.5">
      <c r="A420" s="768" t="s">
        <v>73</v>
      </c>
      <c r="B420" s="773"/>
      <c r="C420" s="774"/>
      <c r="D420" s="772"/>
    </row>
    <row r="421" spans="1:4" ht="12.75" customHeight="1" x14ac:dyDescent="0.5">
      <c r="A421" s="768" t="s">
        <v>74</v>
      </c>
      <c r="B421" s="773"/>
      <c r="C421" s="774"/>
      <c r="D421" s="772"/>
    </row>
    <row r="422" spans="1:4" ht="12.75" customHeight="1" x14ac:dyDescent="0.5">
      <c r="A422" s="768" t="s">
        <v>76</v>
      </c>
      <c r="B422" s="773"/>
      <c r="C422" s="774"/>
      <c r="D422" s="772"/>
    </row>
    <row r="423" spans="1:4" ht="12.75" customHeight="1" x14ac:dyDescent="0.5">
      <c r="A423" s="768" t="s">
        <v>77</v>
      </c>
      <c r="B423" s="773"/>
      <c r="C423" s="774"/>
      <c r="D423" s="772"/>
    </row>
    <row r="424" spans="1:4" ht="12.75" customHeight="1" x14ac:dyDescent="0.5">
      <c r="A424" s="768" t="s">
        <v>78</v>
      </c>
      <c r="B424" s="773"/>
      <c r="C424" s="774"/>
      <c r="D424" s="772"/>
    </row>
    <row r="425" spans="1:4" ht="12.75" customHeight="1" x14ac:dyDescent="0.5">
      <c r="A425" s="768" t="s">
        <v>79</v>
      </c>
      <c r="B425" s="773"/>
      <c r="C425" s="774"/>
      <c r="D425" s="772"/>
    </row>
    <row r="426" spans="1:4" ht="12.75" customHeight="1" x14ac:dyDescent="0.5">
      <c r="A426" s="768" t="s">
        <v>80</v>
      </c>
      <c r="B426" s="773"/>
      <c r="C426" s="774"/>
      <c r="D426" s="772"/>
    </row>
    <row r="427" spans="1:4" ht="12.75" customHeight="1" x14ac:dyDescent="0.5">
      <c r="A427" s="768" t="s">
        <v>81</v>
      </c>
      <c r="B427" s="773"/>
      <c r="C427" s="774"/>
      <c r="D427" s="772"/>
    </row>
    <row r="428" spans="1:4" ht="12.75" customHeight="1" x14ac:dyDescent="0.5">
      <c r="A428" s="768" t="s">
        <v>82</v>
      </c>
      <c r="B428" s="773"/>
      <c r="C428" s="774"/>
      <c r="D428" s="772"/>
    </row>
    <row r="430" spans="1:4" s="43" customFormat="1" ht="12.75" customHeight="1" x14ac:dyDescent="0.5">
      <c r="A430" s="1232"/>
      <c r="B430" s="1232"/>
      <c r="C430" s="1232"/>
      <c r="D430" s="1232"/>
    </row>
    <row r="431" spans="1:4" s="43" customFormat="1" ht="12.75" customHeight="1" x14ac:dyDescent="0.5">
      <c r="A431" s="977"/>
      <c r="B431" s="106"/>
      <c r="C431" s="978"/>
      <c r="D431" s="979"/>
    </row>
    <row r="432" spans="1:4" s="43" customFormat="1" ht="12.75" customHeight="1" x14ac:dyDescent="0.5">
      <c r="A432" s="977"/>
      <c r="B432" s="106"/>
      <c r="C432" s="978"/>
      <c r="D432" s="979"/>
    </row>
    <row r="433" spans="1:4" s="43" customFormat="1" ht="12.75" customHeight="1" x14ac:dyDescent="0.5">
      <c r="A433" s="977"/>
      <c r="B433" s="106"/>
      <c r="C433" s="978"/>
      <c r="D433" s="979"/>
    </row>
    <row r="434" spans="1:4" s="43" customFormat="1" ht="12.75" customHeight="1" x14ac:dyDescent="0.5">
      <c r="A434" s="977"/>
      <c r="B434" s="106"/>
      <c r="C434" s="978"/>
      <c r="D434" s="979"/>
    </row>
    <row r="435" spans="1:4" s="43" customFormat="1" ht="12.75" customHeight="1" x14ac:dyDescent="0.5">
      <c r="A435" s="977"/>
      <c r="B435" s="106"/>
      <c r="C435" s="978"/>
      <c r="D435" s="979"/>
    </row>
    <row r="436" spans="1:4" s="43" customFormat="1" ht="12.75" customHeight="1" x14ac:dyDescent="0.3"/>
    <row r="437" spans="1:4" s="43" customFormat="1" ht="12.75" customHeight="1" x14ac:dyDescent="0.5">
      <c r="A437" s="1232"/>
      <c r="B437" s="1232"/>
      <c r="C437" s="1232"/>
      <c r="D437" s="1232"/>
    </row>
    <row r="438" spans="1:4" s="43" customFormat="1" ht="12.75" customHeight="1" x14ac:dyDescent="0.5">
      <c r="A438" s="977"/>
      <c r="B438" s="106"/>
      <c r="C438" s="978"/>
      <c r="D438" s="979"/>
    </row>
    <row r="439" spans="1:4" s="43" customFormat="1" ht="12.75" customHeight="1" x14ac:dyDescent="0.5">
      <c r="A439" s="977"/>
      <c r="B439" s="106"/>
      <c r="C439" s="978"/>
      <c r="D439" s="979"/>
    </row>
    <row r="440" spans="1:4" s="43" customFormat="1" ht="12.75" customHeight="1" x14ac:dyDescent="0.5">
      <c r="A440" s="977"/>
      <c r="B440" s="106"/>
      <c r="C440" s="978"/>
      <c r="D440" s="979"/>
    </row>
    <row r="441" spans="1:4" s="43" customFormat="1" ht="12.75" customHeight="1" x14ac:dyDescent="0.5">
      <c r="A441" s="977"/>
      <c r="B441" s="106"/>
      <c r="C441" s="978"/>
      <c r="D441" s="979"/>
    </row>
    <row r="442" spans="1:4" s="43" customFormat="1" ht="12.75" customHeight="1" x14ac:dyDescent="0.5">
      <c r="A442" s="977"/>
      <c r="B442" s="106"/>
      <c r="C442" s="978"/>
      <c r="D442" s="979"/>
    </row>
    <row r="443" spans="1:4" s="43" customFormat="1" ht="12.75" customHeight="1" x14ac:dyDescent="0.5">
      <c r="A443" s="977"/>
      <c r="B443" s="106"/>
      <c r="C443" s="978"/>
      <c r="D443" s="979"/>
    </row>
    <row r="444" spans="1:4" s="43" customFormat="1" ht="12.75" customHeight="1" x14ac:dyDescent="0.5">
      <c r="A444" s="977"/>
      <c r="B444" s="106"/>
      <c r="C444" s="978"/>
      <c r="D444" s="979"/>
    </row>
    <row r="445" spans="1:4" s="43" customFormat="1" ht="12.75" customHeight="1" x14ac:dyDescent="0.5">
      <c r="A445" s="977"/>
      <c r="B445" s="106"/>
      <c r="C445" s="978"/>
      <c r="D445" s="979"/>
    </row>
    <row r="446" spans="1:4" s="43" customFormat="1" ht="12.75" customHeight="1" x14ac:dyDescent="0.5">
      <c r="A446" s="977"/>
      <c r="B446" s="106"/>
      <c r="C446" s="978"/>
      <c r="D446" s="979"/>
    </row>
    <row r="447" spans="1:4" s="43" customFormat="1" ht="12.75" customHeight="1" x14ac:dyDescent="0.5">
      <c r="A447" s="977"/>
      <c r="B447" s="106"/>
      <c r="C447" s="978"/>
      <c r="D447" s="979"/>
    </row>
    <row r="448" spans="1:4" s="43" customFormat="1" ht="12.75" customHeight="1" x14ac:dyDescent="0.5">
      <c r="A448" s="977"/>
      <c r="B448" s="106"/>
      <c r="C448" s="978"/>
      <c r="D448" s="979"/>
    </row>
    <row r="449" spans="1:4" s="43" customFormat="1" ht="12.75" customHeight="1" x14ac:dyDescent="0.5">
      <c r="A449" s="977"/>
      <c r="B449" s="106"/>
      <c r="C449" s="978"/>
      <c r="D449" s="979"/>
    </row>
    <row r="450" spans="1:4" s="43" customFormat="1" ht="12.75" customHeight="1" x14ac:dyDescent="0.5">
      <c r="A450" s="977"/>
      <c r="B450" s="106"/>
      <c r="C450" s="978"/>
      <c r="D450" s="979"/>
    </row>
    <row r="451" spans="1:4" s="43" customFormat="1" ht="12.75" customHeight="1" x14ac:dyDescent="0.5">
      <c r="A451" s="977"/>
      <c r="B451" s="106"/>
      <c r="C451" s="978"/>
      <c r="D451" s="979"/>
    </row>
    <row r="452" spans="1:4" s="43" customFormat="1" ht="12.75" customHeight="1" x14ac:dyDescent="0.5">
      <c r="A452" s="977"/>
      <c r="B452" s="106"/>
      <c r="C452" s="978"/>
      <c r="D452" s="979"/>
    </row>
    <row r="453" spans="1:4" s="43" customFormat="1" ht="12.75" customHeight="1" x14ac:dyDescent="0.5">
      <c r="A453" s="977"/>
      <c r="B453" s="106"/>
      <c r="C453" s="978"/>
      <c r="D453" s="979"/>
    </row>
    <row r="454" spans="1:4" ht="12.75" customHeight="1" x14ac:dyDescent="0.5">
      <c r="A454" s="1006"/>
      <c r="B454" s="1007"/>
      <c r="C454" s="1008"/>
      <c r="D454" s="1009"/>
    </row>
    <row r="455" spans="1:4" ht="12.75" customHeight="1" x14ac:dyDescent="0.5">
      <c r="A455" s="879"/>
      <c r="B455" s="885"/>
      <c r="C455" s="886"/>
      <c r="D455" s="882"/>
    </row>
    <row r="456" spans="1:4" ht="12.75" customHeight="1" x14ac:dyDescent="0.5">
      <c r="A456" s="879"/>
      <c r="B456" s="885"/>
      <c r="C456" s="886"/>
      <c r="D456" s="882"/>
    </row>
    <row r="457" spans="1:4" ht="12.75" customHeight="1" x14ac:dyDescent="0.5">
      <c r="A457" s="879"/>
      <c r="B457" s="885"/>
      <c r="C457" s="886"/>
      <c r="D457" s="882"/>
    </row>
    <row r="458" spans="1:4" ht="12.75" customHeight="1" x14ac:dyDescent="0.5">
      <c r="A458" s="879"/>
      <c r="B458" s="885"/>
      <c r="C458" s="886"/>
      <c r="D458" s="882"/>
    </row>
    <row r="459" spans="1:4" ht="12.75" customHeight="1" x14ac:dyDescent="0.5">
      <c r="A459" s="879"/>
      <c r="B459" s="885"/>
      <c r="C459" s="886"/>
      <c r="D459" s="882"/>
    </row>
    <row r="460" spans="1:4" ht="12.75" customHeight="1" x14ac:dyDescent="0.5">
      <c r="A460" s="879"/>
      <c r="B460" s="885"/>
      <c r="C460" s="886"/>
      <c r="D460" s="882"/>
    </row>
    <row r="461" spans="1:4" ht="12.75" customHeight="1" x14ac:dyDescent="0.5">
      <c r="A461" s="879"/>
      <c r="B461" s="885"/>
      <c r="C461" s="886"/>
      <c r="D461" s="882"/>
    </row>
    <row r="462" spans="1:4" ht="12.75" customHeight="1" x14ac:dyDescent="0.5">
      <c r="A462" s="879"/>
      <c r="B462" s="885"/>
      <c r="C462" s="886"/>
      <c r="D462" s="882"/>
    </row>
    <row r="463" spans="1:4" ht="12.75" customHeight="1" x14ac:dyDescent="0.5">
      <c r="A463" s="879"/>
      <c r="B463" s="885"/>
      <c r="C463" s="886"/>
      <c r="D463" s="882"/>
    </row>
    <row r="464" spans="1:4" ht="12.75" customHeight="1" x14ac:dyDescent="0.5">
      <c r="A464" s="879"/>
      <c r="B464" s="885"/>
      <c r="C464" s="886"/>
      <c r="D464" s="882"/>
    </row>
    <row r="465" spans="1:4" ht="12.75" customHeight="1" x14ac:dyDescent="0.5">
      <c r="A465" s="879"/>
      <c r="B465" s="885"/>
      <c r="C465" s="886"/>
      <c r="D465" s="882"/>
    </row>
    <row r="466" spans="1:4" ht="12.75" customHeight="1" x14ac:dyDescent="0.5">
      <c r="A466" s="879"/>
      <c r="B466" s="885"/>
      <c r="C466" s="886"/>
      <c r="D466" s="882"/>
    </row>
    <row r="467" spans="1:4" ht="12.75" customHeight="1" x14ac:dyDescent="0.5">
      <c r="A467" s="879"/>
      <c r="B467" s="885"/>
      <c r="C467" s="886"/>
      <c r="D467" s="882"/>
    </row>
    <row r="468" spans="1:4" ht="12.75" customHeight="1" x14ac:dyDescent="0.5">
      <c r="A468" s="879"/>
      <c r="B468" s="885"/>
      <c r="C468" s="886"/>
      <c r="D468" s="882"/>
    </row>
    <row r="469" spans="1:4" ht="12.75" customHeight="1" x14ac:dyDescent="0.5">
      <c r="A469" s="879"/>
      <c r="B469" s="885"/>
      <c r="C469" s="886"/>
      <c r="D469" s="882"/>
    </row>
    <row r="470" spans="1:4" ht="12.75" customHeight="1" x14ac:dyDescent="0.5">
      <c r="A470" s="879"/>
      <c r="B470" s="885"/>
      <c r="C470" s="886"/>
      <c r="D470" s="882"/>
    </row>
    <row r="471" spans="1:4" ht="12.75" customHeight="1" x14ac:dyDescent="0.5">
      <c r="A471" s="879"/>
      <c r="B471" s="885"/>
      <c r="C471" s="886"/>
      <c r="D471" s="882"/>
    </row>
    <row r="472" spans="1:4" ht="12.75" customHeight="1" x14ac:dyDescent="0.5">
      <c r="A472" s="879"/>
      <c r="B472" s="885"/>
      <c r="C472" s="886"/>
      <c r="D472" s="882"/>
    </row>
    <row r="473" spans="1:4" ht="12.75" customHeight="1" x14ac:dyDescent="0.5">
      <c r="A473" s="879"/>
      <c r="B473" s="885"/>
      <c r="C473" s="886"/>
      <c r="D473" s="882"/>
    </row>
    <row r="474" spans="1:4" ht="12.75" customHeight="1" x14ac:dyDescent="0.5">
      <c r="A474" s="879"/>
      <c r="B474" s="885"/>
      <c r="C474" s="886"/>
      <c r="D474" s="882"/>
    </row>
    <row r="475" spans="1:4" ht="12.75" customHeight="1" x14ac:dyDescent="0.5">
      <c r="A475" s="879"/>
      <c r="B475" s="885"/>
      <c r="C475" s="886"/>
      <c r="D475" s="882"/>
    </row>
    <row r="476" spans="1:4" ht="12.75" customHeight="1" x14ac:dyDescent="0.5">
      <c r="A476" s="879"/>
      <c r="B476" s="885"/>
      <c r="C476" s="886"/>
      <c r="D476" s="882"/>
    </row>
    <row r="477" spans="1:4" ht="12.75" customHeight="1" x14ac:dyDescent="0.5">
      <c r="A477" s="879"/>
      <c r="B477" s="885"/>
      <c r="C477" s="886"/>
      <c r="D477" s="882"/>
    </row>
    <row r="478" spans="1:4" ht="12.75" customHeight="1" x14ac:dyDescent="0.5">
      <c r="A478" s="879"/>
      <c r="B478" s="885"/>
      <c r="C478" s="886"/>
      <c r="D478" s="882"/>
    </row>
    <row r="479" spans="1:4" ht="12.75" customHeight="1" x14ac:dyDescent="0.5">
      <c r="A479" s="879"/>
      <c r="B479" s="885"/>
      <c r="C479" s="887"/>
      <c r="D479" s="882"/>
    </row>
    <row r="480" spans="1:4" ht="12.75" customHeight="1" x14ac:dyDescent="0.5">
      <c r="A480" s="879"/>
      <c r="B480" s="885"/>
      <c r="C480" s="887"/>
      <c r="D480" s="882"/>
    </row>
    <row r="481" spans="1:4" ht="12.75" customHeight="1" x14ac:dyDescent="0.5">
      <c r="A481" s="879"/>
      <c r="B481" s="885"/>
      <c r="C481" s="887"/>
      <c r="D481" s="882"/>
    </row>
    <row r="482" spans="1:4" ht="12.75" customHeight="1" x14ac:dyDescent="0.5">
      <c r="A482" s="879"/>
      <c r="B482" s="885"/>
      <c r="C482" s="887"/>
      <c r="D482" s="882"/>
    </row>
    <row r="483" spans="1:4" ht="12.75" customHeight="1" x14ac:dyDescent="0.5">
      <c r="A483" s="879"/>
      <c r="B483" s="885"/>
      <c r="C483" s="887"/>
      <c r="D483" s="882"/>
    </row>
    <row r="484" spans="1:4" ht="12.75" customHeight="1" x14ac:dyDescent="0.5">
      <c r="A484" s="879"/>
      <c r="B484" s="885"/>
      <c r="C484" s="887"/>
      <c r="D484" s="882"/>
    </row>
    <row r="485" spans="1:4" ht="12.75" customHeight="1" x14ac:dyDescent="0.5">
      <c r="A485" s="879"/>
      <c r="B485" s="885"/>
      <c r="C485" s="887"/>
      <c r="D485" s="882"/>
    </row>
  </sheetData>
  <mergeCells count="20">
    <mergeCell ref="A339:D339"/>
    <mergeCell ref="A344:D344"/>
    <mergeCell ref="A349:D349"/>
    <mergeCell ref="A430:D430"/>
    <mergeCell ref="A437:D437"/>
    <mergeCell ref="A246:D246"/>
    <mergeCell ref="A275:D275"/>
    <mergeCell ref="A309:D309"/>
    <mergeCell ref="A329:D329"/>
    <mergeCell ref="A336:D336"/>
    <mergeCell ref="A209:D209"/>
    <mergeCell ref="A212:D212"/>
    <mergeCell ref="A215:D215"/>
    <mergeCell ref="A221:D221"/>
    <mergeCell ref="A242:D242"/>
    <mergeCell ref="A1:D1"/>
    <mergeCell ref="A48:D48"/>
    <mergeCell ref="A85:D85"/>
    <mergeCell ref="A116:D116"/>
    <mergeCell ref="A148:D14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zoomScaleNormal="100" workbookViewId="0"/>
  </sheetViews>
  <sheetFormatPr defaultRowHeight="14.4" x14ac:dyDescent="0.3"/>
  <cols>
    <col min="1" max="1" width="18.44140625" customWidth="1"/>
    <col min="2" max="2" width="11.33203125" style="791" customWidth="1"/>
    <col min="3" max="3" width="9.109375" style="791" customWidth="1"/>
    <col min="4" max="4" width="62.5546875" style="791" customWidth="1"/>
    <col min="5" max="5" width="30" customWidth="1"/>
    <col min="6" max="6" width="26" customWidth="1"/>
    <col min="7" max="7" width="42" customWidth="1"/>
    <col min="8" max="8" width="36.44140625" customWidth="1"/>
    <col min="9" max="9" width="14.6640625" customWidth="1"/>
    <col min="10" max="10" width="62.5546875" hidden="1" customWidth="1"/>
    <col min="11" max="11" width="9.109375" hidden="1" customWidth="1"/>
    <col min="12" max="12" width="24.109375" hidden="1" customWidth="1"/>
    <col min="13" max="13" width="27.5546875" customWidth="1"/>
    <col min="14" max="1025" width="8.6640625" customWidth="1"/>
  </cols>
  <sheetData>
    <row r="1" spans="1:13" ht="30" x14ac:dyDescent="0.5">
      <c r="A1" s="1184" t="s">
        <v>3489</v>
      </c>
      <c r="B1" s="1215" t="s">
        <v>3490</v>
      </c>
      <c r="C1" s="792"/>
      <c r="D1" s="1206" t="s">
        <v>11360</v>
      </c>
      <c r="E1" s="1206"/>
      <c r="F1" s="1206"/>
      <c r="G1" s="1206"/>
      <c r="H1" s="1206"/>
    </row>
    <row r="2" spans="1:13" ht="17.399999999999999" x14ac:dyDescent="0.3">
      <c r="A2" s="1184"/>
      <c r="B2" s="1215"/>
      <c r="C2" s="88"/>
      <c r="D2" s="793" t="s">
        <v>3492</v>
      </c>
      <c r="E2" s="60" t="s">
        <v>3493</v>
      </c>
      <c r="F2" s="61" t="s">
        <v>3494</v>
      </c>
      <c r="G2" s="62" t="s">
        <v>3495</v>
      </c>
      <c r="H2" s="63" t="s">
        <v>3496</v>
      </c>
    </row>
    <row r="3" spans="1:13" ht="30" x14ac:dyDescent="0.5">
      <c r="A3" s="101" t="s">
        <v>14838</v>
      </c>
      <c r="B3" s="794" t="s">
        <v>14839</v>
      </c>
      <c r="C3" s="89"/>
      <c r="D3" s="134" t="s">
        <v>14840</v>
      </c>
      <c r="E3" s="980" t="s">
        <v>14841</v>
      </c>
      <c r="F3" s="20" t="s">
        <v>14842</v>
      </c>
      <c r="G3" s="33" t="s">
        <v>14843</v>
      </c>
      <c r="H3" s="47" t="s">
        <v>14728</v>
      </c>
      <c r="I3" s="39" t="s">
        <v>2957</v>
      </c>
      <c r="J3" s="96"/>
      <c r="K3" s="96"/>
      <c r="L3" s="96"/>
      <c r="M3" t="s">
        <v>14729</v>
      </c>
    </row>
    <row r="4" spans="1:13" ht="37.200000000000003" x14ac:dyDescent="0.5">
      <c r="A4" s="101" t="s">
        <v>4962</v>
      </c>
      <c r="B4" s="794" t="s">
        <v>14844</v>
      </c>
      <c r="C4" s="89"/>
      <c r="D4" s="134" t="s">
        <v>14845</v>
      </c>
      <c r="E4" s="14" t="s">
        <v>14846</v>
      </c>
      <c r="F4" s="20" t="s">
        <v>14847</v>
      </c>
      <c r="G4" s="33" t="s">
        <v>12338</v>
      </c>
      <c r="H4" s="36" t="s">
        <v>14848</v>
      </c>
      <c r="I4" s="39" t="s">
        <v>3121</v>
      </c>
      <c r="J4" s="96"/>
      <c r="K4" s="96"/>
      <c r="L4" s="96"/>
      <c r="M4" t="s">
        <v>14849</v>
      </c>
    </row>
    <row r="5" spans="1:13" ht="30" x14ac:dyDescent="0.5">
      <c r="A5" s="101" t="s">
        <v>14749</v>
      </c>
      <c r="B5" s="794" t="s">
        <v>14850</v>
      </c>
      <c r="C5" s="89"/>
      <c r="D5" s="134" t="s">
        <v>14851</v>
      </c>
      <c r="E5" s="14" t="s">
        <v>14852</v>
      </c>
      <c r="F5" s="20" t="s">
        <v>14853</v>
      </c>
      <c r="G5" s="33" t="s">
        <v>14854</v>
      </c>
      <c r="H5" s="34" t="s">
        <v>14855</v>
      </c>
      <c r="I5" s="39"/>
      <c r="J5" s="96"/>
      <c r="K5" s="96"/>
      <c r="L5" s="96"/>
      <c r="M5" t="s">
        <v>9982</v>
      </c>
    </row>
    <row r="6" spans="1:13" ht="30" x14ac:dyDescent="0.5">
      <c r="A6" s="101" t="s">
        <v>14856</v>
      </c>
      <c r="B6" s="794" t="s">
        <v>14857</v>
      </c>
      <c r="C6" s="89"/>
      <c r="D6" s="134" t="s">
        <v>14858</v>
      </c>
      <c r="E6" s="14" t="s">
        <v>14859</v>
      </c>
      <c r="F6" s="20" t="s">
        <v>14860</v>
      </c>
      <c r="G6" s="33" t="s">
        <v>14861</v>
      </c>
      <c r="H6" s="34" t="s">
        <v>9822</v>
      </c>
      <c r="I6" s="39"/>
      <c r="J6" s="96"/>
      <c r="K6" s="96"/>
      <c r="L6" s="96"/>
    </row>
    <row r="7" spans="1:13" ht="30" x14ac:dyDescent="0.5">
      <c r="A7" s="101" t="s">
        <v>14749</v>
      </c>
      <c r="B7" s="794" t="s">
        <v>14862</v>
      </c>
      <c r="C7" s="89"/>
      <c r="D7" s="134" t="s">
        <v>14863</v>
      </c>
      <c r="E7" s="14" t="s">
        <v>14864</v>
      </c>
      <c r="F7" s="20" t="s">
        <v>14865</v>
      </c>
      <c r="G7" s="33" t="s">
        <v>14866</v>
      </c>
      <c r="H7" s="47" t="s">
        <v>14867</v>
      </c>
      <c r="I7" s="48">
        <v>1254</v>
      </c>
      <c r="J7" s="96"/>
      <c r="K7" s="96"/>
      <c r="L7" s="96"/>
      <c r="M7" t="s">
        <v>14868</v>
      </c>
    </row>
    <row r="8" spans="1:13" ht="30" x14ac:dyDescent="0.5">
      <c r="A8" s="101" t="s">
        <v>4978</v>
      </c>
      <c r="B8" s="794" t="s">
        <v>14869</v>
      </c>
      <c r="C8" s="89"/>
      <c r="D8" s="134" t="s">
        <v>14870</v>
      </c>
      <c r="E8" s="14" t="s">
        <v>14871</v>
      </c>
      <c r="F8" s="20" t="s">
        <v>14872</v>
      </c>
      <c r="G8" s="33" t="s">
        <v>14873</v>
      </c>
      <c r="H8" s="34" t="s">
        <v>9822</v>
      </c>
      <c r="I8" s="48"/>
      <c r="J8" s="96"/>
      <c r="K8" s="96"/>
      <c r="L8" s="96"/>
    </row>
    <row r="9" spans="1:13" ht="30" x14ac:dyDescent="0.5">
      <c r="A9" s="101" t="s">
        <v>5024</v>
      </c>
      <c r="B9" s="794" t="s">
        <v>14874</v>
      </c>
      <c r="C9" s="89"/>
      <c r="D9" s="134" t="s">
        <v>14875</v>
      </c>
      <c r="E9" s="14" t="s">
        <v>14876</v>
      </c>
      <c r="F9" s="20" t="s">
        <v>14877</v>
      </c>
      <c r="G9" s="33" t="s">
        <v>14878</v>
      </c>
      <c r="H9" s="47" t="s">
        <v>14879</v>
      </c>
      <c r="I9" s="39"/>
      <c r="J9" s="96"/>
      <c r="K9" s="96"/>
      <c r="L9" s="96"/>
    </row>
    <row r="10" spans="1:13" ht="30" x14ac:dyDescent="0.5">
      <c r="A10" s="101" t="s">
        <v>9667</v>
      </c>
      <c r="B10" s="794" t="s">
        <v>14880</v>
      </c>
      <c r="C10" s="89"/>
      <c r="D10" s="134" t="s">
        <v>14881</v>
      </c>
      <c r="E10" s="14" t="s">
        <v>14882</v>
      </c>
      <c r="F10" s="20" t="s">
        <v>14883</v>
      </c>
      <c r="G10" s="33" t="s">
        <v>14884</v>
      </c>
      <c r="H10" s="34" t="s">
        <v>14885</v>
      </c>
      <c r="I10" s="39" t="s">
        <v>3003</v>
      </c>
      <c r="J10" s="96"/>
      <c r="K10" s="96"/>
      <c r="L10" s="96"/>
      <c r="M10" t="s">
        <v>14886</v>
      </c>
    </row>
    <row r="11" spans="1:13" ht="30" x14ac:dyDescent="0.5">
      <c r="A11" s="101" t="s">
        <v>9667</v>
      </c>
      <c r="B11" s="794" t="s">
        <v>14887</v>
      </c>
      <c r="C11" s="89"/>
      <c r="D11" s="134" t="s">
        <v>14888</v>
      </c>
      <c r="E11" s="14" t="s">
        <v>14889</v>
      </c>
      <c r="F11" s="20" t="s">
        <v>14890</v>
      </c>
      <c r="G11" s="33" t="s">
        <v>14884</v>
      </c>
      <c r="H11" s="34" t="s">
        <v>14885</v>
      </c>
      <c r="I11" s="971" t="s">
        <v>3005</v>
      </c>
      <c r="J11" s="96"/>
      <c r="K11" s="96"/>
      <c r="L11" s="96"/>
      <c r="M11" t="s">
        <v>14886</v>
      </c>
    </row>
    <row r="12" spans="1:13" ht="30" x14ac:dyDescent="0.5">
      <c r="A12" s="101" t="s">
        <v>9667</v>
      </c>
      <c r="B12" s="794" t="s">
        <v>14891</v>
      </c>
      <c r="C12" s="89"/>
      <c r="D12" s="134" t="s">
        <v>14892</v>
      </c>
      <c r="E12" s="14" t="s">
        <v>14893</v>
      </c>
      <c r="F12" s="20" t="s">
        <v>14894</v>
      </c>
      <c r="G12" s="33" t="s">
        <v>14884</v>
      </c>
      <c r="H12" s="1010" t="s">
        <v>14885</v>
      </c>
      <c r="I12" s="92">
        <v>1215</v>
      </c>
      <c r="J12" s="96"/>
      <c r="K12" s="96"/>
      <c r="L12" s="96"/>
      <c r="M12" t="s">
        <v>14895</v>
      </c>
    </row>
    <row r="13" spans="1:13" ht="30" x14ac:dyDescent="0.5">
      <c r="A13" s="101" t="s">
        <v>9667</v>
      </c>
      <c r="B13" s="794" t="s">
        <v>14896</v>
      </c>
      <c r="C13" s="89"/>
      <c r="D13" s="134" t="s">
        <v>14897</v>
      </c>
      <c r="E13" s="14" t="s">
        <v>14898</v>
      </c>
      <c r="F13" s="20" t="s">
        <v>14899</v>
      </c>
      <c r="G13" s="33" t="s">
        <v>14884</v>
      </c>
      <c r="H13" s="1010" t="s">
        <v>14885</v>
      </c>
      <c r="I13" s="92">
        <v>1216</v>
      </c>
      <c r="J13" s="96"/>
      <c r="K13" s="96"/>
      <c r="L13" s="96"/>
      <c r="M13" t="s">
        <v>14900</v>
      </c>
    </row>
    <row r="14" spans="1:13" ht="30" x14ac:dyDescent="0.5">
      <c r="A14" s="101" t="s">
        <v>9667</v>
      </c>
      <c r="B14" s="794" t="s">
        <v>14901</v>
      </c>
      <c r="C14" s="89"/>
      <c r="D14" s="134" t="s">
        <v>14902</v>
      </c>
      <c r="E14" s="14" t="s">
        <v>14903</v>
      </c>
      <c r="F14" s="20" t="s">
        <v>14904</v>
      </c>
      <c r="G14" s="33" t="s">
        <v>14884</v>
      </c>
      <c r="H14" s="1010" t="s">
        <v>14885</v>
      </c>
      <c r="I14" s="92">
        <v>1217</v>
      </c>
      <c r="J14" s="96"/>
      <c r="K14" s="96"/>
      <c r="L14" s="96"/>
      <c r="M14" t="s">
        <v>14900</v>
      </c>
    </row>
    <row r="15" spans="1:13" ht="30" x14ac:dyDescent="0.5">
      <c r="A15" s="101" t="s">
        <v>9667</v>
      </c>
      <c r="B15" s="794" t="s">
        <v>14905</v>
      </c>
      <c r="C15" s="89"/>
      <c r="D15" s="134" t="s">
        <v>14906</v>
      </c>
      <c r="E15" s="14" t="s">
        <v>14907</v>
      </c>
      <c r="F15" s="20" t="s">
        <v>14908</v>
      </c>
      <c r="G15" s="33" t="s">
        <v>14884</v>
      </c>
      <c r="H15" s="34" t="s">
        <v>14885</v>
      </c>
      <c r="I15" s="1011" t="s">
        <v>3013</v>
      </c>
      <c r="J15" s="96"/>
      <c r="K15" s="96"/>
      <c r="L15" s="96"/>
      <c r="M15" t="s">
        <v>14886</v>
      </c>
    </row>
    <row r="16" spans="1:13" ht="30" x14ac:dyDescent="0.5">
      <c r="A16" s="101" t="s">
        <v>9667</v>
      </c>
      <c r="B16" s="794" t="s">
        <v>14909</v>
      </c>
      <c r="C16" s="89"/>
      <c r="D16" s="134" t="s">
        <v>14910</v>
      </c>
      <c r="E16" s="14" t="s">
        <v>14911</v>
      </c>
      <c r="F16" s="20" t="s">
        <v>14912</v>
      </c>
      <c r="G16" s="33" t="s">
        <v>14884</v>
      </c>
      <c r="H16" s="34" t="s">
        <v>14885</v>
      </c>
      <c r="I16" s="39" t="s">
        <v>3015</v>
      </c>
      <c r="J16" s="96"/>
      <c r="K16" s="96"/>
      <c r="L16" s="96"/>
      <c r="M16" t="s">
        <v>14913</v>
      </c>
    </row>
    <row r="17" spans="1:13" ht="30" x14ac:dyDescent="0.5">
      <c r="A17" s="101" t="s">
        <v>9667</v>
      </c>
      <c r="B17" s="794" t="s">
        <v>14914</v>
      </c>
      <c r="C17" s="89"/>
      <c r="D17" s="134" t="s">
        <v>14915</v>
      </c>
      <c r="E17" s="14" t="s">
        <v>14916</v>
      </c>
      <c r="F17" s="20" t="s">
        <v>14917</v>
      </c>
      <c r="G17" s="33" t="s">
        <v>14884</v>
      </c>
      <c r="H17" s="34" t="s">
        <v>14885</v>
      </c>
      <c r="I17" s="39" t="s">
        <v>3017</v>
      </c>
      <c r="J17" s="96"/>
      <c r="K17" s="96"/>
      <c r="L17" s="96"/>
      <c r="M17" t="s">
        <v>14895</v>
      </c>
    </row>
    <row r="18" spans="1:13" ht="30" x14ac:dyDescent="0.5">
      <c r="A18" s="101" t="s">
        <v>9667</v>
      </c>
      <c r="B18" s="794" t="s">
        <v>14918</v>
      </c>
      <c r="C18" s="89"/>
      <c r="D18" s="134" t="s">
        <v>14919</v>
      </c>
      <c r="E18" s="14" t="s">
        <v>14920</v>
      </c>
      <c r="F18" s="20" t="s">
        <v>14921</v>
      </c>
      <c r="G18" s="33" t="s">
        <v>14884</v>
      </c>
      <c r="H18" s="34" t="s">
        <v>14885</v>
      </c>
      <c r="I18" s="39" t="s">
        <v>3019</v>
      </c>
      <c r="J18" s="96"/>
      <c r="K18" s="96"/>
      <c r="L18" s="96"/>
      <c r="M18" t="s">
        <v>14900</v>
      </c>
    </row>
    <row r="19" spans="1:13" ht="30" x14ac:dyDescent="0.5">
      <c r="A19" s="101" t="s">
        <v>9667</v>
      </c>
      <c r="B19" s="794" t="s">
        <v>14922</v>
      </c>
      <c r="C19" s="89"/>
      <c r="D19" s="134" t="s">
        <v>14923</v>
      </c>
      <c r="E19" s="14" t="s">
        <v>14924</v>
      </c>
      <c r="F19" s="20" t="s">
        <v>14925</v>
      </c>
      <c r="G19" s="33" t="s">
        <v>14884</v>
      </c>
      <c r="H19" s="34" t="s">
        <v>14885</v>
      </c>
      <c r="I19" s="39" t="s">
        <v>3031</v>
      </c>
      <c r="J19" s="96"/>
      <c r="K19" s="96"/>
      <c r="L19" s="96"/>
      <c r="M19" t="s">
        <v>14900</v>
      </c>
    </row>
    <row r="20" spans="1:13" ht="30" x14ac:dyDescent="0.5">
      <c r="A20" s="101" t="s">
        <v>9667</v>
      </c>
      <c r="B20" s="794" t="s">
        <v>14926</v>
      </c>
      <c r="C20" s="89"/>
      <c r="D20" s="134" t="s">
        <v>14927</v>
      </c>
      <c r="E20" s="14" t="s">
        <v>14928</v>
      </c>
      <c r="F20" s="20" t="s">
        <v>14929</v>
      </c>
      <c r="G20" s="33" t="s">
        <v>14884</v>
      </c>
      <c r="H20" s="34" t="s">
        <v>14885</v>
      </c>
      <c r="I20" s="40" t="s">
        <v>3033</v>
      </c>
      <c r="J20" s="96"/>
      <c r="K20" s="96"/>
      <c r="L20" s="96"/>
      <c r="M20" t="s">
        <v>14900</v>
      </c>
    </row>
    <row r="21" spans="1:13" ht="30" x14ac:dyDescent="0.5">
      <c r="A21" s="101" t="s">
        <v>9667</v>
      </c>
      <c r="B21" s="794" t="s">
        <v>14930</v>
      </c>
      <c r="C21" s="89"/>
      <c r="D21" s="134" t="s">
        <v>14931</v>
      </c>
      <c r="E21" s="14" t="s">
        <v>14932</v>
      </c>
      <c r="F21" s="20" t="s">
        <v>14933</v>
      </c>
      <c r="G21" s="33" t="s">
        <v>14884</v>
      </c>
      <c r="H21" s="34" t="s">
        <v>14885</v>
      </c>
      <c r="I21" s="39" t="s">
        <v>3035</v>
      </c>
      <c r="J21" s="96"/>
      <c r="K21" s="96"/>
      <c r="L21" s="96"/>
      <c r="M21" t="s">
        <v>14886</v>
      </c>
    </row>
    <row r="22" spans="1:13" ht="30" x14ac:dyDescent="0.5">
      <c r="A22" s="101" t="s">
        <v>9667</v>
      </c>
      <c r="B22" s="794" t="s">
        <v>14934</v>
      </c>
      <c r="C22" s="89"/>
      <c r="D22" s="134" t="s">
        <v>14935</v>
      </c>
      <c r="E22" s="14" t="s">
        <v>14936</v>
      </c>
      <c r="F22" s="20" t="s">
        <v>14937</v>
      </c>
      <c r="G22" s="33" t="s">
        <v>14884</v>
      </c>
      <c r="H22" s="34" t="s">
        <v>14885</v>
      </c>
      <c r="I22" s="40" t="s">
        <v>3037</v>
      </c>
      <c r="J22" s="96"/>
      <c r="K22" s="96"/>
      <c r="L22" s="96"/>
      <c r="M22" t="s">
        <v>14886</v>
      </c>
    </row>
    <row r="23" spans="1:13" ht="30" x14ac:dyDescent="0.5">
      <c r="A23" s="101" t="s">
        <v>9667</v>
      </c>
      <c r="B23" s="794" t="s">
        <v>14938</v>
      </c>
      <c r="C23" s="89"/>
      <c r="D23" s="134" t="s">
        <v>14939</v>
      </c>
      <c r="E23" s="14" t="s">
        <v>14940</v>
      </c>
      <c r="F23" s="20" t="s">
        <v>14941</v>
      </c>
      <c r="G23" s="33" t="s">
        <v>14884</v>
      </c>
      <c r="H23" s="34" t="s">
        <v>14885</v>
      </c>
      <c r="I23" s="40" t="s">
        <v>3039</v>
      </c>
      <c r="J23" s="96"/>
      <c r="K23" s="96"/>
      <c r="L23" s="96"/>
      <c r="M23" t="s">
        <v>14895</v>
      </c>
    </row>
    <row r="24" spans="1:13" ht="30" x14ac:dyDescent="0.5">
      <c r="A24" s="101" t="s">
        <v>9667</v>
      </c>
      <c r="B24" s="794" t="s">
        <v>14942</v>
      </c>
      <c r="C24" s="89"/>
      <c r="D24" s="134" t="s">
        <v>14943</v>
      </c>
      <c r="E24" s="14" t="s">
        <v>14944</v>
      </c>
      <c r="F24" s="20" t="s">
        <v>14945</v>
      </c>
      <c r="G24" s="33" t="s">
        <v>14884</v>
      </c>
      <c r="H24" s="34" t="s">
        <v>14885</v>
      </c>
      <c r="I24" s="40" t="s">
        <v>3041</v>
      </c>
      <c r="J24" s="96"/>
      <c r="K24" s="96"/>
      <c r="L24" s="96"/>
      <c r="M24" t="s">
        <v>14900</v>
      </c>
    </row>
    <row r="25" spans="1:13" ht="30" x14ac:dyDescent="0.5">
      <c r="A25" s="101" t="s">
        <v>9667</v>
      </c>
      <c r="B25" s="794" t="s">
        <v>14946</v>
      </c>
      <c r="C25" s="89"/>
      <c r="D25" s="134" t="s">
        <v>14947</v>
      </c>
      <c r="E25" s="14" t="s">
        <v>14948</v>
      </c>
      <c r="F25" s="20" t="s">
        <v>14949</v>
      </c>
      <c r="G25" s="33" t="s">
        <v>14884</v>
      </c>
      <c r="H25" s="34" t="s">
        <v>14885</v>
      </c>
      <c r="I25" s="40" t="s">
        <v>3043</v>
      </c>
      <c r="J25" s="96"/>
      <c r="K25" s="96"/>
      <c r="L25" s="96"/>
      <c r="M25" t="s">
        <v>14886</v>
      </c>
    </row>
    <row r="26" spans="1:13" ht="30" x14ac:dyDescent="0.5">
      <c r="A26" s="101" t="s">
        <v>9667</v>
      </c>
      <c r="B26" s="794" t="s">
        <v>14950</v>
      </c>
      <c r="C26" s="89"/>
      <c r="D26" s="134" t="s">
        <v>14951</v>
      </c>
      <c r="E26" s="14" t="s">
        <v>14952</v>
      </c>
      <c r="F26" s="20" t="s">
        <v>14953</v>
      </c>
      <c r="G26" s="33" t="s">
        <v>14884</v>
      </c>
      <c r="H26" s="34" t="s">
        <v>14885</v>
      </c>
      <c r="I26" s="40" t="s">
        <v>3045</v>
      </c>
      <c r="J26" s="96"/>
      <c r="K26" s="96"/>
      <c r="L26" s="96"/>
      <c r="M26" t="s">
        <v>14900</v>
      </c>
    </row>
    <row r="27" spans="1:13" ht="30" x14ac:dyDescent="0.5">
      <c r="A27" s="101" t="s">
        <v>9667</v>
      </c>
      <c r="B27" s="794" t="s">
        <v>14954</v>
      </c>
      <c r="C27" s="89"/>
      <c r="D27" s="134" t="s">
        <v>14955</v>
      </c>
      <c r="E27" s="14" t="s">
        <v>14956</v>
      </c>
      <c r="F27" s="20" t="s">
        <v>14957</v>
      </c>
      <c r="G27" s="33" t="s">
        <v>14884</v>
      </c>
      <c r="H27" s="34" t="s">
        <v>14885</v>
      </c>
      <c r="I27" s="40" t="s">
        <v>3047</v>
      </c>
      <c r="J27" s="96"/>
      <c r="K27" s="96"/>
      <c r="L27" s="96"/>
      <c r="M27" t="s">
        <v>14886</v>
      </c>
    </row>
    <row r="28" spans="1:13" ht="30" x14ac:dyDescent="0.5">
      <c r="A28" s="101" t="s">
        <v>9667</v>
      </c>
      <c r="B28" s="794" t="s">
        <v>14958</v>
      </c>
      <c r="C28" s="89"/>
      <c r="D28" s="134" t="s">
        <v>14959</v>
      </c>
      <c r="E28" s="14" t="s">
        <v>14960</v>
      </c>
      <c r="F28" s="20" t="s">
        <v>14961</v>
      </c>
      <c r="G28" s="33" t="s">
        <v>14884</v>
      </c>
      <c r="H28" s="34" t="s">
        <v>14885</v>
      </c>
      <c r="I28" s="40" t="s">
        <v>3049</v>
      </c>
      <c r="J28" s="96"/>
      <c r="K28" s="96"/>
      <c r="L28" s="96"/>
      <c r="M28" t="s">
        <v>14900</v>
      </c>
    </row>
    <row r="29" spans="1:13" ht="30" x14ac:dyDescent="0.5">
      <c r="A29" s="101" t="s">
        <v>9667</v>
      </c>
      <c r="B29" s="794" t="s">
        <v>14962</v>
      </c>
      <c r="C29" s="89"/>
      <c r="D29" s="134" t="s">
        <v>14963</v>
      </c>
      <c r="E29" s="14" t="s">
        <v>14964</v>
      </c>
      <c r="F29" s="20" t="s">
        <v>14965</v>
      </c>
      <c r="G29" s="33" t="s">
        <v>14884</v>
      </c>
      <c r="H29" s="34" t="s">
        <v>14885</v>
      </c>
      <c r="I29" s="40" t="s">
        <v>3051</v>
      </c>
      <c r="J29" s="96"/>
      <c r="K29" s="96"/>
      <c r="L29" s="96"/>
      <c r="M29" t="s">
        <v>14895</v>
      </c>
    </row>
    <row r="30" spans="1:13" ht="30" x14ac:dyDescent="0.5">
      <c r="A30" s="101" t="s">
        <v>9667</v>
      </c>
      <c r="B30" s="794" t="s">
        <v>14966</v>
      </c>
      <c r="C30" s="89"/>
      <c r="D30" s="134" t="s">
        <v>14967</v>
      </c>
      <c r="E30" s="14" t="s">
        <v>14968</v>
      </c>
      <c r="F30" s="20" t="s">
        <v>14969</v>
      </c>
      <c r="G30" s="33" t="s">
        <v>14884</v>
      </c>
      <c r="H30" s="34" t="s">
        <v>14885</v>
      </c>
      <c r="I30" s="40" t="s">
        <v>3053</v>
      </c>
      <c r="J30" s="96"/>
      <c r="K30" s="96"/>
      <c r="L30" s="96"/>
      <c r="M30" t="s">
        <v>14900</v>
      </c>
    </row>
    <row r="31" spans="1:13" ht="30" x14ac:dyDescent="0.5">
      <c r="A31" s="101" t="s">
        <v>14970</v>
      </c>
      <c r="B31" s="794" t="s">
        <v>14971</v>
      </c>
      <c r="C31" s="89"/>
      <c r="D31" s="134" t="s">
        <v>14972</v>
      </c>
      <c r="E31" s="14" t="s">
        <v>14973</v>
      </c>
      <c r="F31" s="20" t="s">
        <v>14974</v>
      </c>
      <c r="G31" s="33" t="s">
        <v>14975</v>
      </c>
      <c r="H31" s="34" t="s">
        <v>14976</v>
      </c>
      <c r="I31" s="40" t="s">
        <v>14977</v>
      </c>
      <c r="J31" s="96"/>
      <c r="K31" s="96"/>
      <c r="L31" s="96"/>
    </row>
    <row r="32" spans="1:13" ht="30" x14ac:dyDescent="0.5">
      <c r="A32" s="101" t="s">
        <v>5024</v>
      </c>
      <c r="B32" s="794" t="s">
        <v>14978</v>
      </c>
      <c r="C32" s="89"/>
      <c r="D32" s="134" t="s">
        <v>14979</v>
      </c>
      <c r="E32" s="14" t="s">
        <v>14980</v>
      </c>
      <c r="F32" s="20" t="s">
        <v>14981</v>
      </c>
      <c r="G32" s="33" t="s">
        <v>14982</v>
      </c>
      <c r="H32" s="34" t="s">
        <v>14983</v>
      </c>
      <c r="I32" s="40" t="s">
        <v>3115</v>
      </c>
      <c r="J32" s="96"/>
      <c r="K32" s="96"/>
      <c r="L32" s="96"/>
      <c r="M32" t="s">
        <v>13388</v>
      </c>
    </row>
    <row r="33" spans="1:13" ht="30" x14ac:dyDescent="0.5">
      <c r="A33" s="101" t="s">
        <v>14749</v>
      </c>
      <c r="B33" s="794" t="s">
        <v>14984</v>
      </c>
      <c r="C33" s="89"/>
      <c r="D33" s="134" t="s">
        <v>14985</v>
      </c>
      <c r="E33" s="14" t="s">
        <v>14986</v>
      </c>
      <c r="F33" s="20" t="s">
        <v>14987</v>
      </c>
      <c r="G33" s="33" t="s">
        <v>14988</v>
      </c>
      <c r="H33" s="47" t="s">
        <v>14989</v>
      </c>
      <c r="I33" s="40"/>
      <c r="J33" s="96"/>
      <c r="K33" s="96"/>
      <c r="L33" s="96"/>
    </row>
    <row r="34" spans="1:13" ht="30" x14ac:dyDescent="0.5">
      <c r="A34" s="101" t="s">
        <v>14990</v>
      </c>
      <c r="B34" s="794" t="s">
        <v>14991</v>
      </c>
      <c r="C34" s="89"/>
      <c r="D34" s="134" t="s">
        <v>14992</v>
      </c>
      <c r="E34" s="14" t="s">
        <v>14993</v>
      </c>
      <c r="F34" s="20" t="s">
        <v>14994</v>
      </c>
      <c r="G34" s="33" t="s">
        <v>14995</v>
      </c>
      <c r="H34" s="47" t="s">
        <v>14996</v>
      </c>
      <c r="I34" s="39" t="s">
        <v>3281</v>
      </c>
      <c r="J34" s="96"/>
      <c r="K34" s="96"/>
      <c r="L34" s="96"/>
      <c r="M34" t="s">
        <v>14997</v>
      </c>
    </row>
    <row r="35" spans="1:13" ht="37.200000000000003" x14ac:dyDescent="0.5">
      <c r="A35" s="101" t="s">
        <v>10666</v>
      </c>
      <c r="B35" s="794" t="s">
        <v>14998</v>
      </c>
      <c r="C35" s="89"/>
      <c r="D35" s="134" t="s">
        <v>14999</v>
      </c>
      <c r="E35" s="14" t="s">
        <v>15000</v>
      </c>
      <c r="F35" s="20" t="s">
        <v>15001</v>
      </c>
      <c r="G35" s="33" t="s">
        <v>15002</v>
      </c>
      <c r="H35" s="36" t="s">
        <v>15003</v>
      </c>
      <c r="I35" s="39" t="s">
        <v>3069</v>
      </c>
      <c r="J35" s="96"/>
      <c r="K35" s="96"/>
      <c r="L35" s="96"/>
      <c r="M35" t="s">
        <v>15004</v>
      </c>
    </row>
    <row r="36" spans="1:13" ht="30" x14ac:dyDescent="0.5">
      <c r="A36" s="101" t="s">
        <v>14749</v>
      </c>
      <c r="B36" s="794" t="s">
        <v>15005</v>
      </c>
      <c r="C36" s="89"/>
      <c r="D36" s="134" t="s">
        <v>15006</v>
      </c>
      <c r="E36" s="14" t="s">
        <v>15007</v>
      </c>
      <c r="F36" s="20" t="s">
        <v>15008</v>
      </c>
      <c r="G36" s="33" t="s">
        <v>15009</v>
      </c>
      <c r="H36" s="47" t="s">
        <v>15010</v>
      </c>
      <c r="I36" s="39" t="s">
        <v>3103</v>
      </c>
      <c r="J36" s="96"/>
      <c r="K36" s="96"/>
      <c r="L36" s="96"/>
      <c r="M36" t="s">
        <v>15011</v>
      </c>
    </row>
    <row r="37" spans="1:13" ht="30" x14ac:dyDescent="0.5">
      <c r="A37" s="101" t="s">
        <v>14749</v>
      </c>
      <c r="B37" s="794" t="s">
        <v>15012</v>
      </c>
      <c r="C37" s="89"/>
      <c r="D37" s="134" t="s">
        <v>15013</v>
      </c>
      <c r="E37" s="14" t="s">
        <v>15014</v>
      </c>
      <c r="F37" s="20" t="s">
        <v>15015</v>
      </c>
      <c r="G37" s="33" t="s">
        <v>15016</v>
      </c>
      <c r="H37" s="47" t="s">
        <v>15017</v>
      </c>
      <c r="I37" s="39" t="s">
        <v>3321</v>
      </c>
      <c r="J37" s="96"/>
      <c r="K37" s="96"/>
      <c r="L37" s="96"/>
      <c r="M37" t="s">
        <v>14849</v>
      </c>
    </row>
    <row r="38" spans="1:13" ht="30" x14ac:dyDescent="0.5">
      <c r="A38" s="101" t="s">
        <v>10127</v>
      </c>
      <c r="B38" s="794" t="s">
        <v>15018</v>
      </c>
      <c r="C38" s="89"/>
      <c r="D38" s="134" t="s">
        <v>15019</v>
      </c>
      <c r="E38" s="14" t="s">
        <v>15020</v>
      </c>
      <c r="F38" s="20" t="s">
        <v>15021</v>
      </c>
      <c r="G38" s="33" t="s">
        <v>15022</v>
      </c>
      <c r="H38" s="34" t="s">
        <v>15023</v>
      </c>
      <c r="I38" s="40" t="s">
        <v>3079</v>
      </c>
      <c r="J38" s="96"/>
      <c r="K38" s="96"/>
      <c r="L38" s="96"/>
      <c r="M38" t="s">
        <v>15024</v>
      </c>
    </row>
    <row r="39" spans="1:13" ht="30" x14ac:dyDescent="0.5">
      <c r="A39" s="101" t="s">
        <v>5211</v>
      </c>
      <c r="B39" s="794" t="s">
        <v>15025</v>
      </c>
      <c r="C39" s="89"/>
      <c r="D39" s="134" t="s">
        <v>15026</v>
      </c>
      <c r="E39" s="14" t="s">
        <v>15027</v>
      </c>
      <c r="F39" s="20" t="s">
        <v>15028</v>
      </c>
      <c r="G39" s="33" t="s">
        <v>15029</v>
      </c>
      <c r="H39" s="34" t="s">
        <v>15030</v>
      </c>
      <c r="I39" s="40" t="s">
        <v>3125</v>
      </c>
      <c r="J39" s="96"/>
      <c r="K39" s="96"/>
      <c r="L39" s="96"/>
    </row>
    <row r="40" spans="1:13" ht="30" x14ac:dyDescent="0.5">
      <c r="A40" s="101" t="s">
        <v>14487</v>
      </c>
      <c r="B40" s="794" t="s">
        <v>15031</v>
      </c>
      <c r="C40" s="89"/>
      <c r="D40" s="134" t="s">
        <v>15032</v>
      </c>
      <c r="E40" s="14" t="s">
        <v>15033</v>
      </c>
      <c r="F40" s="20" t="s">
        <v>15034</v>
      </c>
      <c r="G40" s="33" t="s">
        <v>15035</v>
      </c>
      <c r="H40" s="38" t="s">
        <v>546</v>
      </c>
      <c r="I40" s="96" t="s">
        <v>13470</v>
      </c>
      <c r="J40" s="96"/>
      <c r="K40" s="96"/>
      <c r="L40" s="96"/>
    </row>
    <row r="41" spans="1:13" ht="30" x14ac:dyDescent="0.5">
      <c r="A41" s="101" t="s">
        <v>14487</v>
      </c>
      <c r="B41" s="794" t="s">
        <v>15036</v>
      </c>
      <c r="C41" s="89"/>
      <c r="D41" s="134" t="s">
        <v>15037</v>
      </c>
      <c r="E41" s="14" t="s">
        <v>15038</v>
      </c>
      <c r="F41" s="20" t="s">
        <v>15039</v>
      </c>
      <c r="G41" s="33" t="s">
        <v>15040</v>
      </c>
      <c r="H41" s="38" t="s">
        <v>546</v>
      </c>
      <c r="I41" s="96" t="s">
        <v>13470</v>
      </c>
      <c r="J41" s="96"/>
      <c r="K41" s="96"/>
      <c r="L41" s="96"/>
    </row>
    <row r="42" spans="1:13" ht="30" x14ac:dyDescent="0.5">
      <c r="A42" s="101" t="s">
        <v>8399</v>
      </c>
      <c r="B42" s="794" t="s">
        <v>15041</v>
      </c>
      <c r="C42" s="89"/>
      <c r="D42" s="134" t="s">
        <v>15042</v>
      </c>
      <c r="E42" s="14" t="s">
        <v>15043</v>
      </c>
      <c r="F42" s="20" t="s">
        <v>15044</v>
      </c>
      <c r="G42" s="33" t="s">
        <v>15045</v>
      </c>
      <c r="H42" s="34" t="s">
        <v>9822</v>
      </c>
      <c r="I42" s="39"/>
      <c r="J42" s="96"/>
      <c r="K42" s="96"/>
      <c r="L42" s="96"/>
    </row>
    <row r="43" spans="1:13" ht="30" x14ac:dyDescent="0.5">
      <c r="A43" s="101" t="s">
        <v>10666</v>
      </c>
      <c r="B43" s="794" t="s">
        <v>15046</v>
      </c>
      <c r="C43" s="89"/>
      <c r="D43" s="134" t="s">
        <v>15047</v>
      </c>
      <c r="E43" s="14" t="s">
        <v>15048</v>
      </c>
      <c r="F43" s="20" t="s">
        <v>15049</v>
      </c>
      <c r="G43" s="33" t="s">
        <v>15050</v>
      </c>
      <c r="H43" s="34" t="s">
        <v>15051</v>
      </c>
      <c r="I43" s="39" t="s">
        <v>3089</v>
      </c>
      <c r="J43" s="96"/>
      <c r="K43" s="96"/>
      <c r="L43" s="96"/>
      <c r="M43" t="s">
        <v>15052</v>
      </c>
    </row>
    <row r="44" spans="1:13" ht="30" x14ac:dyDescent="0.5">
      <c r="A44" s="101" t="s">
        <v>121</v>
      </c>
      <c r="B44" s="794" t="s">
        <v>15053</v>
      </c>
      <c r="C44" s="89"/>
      <c r="D44" s="134" t="s">
        <v>15054</v>
      </c>
      <c r="E44" s="14" t="s">
        <v>15055</v>
      </c>
      <c r="F44" s="20" t="s">
        <v>15056</v>
      </c>
      <c r="G44" s="33" t="s">
        <v>15057</v>
      </c>
      <c r="H44" s="47" t="s">
        <v>15058</v>
      </c>
      <c r="I44" s="39" t="s">
        <v>3083</v>
      </c>
      <c r="J44" s="96"/>
      <c r="K44" s="96"/>
      <c r="L44" s="96"/>
    </row>
    <row r="45" spans="1:13" ht="30" x14ac:dyDescent="0.5">
      <c r="A45" s="101" t="s">
        <v>14749</v>
      </c>
      <c r="B45" s="794" t="s">
        <v>15059</v>
      </c>
      <c r="C45" s="89"/>
      <c r="D45" s="134" t="s">
        <v>15060</v>
      </c>
      <c r="E45" s="14" t="s">
        <v>15061</v>
      </c>
      <c r="F45" s="20" t="s">
        <v>15062</v>
      </c>
      <c r="G45" s="33" t="s">
        <v>15063</v>
      </c>
      <c r="H45" s="38" t="s">
        <v>546</v>
      </c>
      <c r="I45" s="96" t="s">
        <v>15064</v>
      </c>
      <c r="J45" s="96"/>
      <c r="K45" s="96"/>
      <c r="L45" s="96"/>
    </row>
    <row r="46" spans="1:13" ht="30" x14ac:dyDescent="0.5">
      <c r="A46" s="101" t="s">
        <v>14749</v>
      </c>
      <c r="B46" s="794" t="s">
        <v>15065</v>
      </c>
      <c r="C46" s="89"/>
      <c r="D46" s="134" t="s">
        <v>15066</v>
      </c>
      <c r="E46" s="14" t="s">
        <v>15067</v>
      </c>
      <c r="F46" s="20" t="s">
        <v>15068</v>
      </c>
      <c r="G46" s="33" t="s">
        <v>15069</v>
      </c>
      <c r="H46" s="38" t="s">
        <v>546</v>
      </c>
      <c r="I46" s="96" t="s">
        <v>10553</v>
      </c>
      <c r="J46" s="96"/>
      <c r="K46" s="96"/>
      <c r="L46" s="96"/>
    </row>
    <row r="47" spans="1:13" ht="30" x14ac:dyDescent="0.5">
      <c r="A47" s="101" t="s">
        <v>7538</v>
      </c>
      <c r="B47" s="794" t="s">
        <v>15070</v>
      </c>
      <c r="C47" s="89"/>
      <c r="D47" s="134" t="s">
        <v>523</v>
      </c>
      <c r="E47" s="14" t="s">
        <v>524</v>
      </c>
      <c r="F47" s="20" t="s">
        <v>525</v>
      </c>
      <c r="G47" s="33" t="s">
        <v>526</v>
      </c>
      <c r="H47" s="34" t="s">
        <v>15071</v>
      </c>
      <c r="I47" s="46" t="s">
        <v>3271</v>
      </c>
      <c r="J47" s="96"/>
      <c r="K47" s="96"/>
      <c r="L47" s="96"/>
      <c r="M47" t="s">
        <v>15072</v>
      </c>
    </row>
    <row r="48" spans="1:13" ht="30" x14ac:dyDescent="0.5">
      <c r="A48" s="101" t="s">
        <v>15073</v>
      </c>
      <c r="B48" s="794" t="s">
        <v>15074</v>
      </c>
      <c r="C48" s="89"/>
      <c r="D48" s="134" t="s">
        <v>15075</v>
      </c>
      <c r="E48" s="14" t="s">
        <v>15076</v>
      </c>
      <c r="F48" s="20" t="s">
        <v>15077</v>
      </c>
      <c r="G48" s="33" t="s">
        <v>15078</v>
      </c>
      <c r="H48" s="34" t="s">
        <v>15079</v>
      </c>
      <c r="I48" s="48">
        <v>1292</v>
      </c>
      <c r="J48" s="96"/>
      <c r="K48" s="96"/>
      <c r="L48" s="96"/>
      <c r="M48" t="s">
        <v>15080</v>
      </c>
    </row>
    <row r="49" spans="1:13" ht="30" x14ac:dyDescent="0.5">
      <c r="A49" s="101" t="s">
        <v>10004</v>
      </c>
      <c r="B49" s="794" t="s">
        <v>15081</v>
      </c>
      <c r="C49" s="89"/>
      <c r="D49" s="134" t="s">
        <v>15082</v>
      </c>
      <c r="E49" s="14" t="s">
        <v>15083</v>
      </c>
      <c r="F49" s="20" t="s">
        <v>15084</v>
      </c>
      <c r="G49" s="33" t="s">
        <v>15085</v>
      </c>
      <c r="H49" s="34" t="s">
        <v>15079</v>
      </c>
      <c r="I49" s="96"/>
      <c r="J49" s="96"/>
      <c r="K49" s="96"/>
      <c r="L49" s="96"/>
      <c r="M49" t="s">
        <v>15080</v>
      </c>
    </row>
    <row r="50" spans="1:13" ht="30" x14ac:dyDescent="0.5">
      <c r="A50" s="101" t="s">
        <v>3896</v>
      </c>
      <c r="B50" s="794" t="s">
        <v>15086</v>
      </c>
      <c r="C50" s="89"/>
      <c r="D50" s="134" t="s">
        <v>15087</v>
      </c>
      <c r="E50" s="14" t="s">
        <v>15088</v>
      </c>
      <c r="F50" s="20" t="s">
        <v>15089</v>
      </c>
      <c r="G50" s="33" t="s">
        <v>15090</v>
      </c>
      <c r="H50" s="34" t="s">
        <v>15091</v>
      </c>
      <c r="I50" s="48">
        <v>1262</v>
      </c>
      <c r="J50" s="96"/>
      <c r="K50" s="96"/>
      <c r="L50" s="96"/>
      <c r="M50" t="s">
        <v>9184</v>
      </c>
    </row>
    <row r="51" spans="1:13" ht="30" x14ac:dyDescent="0.5">
      <c r="A51" s="101" t="s">
        <v>3896</v>
      </c>
      <c r="B51" s="794" t="s">
        <v>15092</v>
      </c>
      <c r="C51" s="89"/>
      <c r="D51" s="134" t="s">
        <v>15093</v>
      </c>
      <c r="E51" s="14" t="s">
        <v>15094</v>
      </c>
      <c r="F51" s="20" t="s">
        <v>15095</v>
      </c>
      <c r="G51" s="33" t="s">
        <v>15096</v>
      </c>
      <c r="H51" s="34" t="s">
        <v>15097</v>
      </c>
      <c r="I51" s="48">
        <v>1288</v>
      </c>
      <c r="J51" s="96"/>
      <c r="K51" s="96"/>
      <c r="L51" s="96"/>
      <c r="M51" t="s">
        <v>15098</v>
      </c>
    </row>
    <row r="52" spans="1:13" ht="30" x14ac:dyDescent="0.5">
      <c r="A52" s="101" t="s">
        <v>14749</v>
      </c>
      <c r="B52" s="794" t="s">
        <v>15099</v>
      </c>
      <c r="C52" s="89"/>
      <c r="D52" s="134" t="s">
        <v>14549</v>
      </c>
      <c r="E52" s="14" t="s">
        <v>15100</v>
      </c>
      <c r="F52" s="20" t="s">
        <v>15101</v>
      </c>
      <c r="G52" s="33" t="s">
        <v>15102</v>
      </c>
      <c r="H52" s="47" t="s">
        <v>15103</v>
      </c>
      <c r="I52" s="48">
        <v>1276</v>
      </c>
      <c r="J52" s="96"/>
      <c r="K52" s="96"/>
      <c r="L52" s="96"/>
    </row>
    <row r="53" spans="1:13" ht="30" x14ac:dyDescent="0.5">
      <c r="A53" s="101" t="s">
        <v>14749</v>
      </c>
      <c r="B53" s="794" t="s">
        <v>15104</v>
      </c>
      <c r="C53" s="89"/>
      <c r="D53" s="134" t="s">
        <v>15105</v>
      </c>
      <c r="E53" s="14" t="s">
        <v>15106</v>
      </c>
      <c r="F53" s="20" t="s">
        <v>15107</v>
      </c>
      <c r="G53" s="33" t="s">
        <v>15108</v>
      </c>
      <c r="H53" s="47" t="s">
        <v>15109</v>
      </c>
      <c r="I53" s="96"/>
      <c r="J53" s="96"/>
      <c r="K53" s="96"/>
      <c r="L53" s="96"/>
      <c r="M53" t="s">
        <v>15110</v>
      </c>
    </row>
    <row r="54" spans="1:13" ht="30" x14ac:dyDescent="0.5">
      <c r="A54" s="101" t="s">
        <v>5211</v>
      </c>
      <c r="B54" s="794" t="s">
        <v>15111</v>
      </c>
      <c r="C54" s="89"/>
      <c r="D54" s="134" t="s">
        <v>15112</v>
      </c>
      <c r="E54" s="14" t="s">
        <v>15113</v>
      </c>
      <c r="F54" s="20" t="s">
        <v>15114</v>
      </c>
      <c r="G54" s="33" t="s">
        <v>15115</v>
      </c>
      <c r="H54" s="34" t="s">
        <v>9822</v>
      </c>
      <c r="I54" s="48"/>
      <c r="J54" s="96"/>
      <c r="K54" s="96"/>
      <c r="L54" s="96"/>
    </row>
    <row r="55" spans="1:13" ht="30" x14ac:dyDescent="0.5">
      <c r="A55" s="101" t="s">
        <v>14749</v>
      </c>
      <c r="B55" s="794" t="s">
        <v>15116</v>
      </c>
      <c r="C55" s="89"/>
      <c r="D55" s="134" t="s">
        <v>15117</v>
      </c>
      <c r="E55" s="14" t="s">
        <v>15118</v>
      </c>
      <c r="F55" s="20" t="s">
        <v>15119</v>
      </c>
      <c r="G55" s="33" t="s">
        <v>15120</v>
      </c>
      <c r="H55" s="47" t="s">
        <v>15121</v>
      </c>
      <c r="I55" s="48"/>
      <c r="J55" s="96"/>
      <c r="K55" s="96"/>
      <c r="L55" s="96"/>
      <c r="M55" t="s">
        <v>15110</v>
      </c>
    </row>
    <row r="56" spans="1:13" ht="30" x14ac:dyDescent="0.5">
      <c r="A56" s="101" t="s">
        <v>7708</v>
      </c>
      <c r="B56" s="794" t="s">
        <v>15122</v>
      </c>
      <c r="C56" s="89"/>
      <c r="D56" s="134" t="s">
        <v>15123</v>
      </c>
      <c r="E56" s="14" t="s">
        <v>15124</v>
      </c>
      <c r="F56" s="20" t="s">
        <v>15125</v>
      </c>
      <c r="G56" s="33" t="s">
        <v>13344</v>
      </c>
      <c r="H56" s="34" t="s">
        <v>9822</v>
      </c>
      <c r="I56" s="41"/>
      <c r="J56" s="96"/>
      <c r="K56" s="96"/>
      <c r="L56" s="96"/>
    </row>
    <row r="57" spans="1:13" ht="30" x14ac:dyDescent="0.5">
      <c r="A57" s="101" t="s">
        <v>7708</v>
      </c>
      <c r="B57" s="794" t="s">
        <v>15126</v>
      </c>
      <c r="C57" s="89"/>
      <c r="D57" s="134" t="s">
        <v>15127</v>
      </c>
      <c r="E57" s="14" t="s">
        <v>15128</v>
      </c>
      <c r="F57" s="20" t="s">
        <v>15129</v>
      </c>
      <c r="G57" s="33" t="s">
        <v>15130</v>
      </c>
      <c r="H57" s="34" t="s">
        <v>9822</v>
      </c>
      <c r="I57" s="41"/>
      <c r="J57" s="96"/>
      <c r="K57" s="96"/>
      <c r="L57" s="96"/>
    </row>
    <row r="58" spans="1:13" ht="30" x14ac:dyDescent="0.5">
      <c r="A58" s="101" t="s">
        <v>7708</v>
      </c>
      <c r="B58" s="794" t="s">
        <v>15131</v>
      </c>
      <c r="C58" s="89"/>
      <c r="D58" s="134" t="s">
        <v>15132</v>
      </c>
      <c r="E58" s="14" t="s">
        <v>15133</v>
      </c>
      <c r="F58" s="20" t="s">
        <v>15134</v>
      </c>
      <c r="G58" s="33" t="s">
        <v>15135</v>
      </c>
      <c r="H58" s="34" t="s">
        <v>9822</v>
      </c>
      <c r="I58" s="96"/>
      <c r="J58" s="96"/>
      <c r="K58" s="96"/>
      <c r="L58" s="96"/>
    </row>
    <row r="59" spans="1:13" ht="30" x14ac:dyDescent="0.5">
      <c r="A59" s="101" t="s">
        <v>14970</v>
      </c>
      <c r="B59" s="794" t="s">
        <v>15136</v>
      </c>
      <c r="C59" s="89"/>
      <c r="D59" s="134" t="s">
        <v>15137</v>
      </c>
      <c r="E59" s="14" t="s">
        <v>15138</v>
      </c>
      <c r="F59" s="20" t="s">
        <v>15139</v>
      </c>
      <c r="G59" s="33" t="s">
        <v>15140</v>
      </c>
      <c r="H59" s="38" t="s">
        <v>536</v>
      </c>
      <c r="I59" s="41" t="s">
        <v>15141</v>
      </c>
      <c r="J59" s="96"/>
      <c r="K59" s="96"/>
      <c r="L59" s="96"/>
    </row>
    <row r="60" spans="1:13" ht="30" x14ac:dyDescent="0.5">
      <c r="A60" s="101" t="s">
        <v>14749</v>
      </c>
      <c r="B60" s="794" t="s">
        <v>15142</v>
      </c>
      <c r="C60" s="89"/>
      <c r="D60" s="134" t="s">
        <v>15143</v>
      </c>
      <c r="E60" s="14" t="s">
        <v>15144</v>
      </c>
      <c r="F60" s="20" t="s">
        <v>15145</v>
      </c>
      <c r="G60" s="33" t="s">
        <v>15146</v>
      </c>
      <c r="H60" s="981">
        <v>40298</v>
      </c>
      <c r="I60" s="96"/>
      <c r="J60" s="96"/>
      <c r="K60" s="96"/>
      <c r="L60" s="96"/>
    </row>
    <row r="61" spans="1:13" ht="30" x14ac:dyDescent="0.5">
      <c r="A61" s="101" t="s">
        <v>9667</v>
      </c>
      <c r="B61" s="794" t="s">
        <v>15147</v>
      </c>
      <c r="C61" s="89"/>
      <c r="D61" s="134" t="s">
        <v>15148</v>
      </c>
      <c r="E61" s="14" t="s">
        <v>15149</v>
      </c>
      <c r="F61" s="20" t="s">
        <v>15150</v>
      </c>
      <c r="G61" s="33" t="s">
        <v>15151</v>
      </c>
      <c r="H61" s="38" t="s">
        <v>536</v>
      </c>
      <c r="I61" s="41" t="s">
        <v>4518</v>
      </c>
      <c r="J61" s="96"/>
      <c r="K61" s="96"/>
      <c r="L61" s="96"/>
    </row>
    <row r="62" spans="1:13" ht="30" x14ac:dyDescent="0.5">
      <c r="A62" s="101" t="s">
        <v>14749</v>
      </c>
      <c r="B62" s="794" t="s">
        <v>15152</v>
      </c>
      <c r="C62" s="89"/>
      <c r="D62" s="134" t="s">
        <v>15153</v>
      </c>
      <c r="E62" s="14" t="s">
        <v>15154</v>
      </c>
      <c r="F62" s="20" t="s">
        <v>15155</v>
      </c>
      <c r="G62" s="33" t="s">
        <v>15156</v>
      </c>
      <c r="H62" s="47" t="s">
        <v>15157</v>
      </c>
      <c r="I62" s="41">
        <v>1319</v>
      </c>
      <c r="J62" s="96"/>
      <c r="K62" s="96"/>
      <c r="L62" s="96"/>
      <c r="M62" t="s">
        <v>15158</v>
      </c>
    </row>
    <row r="63" spans="1:13" ht="30" x14ac:dyDescent="0.5">
      <c r="A63" s="101" t="s">
        <v>7538</v>
      </c>
      <c r="B63" s="794" t="s">
        <v>15159</v>
      </c>
      <c r="C63" s="89"/>
      <c r="D63" s="134" t="s">
        <v>528</v>
      </c>
      <c r="E63" s="14" t="s">
        <v>529</v>
      </c>
      <c r="F63" s="20" t="s">
        <v>530</v>
      </c>
      <c r="G63" s="33" t="s">
        <v>531</v>
      </c>
      <c r="H63" s="47" t="s">
        <v>15160</v>
      </c>
      <c r="I63" s="41">
        <v>1290</v>
      </c>
      <c r="J63" s="96"/>
      <c r="K63" s="96"/>
      <c r="L63" s="96"/>
      <c r="M63" t="s">
        <v>15161</v>
      </c>
    </row>
    <row r="64" spans="1:13" ht="30" x14ac:dyDescent="0.5">
      <c r="A64" s="101" t="s">
        <v>5950</v>
      </c>
      <c r="B64" s="794" t="s">
        <v>15162</v>
      </c>
      <c r="C64" s="89"/>
      <c r="D64" s="134" t="s">
        <v>15163</v>
      </c>
      <c r="E64" s="14" t="s">
        <v>15164</v>
      </c>
      <c r="F64" s="20" t="s">
        <v>15165</v>
      </c>
      <c r="G64" s="33" t="s">
        <v>15166</v>
      </c>
      <c r="H64" s="34" t="s">
        <v>15167</v>
      </c>
      <c r="I64" s="41">
        <v>1324</v>
      </c>
      <c r="J64" s="96"/>
      <c r="K64" s="96"/>
      <c r="L64" s="96"/>
      <c r="M64" t="s">
        <v>15168</v>
      </c>
    </row>
    <row r="65" spans="1:15" ht="30" x14ac:dyDescent="0.5">
      <c r="A65" s="101" t="s">
        <v>9667</v>
      </c>
      <c r="B65" s="794" t="s">
        <v>15169</v>
      </c>
      <c r="C65" s="89"/>
      <c r="D65" s="134" t="s">
        <v>15170</v>
      </c>
      <c r="E65" s="14" t="s">
        <v>15171</v>
      </c>
      <c r="F65" s="20" t="s">
        <v>15172</v>
      </c>
      <c r="G65" s="33" t="s">
        <v>15151</v>
      </c>
      <c r="H65" s="38" t="s">
        <v>536</v>
      </c>
      <c r="I65" s="41" t="s">
        <v>4518</v>
      </c>
      <c r="J65" s="96"/>
      <c r="K65" s="96"/>
      <c r="L65" s="96"/>
    </row>
    <row r="66" spans="1:15" ht="30" x14ac:dyDescent="0.5">
      <c r="A66" s="101" t="s">
        <v>7538</v>
      </c>
      <c r="B66" s="794" t="s">
        <v>15173</v>
      </c>
      <c r="C66" s="89"/>
      <c r="D66" s="134" t="s">
        <v>15174</v>
      </c>
      <c r="E66" s="14" t="s">
        <v>533</v>
      </c>
      <c r="F66" s="20" t="s">
        <v>534</v>
      </c>
      <c r="G66" s="33" t="s">
        <v>15175</v>
      </c>
      <c r="H66" s="47" t="s">
        <v>15176</v>
      </c>
      <c r="I66" s="41">
        <v>1289</v>
      </c>
      <c r="J66" s="96"/>
      <c r="K66" s="96"/>
      <c r="L66" s="96"/>
      <c r="M66" t="s">
        <v>15161</v>
      </c>
    </row>
    <row r="67" spans="1:15" ht="30" x14ac:dyDescent="0.5">
      <c r="A67" s="101" t="s">
        <v>7538</v>
      </c>
      <c r="B67" s="794" t="s">
        <v>15177</v>
      </c>
      <c r="C67" s="89"/>
      <c r="D67" s="134" t="s">
        <v>538</v>
      </c>
      <c r="E67" s="14" t="s">
        <v>539</v>
      </c>
      <c r="F67" s="20" t="s">
        <v>540</v>
      </c>
      <c r="G67" s="33" t="s">
        <v>15178</v>
      </c>
      <c r="H67" s="38" t="s">
        <v>546</v>
      </c>
      <c r="I67" s="41" t="s">
        <v>15179</v>
      </c>
      <c r="J67" s="96"/>
      <c r="K67" s="96"/>
      <c r="L67" s="96"/>
    </row>
    <row r="68" spans="1:15" ht="30" x14ac:dyDescent="0.5">
      <c r="A68" s="101" t="s">
        <v>15180</v>
      </c>
      <c r="B68" s="794" t="s">
        <v>15181</v>
      </c>
      <c r="C68" s="89"/>
      <c r="D68" s="134" t="s">
        <v>15182</v>
      </c>
      <c r="E68" s="14" t="s">
        <v>15183</v>
      </c>
      <c r="F68" s="20" t="s">
        <v>15184</v>
      </c>
      <c r="G68" s="33" t="s">
        <v>15185</v>
      </c>
      <c r="H68" s="34" t="s">
        <v>9822</v>
      </c>
      <c r="I68" s="97"/>
      <c r="J68" s="96"/>
      <c r="K68" s="96"/>
      <c r="L68" s="96"/>
    </row>
    <row r="69" spans="1:15" ht="30" x14ac:dyDescent="0.5">
      <c r="A69" s="101" t="s">
        <v>7708</v>
      </c>
      <c r="B69" s="794" t="s">
        <v>15186</v>
      </c>
      <c r="C69" s="89"/>
      <c r="D69" s="134" t="s">
        <v>15187</v>
      </c>
      <c r="E69" s="14" t="s">
        <v>15188</v>
      </c>
      <c r="F69" s="20" t="s">
        <v>15189</v>
      </c>
      <c r="G69" s="33" t="s">
        <v>15190</v>
      </c>
      <c r="H69" s="34" t="s">
        <v>9822</v>
      </c>
      <c r="I69" s="97"/>
      <c r="J69" s="96"/>
      <c r="K69" s="96"/>
      <c r="L69" s="96"/>
    </row>
    <row r="70" spans="1:15" ht="30" x14ac:dyDescent="0.5">
      <c r="A70" s="101" t="s">
        <v>14749</v>
      </c>
      <c r="B70" s="794" t="s">
        <v>15191</v>
      </c>
      <c r="C70" s="89"/>
      <c r="D70" s="134" t="s">
        <v>15192</v>
      </c>
      <c r="E70" s="14" t="s">
        <v>15193</v>
      </c>
      <c r="F70" s="20" t="s">
        <v>15194</v>
      </c>
      <c r="G70" s="33" t="s">
        <v>15195</v>
      </c>
      <c r="H70" s="47" t="s">
        <v>15196</v>
      </c>
      <c r="I70" s="97">
        <v>1287</v>
      </c>
      <c r="J70" s="96"/>
      <c r="K70" s="96"/>
      <c r="L70" s="96"/>
      <c r="M70" t="s">
        <v>15197</v>
      </c>
    </row>
    <row r="71" spans="1:15" ht="30" x14ac:dyDescent="0.5">
      <c r="A71" s="101" t="s">
        <v>14749</v>
      </c>
      <c r="B71" s="794" t="s">
        <v>15198</v>
      </c>
      <c r="C71" s="89"/>
      <c r="D71" s="134" t="s">
        <v>15199</v>
      </c>
      <c r="E71" s="14" t="s">
        <v>15200</v>
      </c>
      <c r="F71" s="20" t="s">
        <v>15201</v>
      </c>
      <c r="G71" s="33" t="s">
        <v>15202</v>
      </c>
      <c r="H71" s="47" t="s">
        <v>15203</v>
      </c>
      <c r="I71" s="97">
        <v>1283</v>
      </c>
      <c r="J71" s="96"/>
      <c r="K71" s="96"/>
      <c r="L71" s="96"/>
      <c r="M71" t="s">
        <v>15204</v>
      </c>
    </row>
    <row r="72" spans="1:15" ht="30" x14ac:dyDescent="0.5">
      <c r="A72" s="101" t="s">
        <v>14749</v>
      </c>
      <c r="B72" s="794" t="s">
        <v>15205</v>
      </c>
      <c r="C72" s="89"/>
      <c r="D72" s="134" t="s">
        <v>15206</v>
      </c>
      <c r="E72" s="14" t="s">
        <v>15207</v>
      </c>
      <c r="F72" s="20" t="s">
        <v>15208</v>
      </c>
      <c r="G72" s="33" t="s">
        <v>15202</v>
      </c>
      <c r="H72" s="47" t="s">
        <v>15203</v>
      </c>
      <c r="I72" s="97">
        <v>1284</v>
      </c>
      <c r="J72" s="96"/>
      <c r="K72" s="96"/>
      <c r="L72" s="96"/>
      <c r="M72" t="s">
        <v>15204</v>
      </c>
    </row>
    <row r="73" spans="1:15" ht="30" x14ac:dyDescent="0.5">
      <c r="A73" s="101" t="s">
        <v>5211</v>
      </c>
      <c r="B73" s="794" t="s">
        <v>15209</v>
      </c>
      <c r="C73" s="89"/>
      <c r="D73" s="134" t="s">
        <v>15210</v>
      </c>
      <c r="E73" s="14" t="s">
        <v>15211</v>
      </c>
      <c r="F73" s="20" t="s">
        <v>15212</v>
      </c>
      <c r="G73" s="33" t="s">
        <v>15213</v>
      </c>
      <c r="H73" s="47" t="s">
        <v>15214</v>
      </c>
      <c r="I73" s="48" t="s">
        <v>15215</v>
      </c>
      <c r="J73" s="96"/>
      <c r="K73" s="96"/>
      <c r="L73" s="96"/>
    </row>
    <row r="74" spans="1:15" ht="30" x14ac:dyDescent="0.5">
      <c r="A74" s="101" t="s">
        <v>14749</v>
      </c>
      <c r="B74" s="794" t="s">
        <v>15216</v>
      </c>
      <c r="C74" s="89"/>
      <c r="D74" s="134" t="s">
        <v>15217</v>
      </c>
      <c r="E74" s="14" t="s">
        <v>15218</v>
      </c>
      <c r="F74" s="20" t="s">
        <v>15219</v>
      </c>
      <c r="G74" s="33" t="s">
        <v>15220</v>
      </c>
      <c r="H74" s="34" t="s">
        <v>15221</v>
      </c>
      <c r="I74" s="97">
        <v>1332</v>
      </c>
      <c r="J74" s="96"/>
      <c r="K74" s="96"/>
      <c r="L74" s="96"/>
      <c r="M74" t="s">
        <v>15158</v>
      </c>
      <c r="N74" s="1012"/>
      <c r="O74" s="963"/>
    </row>
    <row r="75" spans="1:15" ht="30" x14ac:dyDescent="0.5">
      <c r="A75" s="101" t="s">
        <v>10004</v>
      </c>
      <c r="B75" s="794" t="s">
        <v>15222</v>
      </c>
      <c r="C75" s="89"/>
      <c r="D75" s="134" t="s">
        <v>15223</v>
      </c>
      <c r="E75" s="14" t="s">
        <v>15224</v>
      </c>
      <c r="F75" s="20" t="s">
        <v>15225</v>
      </c>
      <c r="G75" s="33" t="s">
        <v>15226</v>
      </c>
      <c r="H75" s="47" t="s">
        <v>15227</v>
      </c>
      <c r="I75" s="41">
        <v>1339</v>
      </c>
      <c r="J75" s="96"/>
      <c r="K75" s="96"/>
      <c r="L75" s="96"/>
      <c r="M75" t="s">
        <v>15228</v>
      </c>
      <c r="N75" s="1012"/>
    </row>
    <row r="76" spans="1:15" ht="30" x14ac:dyDescent="0.5">
      <c r="A76" s="101" t="s">
        <v>8469</v>
      </c>
      <c r="B76" s="794" t="s">
        <v>15229</v>
      </c>
      <c r="C76" s="89"/>
      <c r="D76" s="134" t="s">
        <v>15230</v>
      </c>
      <c r="E76" s="14" t="s">
        <v>15231</v>
      </c>
      <c r="F76" s="20" t="s">
        <v>15232</v>
      </c>
      <c r="G76" s="33" t="s">
        <v>15233</v>
      </c>
      <c r="H76" s="38" t="s">
        <v>536</v>
      </c>
      <c r="I76" s="958" t="s">
        <v>15234</v>
      </c>
      <c r="J76" s="96"/>
      <c r="K76" s="96"/>
      <c r="L76" s="96"/>
      <c r="N76" s="1012"/>
    </row>
    <row r="77" spans="1:15" ht="30" x14ac:dyDescent="0.5">
      <c r="A77" s="101" t="s">
        <v>14749</v>
      </c>
      <c r="B77" s="794" t="s">
        <v>15235</v>
      </c>
      <c r="C77" s="89"/>
      <c r="D77" s="134" t="s">
        <v>14549</v>
      </c>
      <c r="E77" s="14" t="s">
        <v>15236</v>
      </c>
      <c r="F77" s="20" t="s">
        <v>15237</v>
      </c>
      <c r="G77" s="33" t="s">
        <v>15238</v>
      </c>
      <c r="H77" s="34" t="s">
        <v>15239</v>
      </c>
      <c r="I77" s="958">
        <v>1318</v>
      </c>
      <c r="J77" s="96"/>
      <c r="K77" s="96"/>
      <c r="L77" s="96"/>
      <c r="M77" t="s">
        <v>9982</v>
      </c>
      <c r="N77" s="1012"/>
    </row>
    <row r="78" spans="1:15" ht="30" x14ac:dyDescent="0.5">
      <c r="A78" s="101" t="s">
        <v>14749</v>
      </c>
      <c r="B78" s="794" t="s">
        <v>15240</v>
      </c>
      <c r="C78" s="89"/>
      <c r="D78" s="134" t="s">
        <v>15241</v>
      </c>
      <c r="E78" s="14" t="s">
        <v>15242</v>
      </c>
      <c r="F78" s="20" t="s">
        <v>15243</v>
      </c>
      <c r="G78" s="33" t="s">
        <v>15244</v>
      </c>
      <c r="H78" s="38" t="s">
        <v>15245</v>
      </c>
      <c r="I78" s="958" t="s">
        <v>15246</v>
      </c>
      <c r="J78" s="96"/>
      <c r="K78" s="96"/>
      <c r="L78" s="96"/>
      <c r="N78" s="1012"/>
    </row>
    <row r="79" spans="1:15" ht="30" x14ac:dyDescent="0.5">
      <c r="A79" s="101" t="s">
        <v>6901</v>
      </c>
      <c r="B79" s="794" t="s">
        <v>15247</v>
      </c>
      <c r="C79" s="89"/>
      <c r="D79" s="134" t="s">
        <v>15248</v>
      </c>
      <c r="E79" s="14" t="s">
        <v>15249</v>
      </c>
      <c r="F79" s="20" t="s">
        <v>15250</v>
      </c>
      <c r="G79" s="33" t="s">
        <v>15251</v>
      </c>
      <c r="H79" s="38" t="s">
        <v>15245</v>
      </c>
      <c r="I79" s="41" t="s">
        <v>15252</v>
      </c>
      <c r="J79" s="96"/>
      <c r="K79" s="96"/>
      <c r="L79" s="96"/>
      <c r="N79" s="1012"/>
    </row>
    <row r="80" spans="1:15" ht="30" x14ac:dyDescent="0.5">
      <c r="A80" s="101" t="s">
        <v>7708</v>
      </c>
      <c r="B80" s="794" t="s">
        <v>15253</v>
      </c>
      <c r="C80" s="89"/>
      <c r="D80" s="134" t="s">
        <v>15254</v>
      </c>
      <c r="E80" s="14" t="s">
        <v>15255</v>
      </c>
      <c r="F80" s="20" t="s">
        <v>15256</v>
      </c>
      <c r="G80" s="33" t="s">
        <v>15257</v>
      </c>
      <c r="H80" s="34" t="s">
        <v>9822</v>
      </c>
      <c r="I80" s="958"/>
      <c r="J80" s="96"/>
      <c r="K80" s="96"/>
      <c r="L80" s="96"/>
      <c r="N80" s="1012"/>
    </row>
    <row r="81" spans="1:14" ht="30" x14ac:dyDescent="0.5">
      <c r="A81" s="101" t="s">
        <v>7708</v>
      </c>
      <c r="B81" s="794" t="s">
        <v>15258</v>
      </c>
      <c r="C81" s="89"/>
      <c r="D81" s="134" t="s">
        <v>15259</v>
      </c>
      <c r="E81" s="14" t="s">
        <v>15260</v>
      </c>
      <c r="F81" s="20" t="s">
        <v>15261</v>
      </c>
      <c r="G81" s="33" t="s">
        <v>15262</v>
      </c>
      <c r="H81" s="34" t="s">
        <v>9822</v>
      </c>
      <c r="I81" s="41"/>
      <c r="J81" s="96"/>
      <c r="K81" s="96"/>
      <c r="L81" s="96"/>
      <c r="N81" s="1012"/>
    </row>
    <row r="82" spans="1:14" ht="30" x14ac:dyDescent="0.5">
      <c r="A82" s="101" t="s">
        <v>7708</v>
      </c>
      <c r="B82" s="794" t="s">
        <v>15263</v>
      </c>
      <c r="C82" s="89"/>
      <c r="D82" s="134" t="s">
        <v>15264</v>
      </c>
      <c r="E82" s="14" t="s">
        <v>15265</v>
      </c>
      <c r="F82" s="20" t="s">
        <v>15266</v>
      </c>
      <c r="G82" s="33" t="s">
        <v>15267</v>
      </c>
      <c r="H82" s="34" t="s">
        <v>9822</v>
      </c>
      <c r="I82" s="958"/>
      <c r="J82" s="96"/>
      <c r="K82" s="96"/>
      <c r="L82" s="96"/>
      <c r="N82" s="1012"/>
    </row>
    <row r="83" spans="1:14" ht="30" x14ac:dyDescent="0.5">
      <c r="A83" s="101" t="s">
        <v>15268</v>
      </c>
      <c r="B83" s="794" t="s">
        <v>15269</v>
      </c>
      <c r="C83" s="89"/>
      <c r="D83" s="134" t="s">
        <v>15270</v>
      </c>
      <c r="E83" s="14" t="s">
        <v>15271</v>
      </c>
      <c r="F83" s="20" t="s">
        <v>15272</v>
      </c>
      <c r="G83" s="33" t="s">
        <v>15273</v>
      </c>
      <c r="H83" s="34" t="s">
        <v>15274</v>
      </c>
      <c r="I83" s="958"/>
      <c r="J83" s="96"/>
      <c r="K83" s="96"/>
      <c r="L83" s="96"/>
      <c r="M83" t="s">
        <v>15275</v>
      </c>
      <c r="N83" s="1012"/>
    </row>
    <row r="84" spans="1:14" ht="30" x14ac:dyDescent="0.5">
      <c r="A84" s="101" t="s">
        <v>9667</v>
      </c>
      <c r="B84" s="794" t="s">
        <v>15276</v>
      </c>
      <c r="C84" s="89"/>
      <c r="D84" s="134" t="s">
        <v>15277</v>
      </c>
      <c r="E84" s="14" t="s">
        <v>15278</v>
      </c>
      <c r="F84" s="20" t="s">
        <v>15279</v>
      </c>
      <c r="G84" s="33" t="s">
        <v>15280</v>
      </c>
      <c r="H84" s="38" t="s">
        <v>536</v>
      </c>
      <c r="I84" s="96" t="s">
        <v>4518</v>
      </c>
      <c r="J84" s="96"/>
      <c r="K84" s="96"/>
      <c r="L84" s="96"/>
      <c r="N84" s="1012"/>
    </row>
    <row r="85" spans="1:14" ht="30" x14ac:dyDescent="0.5">
      <c r="A85" s="101" t="s">
        <v>9667</v>
      </c>
      <c r="B85" s="794" t="s">
        <v>15281</v>
      </c>
      <c r="C85" s="89"/>
      <c r="D85" s="134" t="s">
        <v>15282</v>
      </c>
      <c r="E85" s="14" t="s">
        <v>15283</v>
      </c>
      <c r="F85" s="20" t="s">
        <v>15284</v>
      </c>
      <c r="G85" s="33" t="s">
        <v>15280</v>
      </c>
      <c r="H85" s="38" t="s">
        <v>536</v>
      </c>
      <c r="I85" s="96" t="s">
        <v>4518</v>
      </c>
      <c r="J85" s="96"/>
      <c r="K85" s="96"/>
      <c r="L85" s="96"/>
      <c r="N85" s="1012"/>
    </row>
    <row r="86" spans="1:14" ht="30" x14ac:dyDescent="0.5">
      <c r="A86" s="101" t="s">
        <v>6901</v>
      </c>
      <c r="B86" s="794" t="s">
        <v>15285</v>
      </c>
      <c r="C86" s="89"/>
      <c r="D86" s="134" t="s">
        <v>15286</v>
      </c>
      <c r="E86" s="14" t="s">
        <v>15287</v>
      </c>
      <c r="F86" s="20" t="s">
        <v>15288</v>
      </c>
      <c r="G86" s="33" t="s">
        <v>15289</v>
      </c>
      <c r="H86" s="38" t="s">
        <v>546</v>
      </c>
      <c r="I86" s="41" t="s">
        <v>15290</v>
      </c>
      <c r="J86" s="96"/>
      <c r="K86" s="96"/>
      <c r="L86" s="96"/>
      <c r="N86" s="1012"/>
    </row>
    <row r="87" spans="1:14" ht="30" x14ac:dyDescent="0.5">
      <c r="A87" s="101" t="s">
        <v>13375</v>
      </c>
      <c r="B87" s="794" t="s">
        <v>15291</v>
      </c>
      <c r="C87" s="89"/>
      <c r="D87" s="134" t="s">
        <v>15292</v>
      </c>
      <c r="E87" s="14" t="s">
        <v>15293</v>
      </c>
      <c r="F87" s="20" t="s">
        <v>15294</v>
      </c>
      <c r="G87" s="33" t="s">
        <v>15295</v>
      </c>
      <c r="H87" s="47" t="s">
        <v>15296</v>
      </c>
      <c r="I87" s="41"/>
      <c r="J87" s="96"/>
      <c r="K87" s="96"/>
      <c r="L87" s="96"/>
      <c r="M87" t="s">
        <v>15110</v>
      </c>
      <c r="N87" s="1012"/>
    </row>
    <row r="88" spans="1:14" ht="30" x14ac:dyDescent="0.5">
      <c r="A88" s="101" t="s">
        <v>3832</v>
      </c>
      <c r="B88" s="794" t="s">
        <v>15297</v>
      </c>
      <c r="C88" s="89"/>
      <c r="D88" s="134" t="s">
        <v>15298</v>
      </c>
      <c r="E88" s="14" t="s">
        <v>15299</v>
      </c>
      <c r="F88" s="20" t="s">
        <v>15300</v>
      </c>
      <c r="G88" s="33" t="s">
        <v>15301</v>
      </c>
      <c r="H88" s="47" t="s">
        <v>15302</v>
      </c>
      <c r="I88" s="958"/>
      <c r="J88" s="96"/>
      <c r="K88" s="96"/>
      <c r="L88" s="96"/>
      <c r="M88" t="s">
        <v>15110</v>
      </c>
      <c r="N88" s="1012"/>
    </row>
    <row r="89" spans="1:14" ht="30" x14ac:dyDescent="0.5">
      <c r="A89" s="101" t="s">
        <v>3832</v>
      </c>
      <c r="B89" s="794" t="s">
        <v>15303</v>
      </c>
      <c r="C89" s="89"/>
      <c r="D89" s="134" t="s">
        <v>15304</v>
      </c>
      <c r="E89" s="14" t="s">
        <v>15305</v>
      </c>
      <c r="F89" s="20" t="s">
        <v>15306</v>
      </c>
      <c r="G89" s="33" t="s">
        <v>15307</v>
      </c>
      <c r="H89" s="47" t="s">
        <v>15302</v>
      </c>
      <c r="I89" s="958"/>
      <c r="J89" s="96"/>
      <c r="K89" s="96"/>
      <c r="L89" s="96"/>
      <c r="M89" t="s">
        <v>15110</v>
      </c>
      <c r="N89" s="1012"/>
    </row>
    <row r="90" spans="1:14" ht="30" x14ac:dyDescent="0.5">
      <c r="A90" s="101" t="s">
        <v>3832</v>
      </c>
      <c r="B90" s="794" t="s">
        <v>15308</v>
      </c>
      <c r="C90" s="89"/>
      <c r="D90" s="134" t="s">
        <v>15309</v>
      </c>
      <c r="E90" s="14" t="s">
        <v>15310</v>
      </c>
      <c r="F90" s="20" t="s">
        <v>15311</v>
      </c>
      <c r="G90" s="33" t="s">
        <v>15312</v>
      </c>
      <c r="H90" s="47" t="s">
        <v>15302</v>
      </c>
      <c r="I90" s="958"/>
      <c r="J90" s="96"/>
      <c r="K90" s="96"/>
      <c r="L90" s="96"/>
      <c r="M90" t="s">
        <v>15110</v>
      </c>
      <c r="N90" s="1012"/>
    </row>
    <row r="91" spans="1:14" ht="30" x14ac:dyDescent="0.5">
      <c r="A91" s="101" t="s">
        <v>3832</v>
      </c>
      <c r="B91" s="794" t="s">
        <v>15313</v>
      </c>
      <c r="C91" s="89"/>
      <c r="D91" s="134" t="s">
        <v>15314</v>
      </c>
      <c r="E91" s="14" t="s">
        <v>15315</v>
      </c>
      <c r="F91" s="20" t="s">
        <v>15316</v>
      </c>
      <c r="G91" s="33" t="s">
        <v>15317</v>
      </c>
      <c r="H91" s="47" t="s">
        <v>15302</v>
      </c>
      <c r="I91" s="958"/>
      <c r="J91" s="96"/>
      <c r="K91" s="96"/>
      <c r="L91" s="96"/>
      <c r="M91" t="s">
        <v>15110</v>
      </c>
      <c r="N91" s="1012"/>
    </row>
    <row r="92" spans="1:14" ht="30" x14ac:dyDescent="0.5">
      <c r="A92" s="101" t="s">
        <v>3832</v>
      </c>
      <c r="B92" s="794" t="s">
        <v>15318</v>
      </c>
      <c r="C92" s="89"/>
      <c r="D92" s="134" t="s">
        <v>15319</v>
      </c>
      <c r="E92" s="14" t="s">
        <v>15320</v>
      </c>
      <c r="F92" s="20" t="s">
        <v>15321</v>
      </c>
      <c r="G92" s="33" t="s">
        <v>15322</v>
      </c>
      <c r="H92" s="47" t="s">
        <v>15302</v>
      </c>
      <c r="I92" s="958"/>
      <c r="J92" s="96"/>
      <c r="K92" s="96"/>
      <c r="L92" s="96"/>
      <c r="M92" t="s">
        <v>15110</v>
      </c>
      <c r="N92" s="1012"/>
    </row>
    <row r="93" spans="1:14" ht="30" x14ac:dyDescent="0.5">
      <c r="A93" s="101" t="s">
        <v>3832</v>
      </c>
      <c r="B93" s="794" t="s">
        <v>15323</v>
      </c>
      <c r="C93" s="89"/>
      <c r="D93" s="134" t="s">
        <v>15324</v>
      </c>
      <c r="E93" s="14" t="s">
        <v>15325</v>
      </c>
      <c r="F93" s="20" t="s">
        <v>15326</v>
      </c>
      <c r="G93" s="33" t="s">
        <v>15327</v>
      </c>
      <c r="H93" s="47" t="s">
        <v>15302</v>
      </c>
      <c r="I93" s="958"/>
      <c r="J93" s="96"/>
      <c r="K93" s="96"/>
      <c r="L93" s="96"/>
      <c r="M93" t="s">
        <v>15110</v>
      </c>
      <c r="N93" s="1012"/>
    </row>
    <row r="94" spans="1:14" ht="30" x14ac:dyDescent="0.5">
      <c r="A94" s="101" t="s">
        <v>3832</v>
      </c>
      <c r="B94" s="794" t="s">
        <v>15328</v>
      </c>
      <c r="C94" s="89"/>
      <c r="D94" s="134" t="s">
        <v>15329</v>
      </c>
      <c r="E94" s="14" t="s">
        <v>15330</v>
      </c>
      <c r="F94" s="20" t="s">
        <v>15331</v>
      </c>
      <c r="G94" s="33" t="s">
        <v>15332</v>
      </c>
      <c r="H94" s="47" t="s">
        <v>15302</v>
      </c>
      <c r="I94" s="958"/>
      <c r="J94" s="96"/>
      <c r="K94" s="96"/>
      <c r="L94" s="832"/>
      <c r="M94" t="s">
        <v>15110</v>
      </c>
      <c r="N94" s="1012"/>
    </row>
    <row r="95" spans="1:14" ht="30" x14ac:dyDescent="0.5">
      <c r="A95" s="101" t="s">
        <v>3832</v>
      </c>
      <c r="B95" s="794" t="s">
        <v>15333</v>
      </c>
      <c r="C95" s="89"/>
      <c r="D95" s="134" t="s">
        <v>15334</v>
      </c>
      <c r="E95" s="14" t="s">
        <v>15335</v>
      </c>
      <c r="F95" s="20" t="s">
        <v>15336</v>
      </c>
      <c r="G95" s="33" t="s">
        <v>15337</v>
      </c>
      <c r="H95" s="47" t="s">
        <v>15302</v>
      </c>
      <c r="I95" s="958"/>
      <c r="J95" s="96"/>
      <c r="K95" s="96"/>
      <c r="L95" s="96"/>
      <c r="M95" t="s">
        <v>15110</v>
      </c>
      <c r="N95" s="1012"/>
    </row>
    <row r="96" spans="1:14" ht="30" x14ac:dyDescent="0.5">
      <c r="A96" s="101" t="s">
        <v>3832</v>
      </c>
      <c r="B96" s="794" t="s">
        <v>15338</v>
      </c>
      <c r="C96" s="89"/>
      <c r="D96" s="134" t="s">
        <v>15339</v>
      </c>
      <c r="E96" s="14" t="s">
        <v>15340</v>
      </c>
      <c r="F96" s="20" t="s">
        <v>15341</v>
      </c>
      <c r="G96" s="33" t="s">
        <v>15342</v>
      </c>
      <c r="H96" s="34" t="s">
        <v>15343</v>
      </c>
      <c r="I96" s="958">
        <v>1329</v>
      </c>
      <c r="J96" s="96"/>
      <c r="K96" s="96"/>
      <c r="L96" s="96"/>
      <c r="M96" s="43" t="s">
        <v>15344</v>
      </c>
      <c r="N96" s="1012"/>
    </row>
    <row r="97" spans="1:14" ht="30" x14ac:dyDescent="0.5">
      <c r="A97" s="101" t="s">
        <v>7708</v>
      </c>
      <c r="B97" s="794" t="s">
        <v>15345</v>
      </c>
      <c r="C97" s="89"/>
      <c r="D97" s="134" t="s">
        <v>15346</v>
      </c>
      <c r="E97" s="14" t="s">
        <v>15347</v>
      </c>
      <c r="F97" s="20" t="s">
        <v>15348</v>
      </c>
      <c r="G97" s="33" t="s">
        <v>15349</v>
      </c>
      <c r="H97" s="34" t="s">
        <v>9822</v>
      </c>
      <c r="I97" s="41"/>
      <c r="J97" s="96"/>
      <c r="K97" s="96"/>
      <c r="L97" s="96"/>
      <c r="N97" s="1012"/>
    </row>
    <row r="98" spans="1:14" ht="30" x14ac:dyDescent="0.5">
      <c r="A98" s="101" t="s">
        <v>14970</v>
      </c>
      <c r="B98" s="794" t="s">
        <v>15350</v>
      </c>
      <c r="C98" s="89"/>
      <c r="D98" s="134" t="s">
        <v>15351</v>
      </c>
      <c r="E98" s="14" t="s">
        <v>15352</v>
      </c>
      <c r="F98" s="20" t="s">
        <v>15353</v>
      </c>
      <c r="G98" s="33" t="s">
        <v>15354</v>
      </c>
      <c r="H98" s="38" t="s">
        <v>536</v>
      </c>
      <c r="I98" s="96" t="s">
        <v>9667</v>
      </c>
      <c r="J98" s="96"/>
      <c r="K98" s="96"/>
      <c r="L98" s="96"/>
      <c r="N98" s="1012"/>
    </row>
    <row r="99" spans="1:14" ht="30" x14ac:dyDescent="0.5">
      <c r="A99" s="101" t="s">
        <v>14970</v>
      </c>
      <c r="B99" s="794" t="s">
        <v>15355</v>
      </c>
      <c r="C99" s="89"/>
      <c r="D99" s="134" t="s">
        <v>15356</v>
      </c>
      <c r="E99" s="14" t="s">
        <v>15357</v>
      </c>
      <c r="F99" s="20" t="s">
        <v>15358</v>
      </c>
      <c r="G99" s="33" t="s">
        <v>15359</v>
      </c>
      <c r="H99" s="38" t="s">
        <v>536</v>
      </c>
      <c r="I99" s="96" t="s">
        <v>9667</v>
      </c>
      <c r="J99" s="96"/>
      <c r="K99" s="96"/>
      <c r="L99" s="96"/>
      <c r="N99" s="1012"/>
    </row>
    <row r="100" spans="1:14" ht="30" x14ac:dyDescent="0.5">
      <c r="A100" s="101" t="s">
        <v>14970</v>
      </c>
      <c r="B100" s="794" t="s">
        <v>15360</v>
      </c>
      <c r="C100" s="89"/>
      <c r="D100" s="134" t="s">
        <v>15361</v>
      </c>
      <c r="E100" s="14" t="s">
        <v>15362</v>
      </c>
      <c r="F100" s="20" t="s">
        <v>15363</v>
      </c>
      <c r="G100" s="33" t="s">
        <v>15364</v>
      </c>
      <c r="H100" s="38" t="s">
        <v>536</v>
      </c>
      <c r="I100" s="96" t="s">
        <v>9667</v>
      </c>
      <c r="J100" s="96"/>
      <c r="K100" s="96"/>
      <c r="L100" s="96"/>
      <c r="N100" s="1012"/>
    </row>
    <row r="101" spans="1:14" ht="30" x14ac:dyDescent="0.5">
      <c r="A101" s="101" t="s">
        <v>6901</v>
      </c>
      <c r="B101" s="794" t="s">
        <v>15365</v>
      </c>
      <c r="C101" s="89"/>
      <c r="D101" s="134" t="s">
        <v>15366</v>
      </c>
      <c r="E101" s="14" t="s">
        <v>15367</v>
      </c>
      <c r="F101" s="20" t="s">
        <v>15368</v>
      </c>
      <c r="G101" s="33" t="s">
        <v>15369</v>
      </c>
      <c r="H101" s="38" t="s">
        <v>536</v>
      </c>
      <c r="I101" s="41" t="s">
        <v>15370</v>
      </c>
      <c r="J101" s="96"/>
      <c r="K101" s="96"/>
      <c r="L101" s="96"/>
      <c r="N101" s="1012"/>
    </row>
    <row r="102" spans="1:14" ht="30" x14ac:dyDescent="0.5">
      <c r="A102" s="101" t="s">
        <v>121</v>
      </c>
      <c r="B102" s="794" t="s">
        <v>15371</v>
      </c>
      <c r="C102" s="89"/>
      <c r="D102" s="134" t="s">
        <v>15372</v>
      </c>
      <c r="E102" s="14" t="s">
        <v>15373</v>
      </c>
      <c r="F102" s="20" t="s">
        <v>15374</v>
      </c>
      <c r="G102" s="33" t="s">
        <v>15375</v>
      </c>
      <c r="H102" s="38" t="s">
        <v>536</v>
      </c>
      <c r="I102" s="96" t="s">
        <v>15376</v>
      </c>
      <c r="J102" s="96"/>
      <c r="K102" s="96"/>
      <c r="L102" s="96"/>
      <c r="N102" s="1012"/>
    </row>
    <row r="103" spans="1:14" ht="30" x14ac:dyDescent="0.5">
      <c r="A103" s="101" t="s">
        <v>15377</v>
      </c>
      <c r="B103" s="794" t="s">
        <v>15378</v>
      </c>
      <c r="C103" s="89"/>
      <c r="D103" s="134" t="s">
        <v>15379</v>
      </c>
      <c r="E103" s="14" t="s">
        <v>15380</v>
      </c>
      <c r="F103" s="20" t="s">
        <v>15381</v>
      </c>
      <c r="G103" s="33" t="s">
        <v>15382</v>
      </c>
      <c r="H103" s="47" t="s">
        <v>5328</v>
      </c>
      <c r="I103" s="1013">
        <v>40546</v>
      </c>
      <c r="J103" s="96"/>
      <c r="K103" s="96"/>
      <c r="L103" s="96"/>
      <c r="N103" s="1012"/>
    </row>
    <row r="104" spans="1:14" ht="30" x14ac:dyDescent="0.5">
      <c r="A104" s="101" t="s">
        <v>15377</v>
      </c>
      <c r="B104" s="794" t="s">
        <v>15383</v>
      </c>
      <c r="C104" s="89"/>
      <c r="D104" s="134" t="s">
        <v>15384</v>
      </c>
      <c r="E104" s="14" t="s">
        <v>15385</v>
      </c>
      <c r="F104" s="20" t="s">
        <v>15386</v>
      </c>
      <c r="G104" s="33" t="s">
        <v>15387</v>
      </c>
      <c r="H104" s="47" t="s">
        <v>5328</v>
      </c>
      <c r="I104" s="1013">
        <v>40546</v>
      </c>
      <c r="J104" s="96"/>
      <c r="K104" s="96"/>
      <c r="L104" s="96"/>
      <c r="N104" s="1012"/>
    </row>
    <row r="105" spans="1:14" ht="30" x14ac:dyDescent="0.5">
      <c r="A105" s="101" t="s">
        <v>15377</v>
      </c>
      <c r="B105" s="794" t="s">
        <v>15388</v>
      </c>
      <c r="C105" s="88"/>
      <c r="D105" s="134" t="s">
        <v>15389</v>
      </c>
      <c r="E105" s="14" t="s">
        <v>15390</v>
      </c>
      <c r="F105" s="20" t="s">
        <v>15391</v>
      </c>
      <c r="G105" s="33" t="s">
        <v>15387</v>
      </c>
      <c r="H105" s="47" t="s">
        <v>5328</v>
      </c>
      <c r="I105" s="1013">
        <v>40546</v>
      </c>
      <c r="J105" s="96"/>
      <c r="K105" s="96"/>
      <c r="L105" s="96"/>
      <c r="N105" s="1012"/>
    </row>
    <row r="106" spans="1:14" ht="30" x14ac:dyDescent="0.5">
      <c r="A106" s="101" t="s">
        <v>10010</v>
      </c>
      <c r="B106" s="794" t="s">
        <v>15392</v>
      </c>
      <c r="C106" s="89"/>
      <c r="D106" s="134" t="s">
        <v>15393</v>
      </c>
      <c r="E106" s="14" t="s">
        <v>15394</v>
      </c>
      <c r="F106" s="20" t="s">
        <v>15395</v>
      </c>
      <c r="G106" s="33" t="s">
        <v>15396</v>
      </c>
      <c r="H106" s="47" t="s">
        <v>15397</v>
      </c>
      <c r="I106" s="98">
        <v>1294</v>
      </c>
      <c r="J106" s="96"/>
      <c r="K106" s="96"/>
      <c r="L106" s="96"/>
      <c r="M106" t="s">
        <v>15398</v>
      </c>
      <c r="N106" s="1012"/>
    </row>
    <row r="107" spans="1:14" ht="30" x14ac:dyDescent="0.5">
      <c r="A107" s="101" t="s">
        <v>5024</v>
      </c>
      <c r="B107" s="794" t="s">
        <v>15399</v>
      </c>
      <c r="C107" s="89"/>
      <c r="D107" s="134" t="s">
        <v>15400</v>
      </c>
      <c r="E107" s="14" t="s">
        <v>15401</v>
      </c>
      <c r="F107" s="20" t="s">
        <v>15402</v>
      </c>
      <c r="G107" s="33" t="s">
        <v>15403</v>
      </c>
      <c r="H107" s="47" t="s">
        <v>15404</v>
      </c>
      <c r="I107" s="98">
        <v>1295</v>
      </c>
      <c r="J107" s="96"/>
      <c r="K107" s="96"/>
      <c r="L107" s="96"/>
      <c r="N107" s="1012"/>
    </row>
    <row r="108" spans="1:14" ht="30" x14ac:dyDescent="0.5">
      <c r="A108" s="101" t="s">
        <v>5024</v>
      </c>
      <c r="B108" s="794" t="s">
        <v>15405</v>
      </c>
      <c r="C108" s="89"/>
      <c r="D108" s="134" t="s">
        <v>15406</v>
      </c>
      <c r="E108" s="14" t="s">
        <v>15407</v>
      </c>
      <c r="F108" s="20" t="s">
        <v>15408</v>
      </c>
      <c r="G108" s="33" t="s">
        <v>15409</v>
      </c>
      <c r="H108" s="47" t="s">
        <v>15410</v>
      </c>
      <c r="I108" s="48">
        <v>1363</v>
      </c>
      <c r="J108" s="96"/>
      <c r="K108" s="96"/>
      <c r="L108" s="96"/>
      <c r="M108" t="s">
        <v>15411</v>
      </c>
      <c r="N108" s="1012"/>
    </row>
    <row r="109" spans="1:14" ht="30" x14ac:dyDescent="0.5">
      <c r="A109" s="101" t="s">
        <v>4016</v>
      </c>
      <c r="B109" s="794" t="s">
        <v>15412</v>
      </c>
      <c r="C109" s="89"/>
      <c r="D109" s="134" t="s">
        <v>15413</v>
      </c>
      <c r="E109" s="14" t="s">
        <v>15414</v>
      </c>
      <c r="F109" s="20" t="s">
        <v>15415</v>
      </c>
      <c r="G109" s="33" t="s">
        <v>15416</v>
      </c>
      <c r="H109" s="38" t="s">
        <v>546</v>
      </c>
      <c r="I109" s="48"/>
      <c r="J109" s="96"/>
      <c r="K109" s="96"/>
      <c r="L109" s="96"/>
      <c r="N109" s="1012"/>
    </row>
    <row r="110" spans="1:14" ht="30" x14ac:dyDescent="0.5">
      <c r="A110" s="101" t="s">
        <v>8131</v>
      </c>
      <c r="B110" s="794" t="s">
        <v>15417</v>
      </c>
      <c r="C110" s="89"/>
      <c r="D110" s="134" t="s">
        <v>15418</v>
      </c>
      <c r="E110" s="14" t="s">
        <v>15419</v>
      </c>
      <c r="F110" s="20" t="s">
        <v>15420</v>
      </c>
      <c r="G110" s="33" t="s">
        <v>15421</v>
      </c>
      <c r="H110" s="34" t="s">
        <v>15422</v>
      </c>
      <c r="I110" s="98">
        <v>1297</v>
      </c>
      <c r="J110" s="96"/>
      <c r="K110" s="96"/>
      <c r="L110" s="96"/>
      <c r="M110" t="s">
        <v>9982</v>
      </c>
      <c r="N110" s="1012"/>
    </row>
    <row r="111" spans="1:14" ht="30" x14ac:dyDescent="0.5">
      <c r="A111" s="101" t="s">
        <v>14749</v>
      </c>
      <c r="B111" s="794" t="s">
        <v>15423</v>
      </c>
      <c r="C111" s="89"/>
      <c r="D111" s="134" t="s">
        <v>15424</v>
      </c>
      <c r="E111" s="14" t="s">
        <v>15425</v>
      </c>
      <c r="F111" s="20" t="s">
        <v>15426</v>
      </c>
      <c r="G111" s="33" t="s">
        <v>15427</v>
      </c>
      <c r="H111" s="38" t="s">
        <v>546</v>
      </c>
      <c r="I111" s="48" t="s">
        <v>15428</v>
      </c>
      <c r="J111" s="96"/>
      <c r="K111" s="96"/>
      <c r="L111" s="96"/>
      <c r="N111" s="1012"/>
    </row>
    <row r="112" spans="1:14" ht="30" x14ac:dyDescent="0.5">
      <c r="A112" s="101" t="s">
        <v>14749</v>
      </c>
      <c r="B112" s="794" t="s">
        <v>15429</v>
      </c>
      <c r="C112" s="89"/>
      <c r="D112" s="134" t="s">
        <v>15430</v>
      </c>
      <c r="E112" s="14" t="s">
        <v>15431</v>
      </c>
      <c r="F112" s="20" t="s">
        <v>15432</v>
      </c>
      <c r="G112" s="33" t="s">
        <v>15433</v>
      </c>
      <c r="H112" s="47" t="s">
        <v>15434</v>
      </c>
      <c r="I112" s="98">
        <v>1298</v>
      </c>
      <c r="J112" s="96"/>
      <c r="K112" s="96"/>
      <c r="L112" s="96"/>
      <c r="M112" t="s">
        <v>9982</v>
      </c>
      <c r="N112" s="1012"/>
    </row>
    <row r="113" spans="1:14" ht="30" x14ac:dyDescent="0.5">
      <c r="A113" s="101" t="s">
        <v>7538</v>
      </c>
      <c r="B113" s="794" t="s">
        <v>15435</v>
      </c>
      <c r="C113" s="89"/>
      <c r="D113" s="134" t="s">
        <v>542</v>
      </c>
      <c r="E113" s="14" t="s">
        <v>543</v>
      </c>
      <c r="F113" s="20" t="s">
        <v>544</v>
      </c>
      <c r="G113" s="33" t="s">
        <v>545</v>
      </c>
      <c r="H113" s="38" t="s">
        <v>546</v>
      </c>
      <c r="I113" s="48" t="s">
        <v>547</v>
      </c>
      <c r="J113" s="96"/>
      <c r="K113" s="96"/>
      <c r="L113" s="96"/>
      <c r="N113" s="1012"/>
    </row>
    <row r="114" spans="1:14" ht="30" x14ac:dyDescent="0.5">
      <c r="A114" s="101" t="s">
        <v>3896</v>
      </c>
      <c r="B114" s="794" t="s">
        <v>15436</v>
      </c>
      <c r="C114" s="89"/>
      <c r="D114" s="134" t="s">
        <v>15437</v>
      </c>
      <c r="E114" s="14" t="s">
        <v>15438</v>
      </c>
      <c r="F114" s="20" t="s">
        <v>15439</v>
      </c>
      <c r="G114" s="33" t="s">
        <v>15440</v>
      </c>
      <c r="H114" s="34" t="s">
        <v>15441</v>
      </c>
      <c r="I114" s="48">
        <v>1299</v>
      </c>
      <c r="J114" s="96"/>
      <c r="K114" s="96"/>
      <c r="L114" s="96"/>
      <c r="M114" t="s">
        <v>15442</v>
      </c>
      <c r="N114" s="1012"/>
    </row>
    <row r="115" spans="1:14" ht="30" x14ac:dyDescent="0.5">
      <c r="A115" s="101" t="s">
        <v>14749</v>
      </c>
      <c r="B115" s="794" t="s">
        <v>15443</v>
      </c>
      <c r="C115" s="89"/>
      <c r="D115" s="134" t="s">
        <v>15444</v>
      </c>
      <c r="E115" s="14" t="s">
        <v>15445</v>
      </c>
      <c r="F115" s="20" t="s">
        <v>15446</v>
      </c>
      <c r="G115" s="33" t="s">
        <v>15447</v>
      </c>
      <c r="H115" s="47" t="s">
        <v>15448</v>
      </c>
      <c r="I115" s="98" t="s">
        <v>15449</v>
      </c>
      <c r="J115" s="96"/>
      <c r="K115" s="96"/>
      <c r="L115" s="96"/>
      <c r="M115" t="s">
        <v>15450</v>
      </c>
      <c r="N115" s="1012"/>
    </row>
    <row r="116" spans="1:14" ht="30" x14ac:dyDescent="0.5">
      <c r="A116" s="101" t="s">
        <v>7708</v>
      </c>
      <c r="B116" s="794" t="s">
        <v>15451</v>
      </c>
      <c r="C116" s="89"/>
      <c r="D116" s="134" t="s">
        <v>15452</v>
      </c>
      <c r="E116" s="14" t="s">
        <v>15453</v>
      </c>
      <c r="F116" s="20" t="s">
        <v>15454</v>
      </c>
      <c r="G116" s="33" t="s">
        <v>15455</v>
      </c>
      <c r="H116" s="981" t="s">
        <v>9822</v>
      </c>
      <c r="I116" s="41"/>
      <c r="J116" s="96"/>
      <c r="K116" s="96"/>
      <c r="L116" s="96"/>
      <c r="N116" s="1012"/>
    </row>
    <row r="117" spans="1:14" ht="37.200000000000003" x14ac:dyDescent="0.5">
      <c r="A117" s="101" t="s">
        <v>7708</v>
      </c>
      <c r="B117" s="794" t="s">
        <v>15456</v>
      </c>
      <c r="C117" s="89"/>
      <c r="D117" s="134" t="s">
        <v>15457</v>
      </c>
      <c r="E117" s="14" t="s">
        <v>15458</v>
      </c>
      <c r="F117" s="20" t="s">
        <v>15459</v>
      </c>
      <c r="G117" s="1014" t="s">
        <v>15460</v>
      </c>
      <c r="H117" s="981" t="s">
        <v>9822</v>
      </c>
      <c r="I117" s="48"/>
      <c r="J117" s="96"/>
      <c r="K117" s="96"/>
      <c r="L117" s="96"/>
      <c r="N117" s="1012"/>
    </row>
    <row r="118" spans="1:14" ht="30" x14ac:dyDescent="0.5">
      <c r="A118" s="101" t="s">
        <v>14548</v>
      </c>
      <c r="B118" s="794" t="s">
        <v>15461</v>
      </c>
      <c r="C118" s="89"/>
      <c r="D118" s="134" t="s">
        <v>15462</v>
      </c>
      <c r="E118" s="14" t="s">
        <v>15463</v>
      </c>
      <c r="F118" s="20" t="s">
        <v>15464</v>
      </c>
      <c r="G118" s="33" t="s">
        <v>15465</v>
      </c>
      <c r="H118" s="38" t="s">
        <v>546</v>
      </c>
      <c r="I118" s="48" t="s">
        <v>13470</v>
      </c>
      <c r="J118" s="96"/>
      <c r="K118" s="96"/>
      <c r="L118" s="96"/>
      <c r="N118" s="1012"/>
    </row>
    <row r="119" spans="1:14" ht="30" x14ac:dyDescent="0.5">
      <c r="A119" s="101" t="s">
        <v>14548</v>
      </c>
      <c r="B119" s="794" t="s">
        <v>15466</v>
      </c>
      <c r="C119" s="89"/>
      <c r="D119" s="134" t="s">
        <v>15467</v>
      </c>
      <c r="E119" s="14" t="s">
        <v>15468</v>
      </c>
      <c r="F119" s="20" t="s">
        <v>15469</v>
      </c>
      <c r="G119" s="33" t="s">
        <v>15470</v>
      </c>
      <c r="H119" s="47" t="s">
        <v>15471</v>
      </c>
      <c r="I119" s="48">
        <v>1302</v>
      </c>
      <c r="J119" s="96"/>
      <c r="K119" s="96"/>
      <c r="L119" s="96"/>
      <c r="M119" t="s">
        <v>15472</v>
      </c>
      <c r="N119" s="1012"/>
    </row>
    <row r="120" spans="1:14" ht="30" x14ac:dyDescent="0.5">
      <c r="A120" s="101" t="s">
        <v>14548</v>
      </c>
      <c r="B120" s="794" t="s">
        <v>15473</v>
      </c>
      <c r="C120" s="89"/>
      <c r="D120" s="134" t="s">
        <v>15474</v>
      </c>
      <c r="E120" s="14" t="s">
        <v>15475</v>
      </c>
      <c r="F120" s="20" t="s">
        <v>15476</v>
      </c>
      <c r="G120" s="33" t="s">
        <v>15477</v>
      </c>
      <c r="H120" s="34" t="s">
        <v>15478</v>
      </c>
      <c r="I120" s="41">
        <v>1303</v>
      </c>
      <c r="J120" s="969"/>
      <c r="K120" s="969"/>
      <c r="L120" s="969"/>
      <c r="M120" t="s">
        <v>15479</v>
      </c>
      <c r="N120" s="1012"/>
    </row>
    <row r="121" spans="1:14" ht="30" x14ac:dyDescent="0.5">
      <c r="A121" s="101" t="s">
        <v>7708</v>
      </c>
      <c r="B121" s="794" t="s">
        <v>15480</v>
      </c>
      <c r="C121" s="89"/>
      <c r="D121" s="134" t="s">
        <v>15481</v>
      </c>
      <c r="E121" s="14" t="s">
        <v>15482</v>
      </c>
      <c r="F121" s="20" t="s">
        <v>15483</v>
      </c>
      <c r="G121" s="19" t="s">
        <v>15484</v>
      </c>
      <c r="H121" s="30" t="s">
        <v>9822</v>
      </c>
      <c r="I121" s="41"/>
      <c r="J121" s="969"/>
      <c r="K121" s="969"/>
      <c r="L121" s="969"/>
      <c r="N121" s="1012"/>
    </row>
    <row r="122" spans="1:14" ht="30" x14ac:dyDescent="0.5">
      <c r="A122" s="101" t="s">
        <v>7708</v>
      </c>
      <c r="B122" s="794" t="s">
        <v>15485</v>
      </c>
      <c r="C122" s="89"/>
      <c r="D122" s="134" t="s">
        <v>15486</v>
      </c>
      <c r="E122" s="14" t="s">
        <v>15487</v>
      </c>
      <c r="F122" s="20" t="s">
        <v>15488</v>
      </c>
      <c r="G122" s="33" t="s">
        <v>15489</v>
      </c>
      <c r="H122" s="34" t="s">
        <v>9822</v>
      </c>
      <c r="I122" s="41"/>
      <c r="J122" s="969"/>
      <c r="K122" s="969"/>
      <c r="L122" s="969"/>
      <c r="N122" s="1012"/>
    </row>
    <row r="123" spans="1:14" ht="30" x14ac:dyDescent="0.5">
      <c r="A123" s="101" t="s">
        <v>14548</v>
      </c>
      <c r="B123" s="794" t="s">
        <v>15490</v>
      </c>
      <c r="C123" s="89"/>
      <c r="D123" s="134" t="s">
        <v>15491</v>
      </c>
      <c r="E123" s="14" t="s">
        <v>15492</v>
      </c>
      <c r="F123" s="20" t="s">
        <v>15493</v>
      </c>
      <c r="G123" s="19" t="s">
        <v>15494</v>
      </c>
      <c r="H123" s="805" t="s">
        <v>15495</v>
      </c>
      <c r="I123" s="41">
        <v>1304</v>
      </c>
      <c r="J123" s="969"/>
      <c r="K123" s="969"/>
      <c r="L123" s="969"/>
      <c r="M123" t="s">
        <v>14785</v>
      </c>
      <c r="N123" s="1012"/>
    </row>
    <row r="124" spans="1:14" ht="30" x14ac:dyDescent="0.5">
      <c r="A124" s="101" t="s">
        <v>14548</v>
      </c>
      <c r="B124" s="794" t="s">
        <v>15496</v>
      </c>
      <c r="C124" s="89"/>
      <c r="D124" s="134" t="s">
        <v>15497</v>
      </c>
      <c r="E124" s="14" t="s">
        <v>15498</v>
      </c>
      <c r="F124" s="20" t="s">
        <v>15499</v>
      </c>
      <c r="G124" s="19" t="s">
        <v>15500</v>
      </c>
      <c r="H124" s="30" t="s">
        <v>15501</v>
      </c>
      <c r="I124" s="41">
        <v>1305</v>
      </c>
      <c r="J124" s="969"/>
      <c r="K124" s="969"/>
      <c r="L124" s="969"/>
      <c r="M124" t="s">
        <v>11929</v>
      </c>
      <c r="N124" s="1012"/>
    </row>
    <row r="125" spans="1:14" ht="30" x14ac:dyDescent="0.5">
      <c r="A125" s="101" t="s">
        <v>3896</v>
      </c>
      <c r="B125" s="794" t="s">
        <v>15502</v>
      </c>
      <c r="C125" s="89"/>
      <c r="D125" s="134" t="s">
        <v>15503</v>
      </c>
      <c r="E125" s="14" t="s">
        <v>15504</v>
      </c>
      <c r="F125" s="20" t="s">
        <v>15505</v>
      </c>
      <c r="G125" s="19" t="s">
        <v>15506</v>
      </c>
      <c r="H125" s="30" t="s">
        <v>15507</v>
      </c>
      <c r="I125" s="41">
        <v>1357</v>
      </c>
      <c r="J125" s="969"/>
      <c r="K125" s="969"/>
      <c r="L125" s="969"/>
      <c r="M125" t="s">
        <v>15508</v>
      </c>
      <c r="N125" s="1012"/>
    </row>
    <row r="126" spans="1:14" ht="30" x14ac:dyDescent="0.5">
      <c r="A126" s="101" t="s">
        <v>7708</v>
      </c>
      <c r="B126" s="794" t="s">
        <v>15509</v>
      </c>
      <c r="C126" s="89"/>
      <c r="D126" s="134" t="s">
        <v>15510</v>
      </c>
      <c r="E126" s="14" t="s">
        <v>15511</v>
      </c>
      <c r="F126" s="20" t="s">
        <v>15512</v>
      </c>
      <c r="G126" s="19" t="s">
        <v>15513</v>
      </c>
      <c r="H126" s="30" t="s">
        <v>9822</v>
      </c>
      <c r="I126" s="41"/>
      <c r="J126" s="969"/>
      <c r="K126" s="969"/>
      <c r="L126" s="969"/>
      <c r="N126" s="1012"/>
    </row>
    <row r="127" spans="1:14" ht="30" x14ac:dyDescent="0.5">
      <c r="A127" s="101" t="s">
        <v>6901</v>
      </c>
      <c r="B127" s="794" t="s">
        <v>15514</v>
      </c>
      <c r="C127" s="89"/>
      <c r="D127" s="134" t="s">
        <v>15515</v>
      </c>
      <c r="E127" s="14" t="s">
        <v>15516</v>
      </c>
      <c r="F127" s="20" t="s">
        <v>15517</v>
      </c>
      <c r="G127" s="19" t="s">
        <v>15518</v>
      </c>
      <c r="H127" s="30" t="s">
        <v>15519</v>
      </c>
      <c r="I127" s="958">
        <v>1306</v>
      </c>
      <c r="J127" s="969"/>
      <c r="K127" s="969"/>
      <c r="L127" s="969"/>
      <c r="M127" t="s">
        <v>15520</v>
      </c>
      <c r="N127" s="1012"/>
    </row>
    <row r="128" spans="1:14" ht="30" x14ac:dyDescent="0.5">
      <c r="A128" s="101" t="s">
        <v>15521</v>
      </c>
      <c r="B128" s="794" t="s">
        <v>15522</v>
      </c>
      <c r="C128" s="89"/>
      <c r="D128" s="134" t="s">
        <v>15523</v>
      </c>
      <c r="E128" s="14" t="s">
        <v>15524</v>
      </c>
      <c r="F128" s="20" t="s">
        <v>15525</v>
      </c>
      <c r="G128" s="19" t="s">
        <v>15526</v>
      </c>
      <c r="H128" s="45" t="s">
        <v>546</v>
      </c>
      <c r="I128" s="958" t="s">
        <v>15527</v>
      </c>
      <c r="J128" s="969"/>
      <c r="K128" s="969"/>
      <c r="L128" s="969"/>
      <c r="N128" s="1012"/>
    </row>
    <row r="129" spans="1:14" ht="30" x14ac:dyDescent="0.5">
      <c r="A129" s="101" t="s">
        <v>6901</v>
      </c>
      <c r="B129" s="794" t="s">
        <v>15528</v>
      </c>
      <c r="C129" s="89"/>
      <c r="D129" s="134" t="s">
        <v>15529</v>
      </c>
      <c r="E129" s="14" t="s">
        <v>15530</v>
      </c>
      <c r="F129" s="20" t="s">
        <v>15531</v>
      </c>
      <c r="G129" s="19" t="s">
        <v>15532</v>
      </c>
      <c r="H129" s="805" t="s">
        <v>15533</v>
      </c>
      <c r="I129" s="41">
        <v>1307</v>
      </c>
      <c r="J129" s="969"/>
      <c r="K129" s="969"/>
      <c r="L129" s="969"/>
      <c r="N129" s="1012"/>
    </row>
    <row r="130" spans="1:14" ht="30" x14ac:dyDescent="0.5">
      <c r="A130" s="101" t="s">
        <v>14548</v>
      </c>
      <c r="B130" s="794" t="s">
        <v>15534</v>
      </c>
      <c r="C130" s="89"/>
      <c r="D130" s="134" t="s">
        <v>15535</v>
      </c>
      <c r="E130" s="14" t="s">
        <v>15536</v>
      </c>
      <c r="F130" s="20" t="s">
        <v>15537</v>
      </c>
      <c r="G130" s="19" t="s">
        <v>15538</v>
      </c>
      <c r="H130" s="1015" t="s">
        <v>15539</v>
      </c>
      <c r="I130" s="41" t="s">
        <v>14970</v>
      </c>
      <c r="J130" s="969"/>
      <c r="K130" s="969"/>
      <c r="L130" s="969"/>
      <c r="N130" s="1012"/>
    </row>
    <row r="131" spans="1:14" ht="30" x14ac:dyDescent="0.5">
      <c r="A131" s="101" t="s">
        <v>8469</v>
      </c>
      <c r="B131" s="794" t="s">
        <v>15540</v>
      </c>
      <c r="C131" s="89"/>
      <c r="D131" s="134" t="s">
        <v>15541</v>
      </c>
      <c r="E131" s="14" t="s">
        <v>15542</v>
      </c>
      <c r="F131" s="20" t="s">
        <v>15543</v>
      </c>
      <c r="G131" s="19" t="s">
        <v>15544</v>
      </c>
      <c r="H131" s="916" t="s">
        <v>15545</v>
      </c>
      <c r="I131" s="41">
        <v>1308</v>
      </c>
      <c r="J131" s="969"/>
      <c r="K131" s="969"/>
      <c r="L131" s="969"/>
      <c r="M131" t="s">
        <v>15546</v>
      </c>
      <c r="N131" s="1012"/>
    </row>
    <row r="132" spans="1:14" ht="30" x14ac:dyDescent="0.5">
      <c r="A132" s="101" t="s">
        <v>14548</v>
      </c>
      <c r="B132" s="794" t="s">
        <v>15547</v>
      </c>
      <c r="C132" s="89"/>
      <c r="D132" s="134" t="s">
        <v>15548</v>
      </c>
      <c r="E132" s="14" t="s">
        <v>15549</v>
      </c>
      <c r="F132" s="20" t="s">
        <v>15550</v>
      </c>
      <c r="G132" s="19" t="s">
        <v>15551</v>
      </c>
      <c r="H132" s="916" t="s">
        <v>15552</v>
      </c>
      <c r="I132" s="907">
        <v>1374</v>
      </c>
      <c r="J132" s="969"/>
      <c r="K132" s="969"/>
      <c r="L132" s="969"/>
      <c r="M132" t="s">
        <v>15553</v>
      </c>
      <c r="N132" s="1012"/>
    </row>
    <row r="133" spans="1:14" ht="30" x14ac:dyDescent="0.5">
      <c r="A133" s="101" t="s">
        <v>10666</v>
      </c>
      <c r="B133" s="794" t="s">
        <v>15554</v>
      </c>
      <c r="C133" s="89"/>
      <c r="D133" s="134" t="s">
        <v>15555</v>
      </c>
      <c r="E133" s="14" t="s">
        <v>15556</v>
      </c>
      <c r="F133" s="20" t="s">
        <v>15557</v>
      </c>
      <c r="G133" s="19" t="s">
        <v>15558</v>
      </c>
      <c r="H133" s="30" t="s">
        <v>15559</v>
      </c>
      <c r="I133" s="958">
        <v>1309</v>
      </c>
      <c r="J133" s="969"/>
      <c r="K133" s="969"/>
      <c r="L133" s="969"/>
      <c r="M133" t="s">
        <v>11929</v>
      </c>
      <c r="N133" s="1012"/>
    </row>
    <row r="134" spans="1:14" ht="30" x14ac:dyDescent="0.5">
      <c r="A134" s="101" t="s">
        <v>15560</v>
      </c>
      <c r="B134" s="794" t="s">
        <v>15561</v>
      </c>
      <c r="C134" s="89"/>
      <c r="D134" s="134" t="s">
        <v>15562</v>
      </c>
      <c r="E134" s="14" t="s">
        <v>15563</v>
      </c>
      <c r="F134" s="20" t="s">
        <v>15564</v>
      </c>
      <c r="G134" s="19" t="s">
        <v>15565</v>
      </c>
      <c r="H134" s="805" t="s">
        <v>15566</v>
      </c>
      <c r="I134" s="44" t="s">
        <v>3197</v>
      </c>
      <c r="J134" s="969"/>
      <c r="K134" s="969"/>
      <c r="L134" s="969"/>
      <c r="M134" t="s">
        <v>11929</v>
      </c>
      <c r="N134" s="1012"/>
    </row>
    <row r="135" spans="1:14" ht="30" x14ac:dyDescent="0.5">
      <c r="A135" s="101" t="s">
        <v>13207</v>
      </c>
      <c r="B135" s="794" t="s">
        <v>15567</v>
      </c>
      <c r="C135" s="89"/>
      <c r="D135" s="134" t="s">
        <v>15568</v>
      </c>
      <c r="E135" s="14" t="s">
        <v>15569</v>
      </c>
      <c r="F135" s="20" t="s">
        <v>15570</v>
      </c>
      <c r="G135" s="19" t="s">
        <v>15571</v>
      </c>
      <c r="H135" s="45" t="s">
        <v>546</v>
      </c>
      <c r="I135" s="44" t="s">
        <v>15572</v>
      </c>
      <c r="J135" s="969"/>
      <c r="K135" s="969"/>
      <c r="L135" s="969"/>
      <c r="N135" s="1012"/>
    </row>
    <row r="136" spans="1:14" ht="30" x14ac:dyDescent="0.5">
      <c r="A136" s="101" t="s">
        <v>13207</v>
      </c>
      <c r="B136" s="794" t="s">
        <v>15573</v>
      </c>
      <c r="C136" s="89"/>
      <c r="D136" s="134" t="s">
        <v>15574</v>
      </c>
      <c r="E136" s="14" t="s">
        <v>15575</v>
      </c>
      <c r="F136" s="20" t="s">
        <v>15576</v>
      </c>
      <c r="G136" s="19" t="s">
        <v>15577</v>
      </c>
      <c r="H136" s="45" t="s">
        <v>15539</v>
      </c>
      <c r="I136" s="44" t="s">
        <v>15578</v>
      </c>
      <c r="J136" s="969"/>
      <c r="K136" s="969"/>
      <c r="L136" s="969"/>
      <c r="N136" s="1012"/>
    </row>
    <row r="137" spans="1:14" ht="30" x14ac:dyDescent="0.5">
      <c r="A137" s="101" t="s">
        <v>7708</v>
      </c>
      <c r="B137" s="794" t="s">
        <v>15579</v>
      </c>
      <c r="C137" s="89"/>
      <c r="D137" s="134" t="s">
        <v>15580</v>
      </c>
      <c r="E137" s="14" t="s">
        <v>15581</v>
      </c>
      <c r="F137" s="20" t="s">
        <v>15582</v>
      </c>
      <c r="G137" s="19" t="s">
        <v>15583</v>
      </c>
      <c r="H137" s="30" t="s">
        <v>9822</v>
      </c>
      <c r="I137" s="44"/>
      <c r="J137" s="969"/>
      <c r="K137" s="969"/>
      <c r="L137" s="969"/>
      <c r="N137" s="1012"/>
    </row>
    <row r="138" spans="1:14" ht="30" x14ac:dyDescent="0.5">
      <c r="A138" s="101" t="s">
        <v>14548</v>
      </c>
      <c r="B138" s="794" t="s">
        <v>15584</v>
      </c>
      <c r="C138" s="89"/>
      <c r="D138" s="134" t="s">
        <v>15585</v>
      </c>
      <c r="E138" s="14" t="s">
        <v>15586</v>
      </c>
      <c r="F138" s="20" t="s">
        <v>15587</v>
      </c>
      <c r="G138" s="19" t="s">
        <v>15588</v>
      </c>
      <c r="H138" s="30" t="s">
        <v>15589</v>
      </c>
      <c r="I138" s="44" t="s">
        <v>3199</v>
      </c>
      <c r="J138" s="969"/>
      <c r="K138" s="969"/>
      <c r="L138" s="969"/>
      <c r="M138" t="s">
        <v>13826</v>
      </c>
      <c r="N138" s="1012"/>
    </row>
    <row r="139" spans="1:14" ht="30" x14ac:dyDescent="0.5">
      <c r="A139" s="101" t="s">
        <v>10666</v>
      </c>
      <c r="B139" s="794" t="s">
        <v>15590</v>
      </c>
      <c r="C139" s="89"/>
      <c r="D139" s="134" t="s">
        <v>15591</v>
      </c>
      <c r="E139" s="14" t="s">
        <v>15592</v>
      </c>
      <c r="F139" s="20" t="s">
        <v>15593</v>
      </c>
      <c r="G139" s="19" t="s">
        <v>15594</v>
      </c>
      <c r="H139" s="45" t="s">
        <v>546</v>
      </c>
      <c r="I139" s="44" t="s">
        <v>10666</v>
      </c>
      <c r="J139" s="46"/>
      <c r="K139" s="969"/>
      <c r="L139" s="969"/>
      <c r="N139" s="1012"/>
    </row>
    <row r="140" spans="1:14" ht="30" x14ac:dyDescent="0.5">
      <c r="A140" s="101" t="s">
        <v>10127</v>
      </c>
      <c r="B140" s="794" t="s">
        <v>15595</v>
      </c>
      <c r="C140" s="89"/>
      <c r="D140" s="134" t="s">
        <v>15596</v>
      </c>
      <c r="E140" s="14" t="s">
        <v>15597</v>
      </c>
      <c r="F140" s="20" t="s">
        <v>15598</v>
      </c>
      <c r="G140" s="19" t="s">
        <v>15599</v>
      </c>
      <c r="H140" s="30" t="s">
        <v>15600</v>
      </c>
      <c r="I140" s="44"/>
      <c r="J140" s="969"/>
      <c r="K140" s="969"/>
      <c r="L140" s="969"/>
      <c r="N140" s="1012"/>
    </row>
    <row r="141" spans="1:14" ht="30" x14ac:dyDescent="0.5">
      <c r="A141" s="101" t="s">
        <v>10666</v>
      </c>
      <c r="B141" s="794" t="s">
        <v>15601</v>
      </c>
      <c r="C141" s="89"/>
      <c r="D141" s="134" t="s">
        <v>15602</v>
      </c>
      <c r="E141" s="14" t="s">
        <v>15603</v>
      </c>
      <c r="F141" s="20" t="s">
        <v>15604</v>
      </c>
      <c r="G141" s="19" t="s">
        <v>15605</v>
      </c>
      <c r="H141" s="30" t="s">
        <v>15606</v>
      </c>
      <c r="I141" s="44"/>
      <c r="J141" s="969"/>
      <c r="K141" s="969"/>
      <c r="L141" s="969"/>
      <c r="M141" t="s">
        <v>15607</v>
      </c>
      <c r="N141" s="1012"/>
    </row>
    <row r="142" spans="1:14" ht="30" x14ac:dyDescent="0.5">
      <c r="A142" s="101" t="s">
        <v>13207</v>
      </c>
      <c r="B142" s="794" t="s">
        <v>15608</v>
      </c>
      <c r="C142" s="89"/>
      <c r="D142" s="134" t="s">
        <v>15609</v>
      </c>
      <c r="E142" s="14" t="s">
        <v>15610</v>
      </c>
      <c r="F142" s="20" t="s">
        <v>15611</v>
      </c>
      <c r="G142" s="19" t="s">
        <v>15612</v>
      </c>
      <c r="H142" s="45" t="s">
        <v>15539</v>
      </c>
      <c r="I142" s="44" t="s">
        <v>15613</v>
      </c>
      <c r="J142" s="969"/>
      <c r="K142" s="969"/>
      <c r="L142" s="969"/>
      <c r="N142" s="1012"/>
    </row>
    <row r="143" spans="1:14" ht="30" x14ac:dyDescent="0.5">
      <c r="A143" s="101" t="s">
        <v>15614</v>
      </c>
      <c r="B143" s="794" t="s">
        <v>15615</v>
      </c>
      <c r="C143" s="89"/>
      <c r="D143" s="134" t="s">
        <v>15616</v>
      </c>
      <c r="E143" s="14" t="s">
        <v>15617</v>
      </c>
      <c r="F143" s="20" t="s">
        <v>15618</v>
      </c>
      <c r="G143" s="19" t="s">
        <v>15619</v>
      </c>
      <c r="H143" s="45" t="s">
        <v>546</v>
      </c>
      <c r="I143" s="44" t="s">
        <v>10666</v>
      </c>
      <c r="J143" s="969"/>
      <c r="K143" s="969"/>
      <c r="L143" s="969"/>
      <c r="N143" s="1012"/>
    </row>
    <row r="144" spans="1:14" ht="30" x14ac:dyDescent="0.5">
      <c r="A144" s="101" t="s">
        <v>14548</v>
      </c>
      <c r="B144" s="794" t="s">
        <v>15620</v>
      </c>
      <c r="C144" s="89"/>
      <c r="D144" s="134" t="s">
        <v>15621</v>
      </c>
      <c r="E144" s="14" t="s">
        <v>15622</v>
      </c>
      <c r="F144" s="20" t="s">
        <v>15623</v>
      </c>
      <c r="G144" s="19" t="s">
        <v>15624</v>
      </c>
      <c r="H144" s="805" t="s">
        <v>15625</v>
      </c>
      <c r="I144" s="44" t="s">
        <v>3205</v>
      </c>
      <c r="J144" s="969"/>
      <c r="K144" s="969"/>
      <c r="L144" s="969"/>
      <c r="M144" t="s">
        <v>15626</v>
      </c>
      <c r="N144" s="1012"/>
    </row>
    <row r="145" spans="1:14" ht="30" x14ac:dyDescent="0.5">
      <c r="A145" s="101" t="s">
        <v>13207</v>
      </c>
      <c r="B145" s="794" t="s">
        <v>15627</v>
      </c>
      <c r="C145" s="89"/>
      <c r="D145" s="134" t="s">
        <v>15628</v>
      </c>
      <c r="E145" s="14" t="s">
        <v>15629</v>
      </c>
      <c r="F145" s="20" t="s">
        <v>15630</v>
      </c>
      <c r="G145" s="19" t="s">
        <v>15631</v>
      </c>
      <c r="H145" s="916">
        <v>40508</v>
      </c>
      <c r="I145" s="44" t="s">
        <v>3207</v>
      </c>
      <c r="J145" s="46"/>
      <c r="K145" s="969"/>
      <c r="L145" s="969"/>
      <c r="N145" s="1012"/>
    </row>
    <row r="146" spans="1:14" ht="30" x14ac:dyDescent="0.5">
      <c r="A146" s="107" t="s">
        <v>7538</v>
      </c>
      <c r="B146" s="795" t="s">
        <v>15632</v>
      </c>
      <c r="C146" s="89"/>
      <c r="D146" s="837" t="s">
        <v>548</v>
      </c>
      <c r="E146" s="22" t="s">
        <v>549</v>
      </c>
      <c r="F146" s="18" t="s">
        <v>550</v>
      </c>
      <c r="G146" s="108" t="s">
        <v>551</v>
      </c>
      <c r="H146" s="1016" t="s">
        <v>15633</v>
      </c>
      <c r="I146" s="1017" t="s">
        <v>15634</v>
      </c>
      <c r="J146" s="969"/>
      <c r="K146" s="969"/>
      <c r="L146" s="969"/>
      <c r="N146" s="1012"/>
    </row>
    <row r="147" spans="1:14" ht="30" x14ac:dyDescent="0.5">
      <c r="A147" s="141" t="s">
        <v>14548</v>
      </c>
      <c r="B147" s="838" t="s">
        <v>15635</v>
      </c>
      <c r="C147" s="1018"/>
      <c r="D147" s="142" t="s">
        <v>15636</v>
      </c>
      <c r="E147" s="652" t="s">
        <v>15637</v>
      </c>
      <c r="F147" s="657" t="s">
        <v>15638</v>
      </c>
      <c r="G147" s="736" t="s">
        <v>15639</v>
      </c>
      <c r="H147" s="984" t="s">
        <v>15640</v>
      </c>
      <c r="I147" s="985"/>
      <c r="J147" s="969"/>
      <c r="K147" s="969"/>
      <c r="L147" s="969"/>
      <c r="N147" s="1012"/>
    </row>
  </sheetData>
  <mergeCells count="3">
    <mergeCell ref="A1:A2"/>
    <mergeCell ref="B1:B2"/>
    <mergeCell ref="D1:H1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4"/>
  <sheetViews>
    <sheetView zoomScaleNormal="100" workbookViewId="0"/>
  </sheetViews>
  <sheetFormatPr defaultRowHeight="14.4" x14ac:dyDescent="0.3"/>
  <cols>
    <col min="1" max="1" width="18.44140625" customWidth="1"/>
    <col min="2" max="3" width="8.6640625" customWidth="1"/>
    <col min="4" max="4" width="25.44140625" customWidth="1"/>
    <col min="5" max="1025" width="8.6640625" customWidth="1"/>
  </cols>
  <sheetData>
    <row r="1" spans="1:4" x14ac:dyDescent="0.3">
      <c r="A1" t="s">
        <v>572</v>
      </c>
      <c r="C1" s="44" t="s">
        <v>573</v>
      </c>
    </row>
    <row r="2" spans="1:4" x14ac:dyDescent="0.3">
      <c r="A2" t="s">
        <v>574</v>
      </c>
      <c r="C2" s="44" t="s">
        <v>575</v>
      </c>
    </row>
    <row r="3" spans="1:4" x14ac:dyDescent="0.3">
      <c r="A3" t="s">
        <v>576</v>
      </c>
      <c r="C3" s="44" t="s">
        <v>577</v>
      </c>
    </row>
    <row r="4" spans="1:4" x14ac:dyDescent="0.3">
      <c r="A4" t="s">
        <v>578</v>
      </c>
      <c r="C4" s="44" t="s">
        <v>579</v>
      </c>
    </row>
    <row r="5" spans="1:4" x14ac:dyDescent="0.3">
      <c r="A5" t="s">
        <v>580</v>
      </c>
      <c r="C5" s="44" t="s">
        <v>581</v>
      </c>
    </row>
    <row r="6" spans="1:4" x14ac:dyDescent="0.3">
      <c r="A6" t="s">
        <v>582</v>
      </c>
      <c r="C6" s="44" t="s">
        <v>583</v>
      </c>
    </row>
    <row r="7" spans="1:4" x14ac:dyDescent="0.3">
      <c r="A7" t="s">
        <v>584</v>
      </c>
      <c r="C7" s="44" t="s">
        <v>585</v>
      </c>
    </row>
    <row r="8" spans="1:4" x14ac:dyDescent="0.3">
      <c r="A8" t="s">
        <v>586</v>
      </c>
      <c r="C8" s="44" t="s">
        <v>587</v>
      </c>
    </row>
    <row r="9" spans="1:4" x14ac:dyDescent="0.3">
      <c r="A9" t="s">
        <v>588</v>
      </c>
      <c r="C9" s="44" t="s">
        <v>589</v>
      </c>
    </row>
    <row r="10" spans="1:4" x14ac:dyDescent="0.3">
      <c r="A10" t="s">
        <v>590</v>
      </c>
      <c r="C10" s="44" t="s">
        <v>591</v>
      </c>
    </row>
    <row r="11" spans="1:4" x14ac:dyDescent="0.3">
      <c r="A11" t="s">
        <v>592</v>
      </c>
      <c r="C11" s="44" t="s">
        <v>593</v>
      </c>
    </row>
    <row r="12" spans="1:4" x14ac:dyDescent="0.3">
      <c r="A12" t="s">
        <v>594</v>
      </c>
      <c r="C12" s="44" t="s">
        <v>595</v>
      </c>
      <c r="D12" t="s">
        <v>596</v>
      </c>
    </row>
    <row r="13" spans="1:4" x14ac:dyDescent="0.3">
      <c r="A13" t="s">
        <v>597</v>
      </c>
      <c r="C13" s="44" t="s">
        <v>598</v>
      </c>
      <c r="D13" t="s">
        <v>599</v>
      </c>
    </row>
    <row r="14" spans="1:4" x14ac:dyDescent="0.3">
      <c r="A14" t="s">
        <v>600</v>
      </c>
      <c r="C14" s="44" t="s">
        <v>601</v>
      </c>
      <c r="D14" t="s">
        <v>602</v>
      </c>
    </row>
    <row r="15" spans="1:4" x14ac:dyDescent="0.3">
      <c r="A15" t="s">
        <v>603</v>
      </c>
      <c r="C15" s="44" t="s">
        <v>604</v>
      </c>
      <c r="D15" t="s">
        <v>605</v>
      </c>
    </row>
    <row r="16" spans="1:4" x14ac:dyDescent="0.3">
      <c r="A16" t="s">
        <v>606</v>
      </c>
      <c r="C16" s="44" t="s">
        <v>607</v>
      </c>
      <c r="D16" t="s">
        <v>608</v>
      </c>
    </row>
    <row r="17" spans="1:4" x14ac:dyDescent="0.3">
      <c r="A17" t="s">
        <v>609</v>
      </c>
      <c r="C17" s="44" t="s">
        <v>610</v>
      </c>
      <c r="D17" t="s">
        <v>611</v>
      </c>
    </row>
    <row r="18" spans="1:4" x14ac:dyDescent="0.3">
      <c r="A18" t="s">
        <v>612</v>
      </c>
      <c r="C18" s="44" t="s">
        <v>613</v>
      </c>
      <c r="D18" t="s">
        <v>614</v>
      </c>
    </row>
    <row r="19" spans="1:4" x14ac:dyDescent="0.3">
      <c r="A19" t="s">
        <v>615</v>
      </c>
      <c r="C19" s="44" t="s">
        <v>616</v>
      </c>
      <c r="D19" t="s">
        <v>617</v>
      </c>
    </row>
    <row r="20" spans="1:4" x14ac:dyDescent="0.3">
      <c r="A20" t="s">
        <v>618</v>
      </c>
      <c r="C20" s="44" t="s">
        <v>619</v>
      </c>
      <c r="D20" t="s">
        <v>620</v>
      </c>
    </row>
    <row r="21" spans="1:4" x14ac:dyDescent="0.3">
      <c r="A21" t="s">
        <v>621</v>
      </c>
      <c r="C21" s="44" t="s">
        <v>622</v>
      </c>
      <c r="D21" t="s">
        <v>623</v>
      </c>
    </row>
    <row r="22" spans="1:4" x14ac:dyDescent="0.3">
      <c r="A22" t="s">
        <v>624</v>
      </c>
      <c r="C22" s="44" t="s">
        <v>625</v>
      </c>
      <c r="D22" t="s">
        <v>626</v>
      </c>
    </row>
    <row r="23" spans="1:4" x14ac:dyDescent="0.3">
      <c r="A23" t="s">
        <v>627</v>
      </c>
      <c r="C23" s="44" t="s">
        <v>628</v>
      </c>
      <c r="D23" t="s">
        <v>629</v>
      </c>
    </row>
    <row r="24" spans="1:4" x14ac:dyDescent="0.3">
      <c r="A24" t="s">
        <v>630</v>
      </c>
      <c r="C24" s="44" t="s">
        <v>631</v>
      </c>
      <c r="D24" t="s">
        <v>632</v>
      </c>
    </row>
    <row r="25" spans="1:4" x14ac:dyDescent="0.3">
      <c r="A25" t="s">
        <v>633</v>
      </c>
      <c r="C25" s="44" t="s">
        <v>634</v>
      </c>
      <c r="D25" t="s">
        <v>635</v>
      </c>
    </row>
    <row r="26" spans="1:4" x14ac:dyDescent="0.3">
      <c r="A26" t="s">
        <v>636</v>
      </c>
      <c r="C26" s="44" t="s">
        <v>637</v>
      </c>
      <c r="D26" t="s">
        <v>638</v>
      </c>
    </row>
    <row r="27" spans="1:4" x14ac:dyDescent="0.3">
      <c r="A27" t="s">
        <v>639</v>
      </c>
      <c r="C27" s="44" t="s">
        <v>640</v>
      </c>
      <c r="D27" t="s">
        <v>641</v>
      </c>
    </row>
    <row r="28" spans="1:4" x14ac:dyDescent="0.3">
      <c r="A28" t="s">
        <v>642</v>
      </c>
      <c r="C28" s="44" t="s">
        <v>643</v>
      </c>
      <c r="D28" t="s">
        <v>644</v>
      </c>
    </row>
    <row r="29" spans="1:4" x14ac:dyDescent="0.3">
      <c r="A29" t="s">
        <v>645</v>
      </c>
      <c r="C29" s="44" t="s">
        <v>646</v>
      </c>
      <c r="D29" t="s">
        <v>647</v>
      </c>
    </row>
    <row r="30" spans="1:4" x14ac:dyDescent="0.3">
      <c r="A30" t="s">
        <v>648</v>
      </c>
      <c r="C30" s="44" t="s">
        <v>649</v>
      </c>
      <c r="D30" t="s">
        <v>650</v>
      </c>
    </row>
    <row r="31" spans="1:4" x14ac:dyDescent="0.3">
      <c r="C31" s="44" t="s">
        <v>651</v>
      </c>
      <c r="D31" t="s">
        <v>652</v>
      </c>
    </row>
    <row r="32" spans="1:4" x14ac:dyDescent="0.3">
      <c r="C32" s="44" t="s">
        <v>653</v>
      </c>
      <c r="D32" t="s">
        <v>654</v>
      </c>
    </row>
    <row r="33" spans="3:4" x14ac:dyDescent="0.3">
      <c r="C33" s="44" t="s">
        <v>655</v>
      </c>
      <c r="D33" t="s">
        <v>656</v>
      </c>
    </row>
    <row r="34" spans="3:4" x14ac:dyDescent="0.3">
      <c r="C34" s="44" t="s">
        <v>657</v>
      </c>
      <c r="D34" t="s">
        <v>658</v>
      </c>
    </row>
    <row r="35" spans="3:4" x14ac:dyDescent="0.3">
      <c r="C35" s="44" t="s">
        <v>659</v>
      </c>
      <c r="D35" t="s">
        <v>660</v>
      </c>
    </row>
    <row r="36" spans="3:4" x14ac:dyDescent="0.3">
      <c r="C36" s="44" t="s">
        <v>661</v>
      </c>
      <c r="D36" t="s">
        <v>662</v>
      </c>
    </row>
    <row r="37" spans="3:4" x14ac:dyDescent="0.3">
      <c r="C37" s="44" t="s">
        <v>663</v>
      </c>
      <c r="D37" t="s">
        <v>664</v>
      </c>
    </row>
    <row r="38" spans="3:4" x14ac:dyDescent="0.3">
      <c r="C38" s="44" t="s">
        <v>665</v>
      </c>
      <c r="D38" t="s">
        <v>666</v>
      </c>
    </row>
    <row r="39" spans="3:4" x14ac:dyDescent="0.3">
      <c r="C39" s="44" t="s">
        <v>667</v>
      </c>
      <c r="D39" t="s">
        <v>668</v>
      </c>
    </row>
    <row r="40" spans="3:4" x14ac:dyDescent="0.3">
      <c r="C40" s="44" t="s">
        <v>669</v>
      </c>
      <c r="D40" t="s">
        <v>670</v>
      </c>
    </row>
    <row r="41" spans="3:4" x14ac:dyDescent="0.3">
      <c r="C41" s="44" t="s">
        <v>671</v>
      </c>
      <c r="D41" t="s">
        <v>672</v>
      </c>
    </row>
    <row r="42" spans="3:4" x14ac:dyDescent="0.3">
      <c r="C42" s="44" t="s">
        <v>673</v>
      </c>
      <c r="D42" t="s">
        <v>674</v>
      </c>
    </row>
    <row r="43" spans="3:4" x14ac:dyDescent="0.3">
      <c r="C43" s="44" t="s">
        <v>675</v>
      </c>
      <c r="D43" t="s">
        <v>676</v>
      </c>
    </row>
    <row r="44" spans="3:4" x14ac:dyDescent="0.3">
      <c r="C44" s="44" t="s">
        <v>677</v>
      </c>
      <c r="D44" t="s">
        <v>678</v>
      </c>
    </row>
    <row r="45" spans="3:4" x14ac:dyDescent="0.3">
      <c r="C45" s="44" t="s">
        <v>679</v>
      </c>
      <c r="D45" t="s">
        <v>680</v>
      </c>
    </row>
    <row r="46" spans="3:4" x14ac:dyDescent="0.3">
      <c r="C46" s="44" t="s">
        <v>681</v>
      </c>
      <c r="D46" t="s">
        <v>682</v>
      </c>
    </row>
    <row r="47" spans="3:4" x14ac:dyDescent="0.3">
      <c r="C47" s="44" t="s">
        <v>683</v>
      </c>
      <c r="D47" t="s">
        <v>684</v>
      </c>
    </row>
    <row r="48" spans="3:4" x14ac:dyDescent="0.3">
      <c r="C48" s="44" t="s">
        <v>685</v>
      </c>
      <c r="D48" t="s">
        <v>686</v>
      </c>
    </row>
    <row r="49" spans="3:4" x14ac:dyDescent="0.3">
      <c r="C49" s="44" t="s">
        <v>687</v>
      </c>
      <c r="D49" t="s">
        <v>688</v>
      </c>
    </row>
    <row r="50" spans="3:4" x14ac:dyDescent="0.3">
      <c r="C50" s="44" t="s">
        <v>689</v>
      </c>
      <c r="D50" t="s">
        <v>690</v>
      </c>
    </row>
    <row r="51" spans="3:4" x14ac:dyDescent="0.3">
      <c r="C51" s="44" t="s">
        <v>691</v>
      </c>
      <c r="D51" t="s">
        <v>692</v>
      </c>
    </row>
    <row r="52" spans="3:4" x14ac:dyDescent="0.3">
      <c r="C52" s="44" t="s">
        <v>693</v>
      </c>
      <c r="D52" t="s">
        <v>694</v>
      </c>
    </row>
    <row r="53" spans="3:4" x14ac:dyDescent="0.3">
      <c r="C53" s="44" t="s">
        <v>695</v>
      </c>
      <c r="D53" t="s">
        <v>696</v>
      </c>
    </row>
    <row r="54" spans="3:4" x14ac:dyDescent="0.3">
      <c r="C54" s="44" t="s">
        <v>697</v>
      </c>
      <c r="D54" t="s">
        <v>698</v>
      </c>
    </row>
    <row r="55" spans="3:4" x14ac:dyDescent="0.3">
      <c r="C55" s="44" t="s">
        <v>699</v>
      </c>
      <c r="D55" t="s">
        <v>700</v>
      </c>
    </row>
    <row r="56" spans="3:4" x14ac:dyDescent="0.3">
      <c r="C56" s="44" t="s">
        <v>701</v>
      </c>
      <c r="D56" t="s">
        <v>702</v>
      </c>
    </row>
    <row r="57" spans="3:4" x14ac:dyDescent="0.3">
      <c r="C57" s="44" t="s">
        <v>703</v>
      </c>
      <c r="D57" t="s">
        <v>704</v>
      </c>
    </row>
    <row r="58" spans="3:4" x14ac:dyDescent="0.3">
      <c r="C58" s="44" t="s">
        <v>705</v>
      </c>
      <c r="D58" t="s">
        <v>706</v>
      </c>
    </row>
    <row r="59" spans="3:4" x14ac:dyDescent="0.3">
      <c r="C59" s="44" t="s">
        <v>707</v>
      </c>
      <c r="D59" t="s">
        <v>708</v>
      </c>
    </row>
    <row r="60" spans="3:4" x14ac:dyDescent="0.3">
      <c r="C60" s="44" t="s">
        <v>709</v>
      </c>
      <c r="D60" t="s">
        <v>710</v>
      </c>
    </row>
    <row r="61" spans="3:4" x14ac:dyDescent="0.3">
      <c r="C61" s="44" t="s">
        <v>711</v>
      </c>
      <c r="D61" t="s">
        <v>712</v>
      </c>
    </row>
    <row r="62" spans="3:4" x14ac:dyDescent="0.3">
      <c r="C62" s="44" t="s">
        <v>713</v>
      </c>
      <c r="D62" t="s">
        <v>714</v>
      </c>
    </row>
    <row r="63" spans="3:4" x14ac:dyDescent="0.3">
      <c r="C63" s="44" t="s">
        <v>715</v>
      </c>
      <c r="D63" t="s">
        <v>716</v>
      </c>
    </row>
    <row r="64" spans="3:4" x14ac:dyDescent="0.3">
      <c r="C64" s="44" t="s">
        <v>717</v>
      </c>
      <c r="D64" t="s">
        <v>718</v>
      </c>
    </row>
    <row r="65" spans="3:4" x14ac:dyDescent="0.3">
      <c r="C65" s="44" t="s">
        <v>719</v>
      </c>
      <c r="D65" t="s">
        <v>720</v>
      </c>
    </row>
    <row r="66" spans="3:4" x14ac:dyDescent="0.3">
      <c r="C66" s="44" t="s">
        <v>721</v>
      </c>
      <c r="D66" t="s">
        <v>722</v>
      </c>
    </row>
    <row r="67" spans="3:4" x14ac:dyDescent="0.3">
      <c r="C67" s="44" t="s">
        <v>723</v>
      </c>
      <c r="D67" t="s">
        <v>724</v>
      </c>
    </row>
    <row r="68" spans="3:4" x14ac:dyDescent="0.3">
      <c r="C68" s="44" t="s">
        <v>725</v>
      </c>
      <c r="D68" t="s">
        <v>726</v>
      </c>
    </row>
    <row r="69" spans="3:4" x14ac:dyDescent="0.3">
      <c r="C69" s="44" t="s">
        <v>727</v>
      </c>
      <c r="D69" t="s">
        <v>728</v>
      </c>
    </row>
    <row r="70" spans="3:4" x14ac:dyDescent="0.3">
      <c r="C70" s="44" t="s">
        <v>729</v>
      </c>
      <c r="D70" t="s">
        <v>730</v>
      </c>
    </row>
    <row r="71" spans="3:4" x14ac:dyDescent="0.3">
      <c r="C71" s="44" t="s">
        <v>731</v>
      </c>
      <c r="D71" t="s">
        <v>732</v>
      </c>
    </row>
    <row r="72" spans="3:4" x14ac:dyDescent="0.3">
      <c r="C72" s="44" t="s">
        <v>733</v>
      </c>
      <c r="D72" t="s">
        <v>734</v>
      </c>
    </row>
    <row r="73" spans="3:4" x14ac:dyDescent="0.3">
      <c r="C73" s="44" t="s">
        <v>735</v>
      </c>
      <c r="D73" t="s">
        <v>736</v>
      </c>
    </row>
    <row r="74" spans="3:4" x14ac:dyDescent="0.3">
      <c r="C74" s="44" t="s">
        <v>737</v>
      </c>
      <c r="D74" t="s">
        <v>738</v>
      </c>
    </row>
    <row r="75" spans="3:4" x14ac:dyDescent="0.3">
      <c r="C75" s="44" t="s">
        <v>739</v>
      </c>
      <c r="D75" t="s">
        <v>740</v>
      </c>
    </row>
    <row r="76" spans="3:4" x14ac:dyDescent="0.3">
      <c r="C76" s="44" t="s">
        <v>741</v>
      </c>
      <c r="D76" t="s">
        <v>742</v>
      </c>
    </row>
    <row r="77" spans="3:4" x14ac:dyDescent="0.3">
      <c r="C77" s="44" t="s">
        <v>743</v>
      </c>
      <c r="D77" t="s">
        <v>744</v>
      </c>
    </row>
    <row r="78" spans="3:4" x14ac:dyDescent="0.3">
      <c r="C78" s="44" t="s">
        <v>745</v>
      </c>
      <c r="D78" t="s">
        <v>746</v>
      </c>
    </row>
    <row r="79" spans="3:4" x14ac:dyDescent="0.3">
      <c r="C79" s="44" t="s">
        <v>747</v>
      </c>
      <c r="D79" t="s">
        <v>748</v>
      </c>
    </row>
    <row r="80" spans="3:4" x14ac:dyDescent="0.3">
      <c r="C80" s="44" t="s">
        <v>749</v>
      </c>
      <c r="D80" t="s">
        <v>750</v>
      </c>
    </row>
    <row r="81" spans="3:4" x14ac:dyDescent="0.3">
      <c r="C81" s="44" t="s">
        <v>751</v>
      </c>
      <c r="D81" t="s">
        <v>750</v>
      </c>
    </row>
    <row r="82" spans="3:4" x14ac:dyDescent="0.3">
      <c r="C82" s="44" t="s">
        <v>752</v>
      </c>
      <c r="D82" t="s">
        <v>753</v>
      </c>
    </row>
    <row r="83" spans="3:4" x14ac:dyDescent="0.3">
      <c r="C83" s="44" t="s">
        <v>754</v>
      </c>
      <c r="D83" t="s">
        <v>755</v>
      </c>
    </row>
    <row r="84" spans="3:4" x14ac:dyDescent="0.3">
      <c r="C84" s="44" t="s">
        <v>756</v>
      </c>
      <c r="D84" t="s">
        <v>757</v>
      </c>
    </row>
    <row r="85" spans="3:4" x14ac:dyDescent="0.3">
      <c r="C85" s="44" t="s">
        <v>758</v>
      </c>
      <c r="D85" t="s">
        <v>759</v>
      </c>
    </row>
    <row r="86" spans="3:4" x14ac:dyDescent="0.3">
      <c r="C86" s="44" t="s">
        <v>760</v>
      </c>
      <c r="D86" t="s">
        <v>761</v>
      </c>
    </row>
    <row r="87" spans="3:4" x14ac:dyDescent="0.3">
      <c r="C87" s="44" t="s">
        <v>762</v>
      </c>
      <c r="D87" t="s">
        <v>763</v>
      </c>
    </row>
    <row r="88" spans="3:4" x14ac:dyDescent="0.3">
      <c r="C88" s="44" t="s">
        <v>764</v>
      </c>
      <c r="D88" t="s">
        <v>765</v>
      </c>
    </row>
    <row r="89" spans="3:4" x14ac:dyDescent="0.3">
      <c r="C89" s="44" t="s">
        <v>766</v>
      </c>
      <c r="D89" t="s">
        <v>767</v>
      </c>
    </row>
    <row r="90" spans="3:4" x14ac:dyDescent="0.3">
      <c r="C90" s="44" t="s">
        <v>768</v>
      </c>
      <c r="D90" t="s">
        <v>769</v>
      </c>
    </row>
    <row r="91" spans="3:4" x14ac:dyDescent="0.3">
      <c r="C91" s="44" t="s">
        <v>770</v>
      </c>
      <c r="D91" t="s">
        <v>771</v>
      </c>
    </row>
    <row r="92" spans="3:4" x14ac:dyDescent="0.3">
      <c r="C92" s="44" t="s">
        <v>772</v>
      </c>
      <c r="D92" t="s">
        <v>773</v>
      </c>
    </row>
    <row r="93" spans="3:4" x14ac:dyDescent="0.3">
      <c r="C93" s="44" t="s">
        <v>774</v>
      </c>
      <c r="D93" t="s">
        <v>775</v>
      </c>
    </row>
    <row r="94" spans="3:4" x14ac:dyDescent="0.3">
      <c r="C94" s="44" t="s">
        <v>776</v>
      </c>
      <c r="D94" t="s">
        <v>777</v>
      </c>
    </row>
    <row r="95" spans="3:4" x14ac:dyDescent="0.3">
      <c r="C95" s="44" t="s">
        <v>778</v>
      </c>
      <c r="D95" t="s">
        <v>779</v>
      </c>
    </row>
    <row r="96" spans="3:4" x14ac:dyDescent="0.3">
      <c r="C96" s="44" t="s">
        <v>780</v>
      </c>
      <c r="D96" t="s">
        <v>781</v>
      </c>
    </row>
    <row r="97" spans="3:4" x14ac:dyDescent="0.3">
      <c r="C97" s="44" t="s">
        <v>782</v>
      </c>
      <c r="D97" t="s">
        <v>783</v>
      </c>
    </row>
    <row r="98" spans="3:4" x14ac:dyDescent="0.3">
      <c r="C98" s="44" t="s">
        <v>784</v>
      </c>
      <c r="D98" t="s">
        <v>785</v>
      </c>
    </row>
    <row r="99" spans="3:4" x14ac:dyDescent="0.3">
      <c r="C99" s="44" t="s">
        <v>786</v>
      </c>
      <c r="D99" t="s">
        <v>787</v>
      </c>
    </row>
    <row r="100" spans="3:4" x14ac:dyDescent="0.3">
      <c r="C100" s="44" t="s">
        <v>788</v>
      </c>
      <c r="D100" t="s">
        <v>789</v>
      </c>
    </row>
    <row r="101" spans="3:4" x14ac:dyDescent="0.3">
      <c r="C101" s="44" t="s">
        <v>790</v>
      </c>
      <c r="D101" t="s">
        <v>791</v>
      </c>
    </row>
    <row r="102" spans="3:4" x14ac:dyDescent="0.3">
      <c r="C102" s="44" t="s">
        <v>792</v>
      </c>
      <c r="D102" t="s">
        <v>793</v>
      </c>
    </row>
    <row r="103" spans="3:4" x14ac:dyDescent="0.3">
      <c r="C103" s="44" t="s">
        <v>794</v>
      </c>
      <c r="D103" t="s">
        <v>795</v>
      </c>
    </row>
    <row r="104" spans="3:4" x14ac:dyDescent="0.3">
      <c r="C104" s="44" t="s">
        <v>796</v>
      </c>
      <c r="D104" t="s">
        <v>797</v>
      </c>
    </row>
    <row r="105" spans="3:4" x14ac:dyDescent="0.3">
      <c r="C105" s="44" t="s">
        <v>798</v>
      </c>
      <c r="D105" t="s">
        <v>799</v>
      </c>
    </row>
    <row r="106" spans="3:4" x14ac:dyDescent="0.3">
      <c r="C106" s="44" t="s">
        <v>800</v>
      </c>
      <c r="D106" t="s">
        <v>801</v>
      </c>
    </row>
    <row r="107" spans="3:4" x14ac:dyDescent="0.3">
      <c r="C107" s="44" t="s">
        <v>802</v>
      </c>
      <c r="D107" t="s">
        <v>803</v>
      </c>
    </row>
    <row r="108" spans="3:4" x14ac:dyDescent="0.3">
      <c r="C108" s="44" t="s">
        <v>804</v>
      </c>
      <c r="D108" t="s">
        <v>805</v>
      </c>
    </row>
    <row r="109" spans="3:4" x14ac:dyDescent="0.3">
      <c r="C109" s="44" t="s">
        <v>806</v>
      </c>
      <c r="D109" t="s">
        <v>807</v>
      </c>
    </row>
    <row r="110" spans="3:4" x14ac:dyDescent="0.3">
      <c r="C110" s="44" t="s">
        <v>808</v>
      </c>
      <c r="D110" t="s">
        <v>809</v>
      </c>
    </row>
    <row r="111" spans="3:4" x14ac:dyDescent="0.3">
      <c r="C111" s="44" t="s">
        <v>810</v>
      </c>
      <c r="D111" s="51" t="s">
        <v>811</v>
      </c>
    </row>
    <row r="112" spans="3:4" x14ac:dyDescent="0.3">
      <c r="C112" s="44" t="s">
        <v>812</v>
      </c>
      <c r="D112" t="s">
        <v>813</v>
      </c>
    </row>
    <row r="113" spans="3:4" x14ac:dyDescent="0.3">
      <c r="C113" s="44" t="s">
        <v>814</v>
      </c>
      <c r="D113" t="s">
        <v>815</v>
      </c>
    </row>
    <row r="114" spans="3:4" x14ac:dyDescent="0.3">
      <c r="C114" s="44" t="s">
        <v>816</v>
      </c>
      <c r="D114" t="s">
        <v>817</v>
      </c>
    </row>
    <row r="115" spans="3:4" x14ac:dyDescent="0.3">
      <c r="C115" s="44" t="s">
        <v>818</v>
      </c>
      <c r="D115" t="s">
        <v>819</v>
      </c>
    </row>
    <row r="116" spans="3:4" x14ac:dyDescent="0.3">
      <c r="C116" s="44" t="s">
        <v>820</v>
      </c>
      <c r="D116" t="s">
        <v>821</v>
      </c>
    </row>
    <row r="117" spans="3:4" x14ac:dyDescent="0.3">
      <c r="C117" s="44" t="s">
        <v>822</v>
      </c>
      <c r="D117" t="s">
        <v>823</v>
      </c>
    </row>
    <row r="118" spans="3:4" x14ac:dyDescent="0.3">
      <c r="C118" s="44" t="s">
        <v>824</v>
      </c>
      <c r="D118" t="s">
        <v>825</v>
      </c>
    </row>
    <row r="119" spans="3:4" x14ac:dyDescent="0.3">
      <c r="C119" s="44" t="s">
        <v>826</v>
      </c>
      <c r="D119" t="s">
        <v>827</v>
      </c>
    </row>
    <row r="120" spans="3:4" x14ac:dyDescent="0.3">
      <c r="C120" s="44" t="s">
        <v>828</v>
      </c>
      <c r="D120" t="s">
        <v>829</v>
      </c>
    </row>
    <row r="121" spans="3:4" x14ac:dyDescent="0.3">
      <c r="C121" s="44" t="s">
        <v>830</v>
      </c>
      <c r="D121" t="s">
        <v>831</v>
      </c>
    </row>
    <row r="122" spans="3:4" x14ac:dyDescent="0.3">
      <c r="C122" s="44" t="s">
        <v>832</v>
      </c>
      <c r="D122" t="s">
        <v>833</v>
      </c>
    </row>
    <row r="123" spans="3:4" x14ac:dyDescent="0.3">
      <c r="C123" s="44" t="s">
        <v>834</v>
      </c>
      <c r="D123" t="s">
        <v>835</v>
      </c>
    </row>
    <row r="124" spans="3:4" x14ac:dyDescent="0.3">
      <c r="C124" s="44" t="s">
        <v>836</v>
      </c>
      <c r="D124" t="s">
        <v>837</v>
      </c>
    </row>
    <row r="125" spans="3:4" x14ac:dyDescent="0.3">
      <c r="C125" s="44" t="s">
        <v>838</v>
      </c>
      <c r="D125" t="s">
        <v>839</v>
      </c>
    </row>
    <row r="126" spans="3:4" x14ac:dyDescent="0.3">
      <c r="C126" s="44" t="s">
        <v>840</v>
      </c>
      <c r="D126" t="s">
        <v>841</v>
      </c>
    </row>
    <row r="127" spans="3:4" x14ac:dyDescent="0.3">
      <c r="C127" s="44" t="s">
        <v>842</v>
      </c>
      <c r="D127" t="s">
        <v>843</v>
      </c>
    </row>
    <row r="128" spans="3:4" x14ac:dyDescent="0.3">
      <c r="C128" s="44" t="s">
        <v>844</v>
      </c>
      <c r="D128" t="s">
        <v>845</v>
      </c>
    </row>
    <row r="129" spans="3:4" x14ac:dyDescent="0.3">
      <c r="C129" s="44" t="s">
        <v>846</v>
      </c>
      <c r="D129" t="s">
        <v>847</v>
      </c>
    </row>
    <row r="130" spans="3:4" x14ac:dyDescent="0.3">
      <c r="C130" s="44" t="s">
        <v>848</v>
      </c>
      <c r="D130" t="s">
        <v>849</v>
      </c>
    </row>
    <row r="131" spans="3:4" x14ac:dyDescent="0.3">
      <c r="C131" s="44" t="s">
        <v>850</v>
      </c>
      <c r="D131" t="s">
        <v>851</v>
      </c>
    </row>
    <row r="132" spans="3:4" x14ac:dyDescent="0.3">
      <c r="C132" s="44" t="s">
        <v>852</v>
      </c>
      <c r="D132" t="s">
        <v>853</v>
      </c>
    </row>
    <row r="133" spans="3:4" x14ac:dyDescent="0.3">
      <c r="C133" s="44" t="s">
        <v>854</v>
      </c>
      <c r="D133" t="s">
        <v>855</v>
      </c>
    </row>
    <row r="134" spans="3:4" x14ac:dyDescent="0.3">
      <c r="C134" s="44" t="s">
        <v>856</v>
      </c>
      <c r="D134" t="s">
        <v>857</v>
      </c>
    </row>
    <row r="135" spans="3:4" x14ac:dyDescent="0.3">
      <c r="C135" s="44" t="s">
        <v>858</v>
      </c>
      <c r="D135" t="s">
        <v>859</v>
      </c>
    </row>
    <row r="136" spans="3:4" x14ac:dyDescent="0.3">
      <c r="C136" s="44" t="s">
        <v>860</v>
      </c>
      <c r="D136" t="s">
        <v>861</v>
      </c>
    </row>
    <row r="137" spans="3:4" x14ac:dyDescent="0.3">
      <c r="C137" s="44" t="s">
        <v>862</v>
      </c>
      <c r="D137" t="s">
        <v>863</v>
      </c>
    </row>
    <row r="138" spans="3:4" x14ac:dyDescent="0.3">
      <c r="C138" s="44" t="s">
        <v>864</v>
      </c>
      <c r="D138" t="s">
        <v>865</v>
      </c>
    </row>
    <row r="139" spans="3:4" x14ac:dyDescent="0.3">
      <c r="C139" s="44" t="s">
        <v>866</v>
      </c>
      <c r="D139" t="s">
        <v>867</v>
      </c>
    </row>
    <row r="140" spans="3:4" x14ac:dyDescent="0.3">
      <c r="C140" s="44" t="s">
        <v>868</v>
      </c>
      <c r="D140" t="s">
        <v>869</v>
      </c>
    </row>
    <row r="141" spans="3:4" x14ac:dyDescent="0.3">
      <c r="C141" s="44" t="s">
        <v>870</v>
      </c>
      <c r="D141" t="s">
        <v>871</v>
      </c>
    </row>
    <row r="142" spans="3:4" x14ac:dyDescent="0.3">
      <c r="C142" s="44" t="s">
        <v>872</v>
      </c>
      <c r="D142" t="s">
        <v>873</v>
      </c>
    </row>
    <row r="143" spans="3:4" x14ac:dyDescent="0.3">
      <c r="C143" s="44" t="s">
        <v>874</v>
      </c>
      <c r="D143" t="s">
        <v>875</v>
      </c>
    </row>
    <row r="144" spans="3:4" x14ac:dyDescent="0.3">
      <c r="C144" s="44" t="s">
        <v>876</v>
      </c>
      <c r="D144" t="s">
        <v>877</v>
      </c>
    </row>
    <row r="145" spans="3:4" x14ac:dyDescent="0.3">
      <c r="C145" s="44" t="s">
        <v>878</v>
      </c>
      <c r="D145" t="s">
        <v>879</v>
      </c>
    </row>
    <row r="146" spans="3:4" x14ac:dyDescent="0.3">
      <c r="C146" s="44" t="s">
        <v>880</v>
      </c>
      <c r="D146" t="s">
        <v>881</v>
      </c>
    </row>
    <row r="147" spans="3:4" x14ac:dyDescent="0.3">
      <c r="C147" s="44" t="s">
        <v>882</v>
      </c>
      <c r="D147" t="s">
        <v>883</v>
      </c>
    </row>
    <row r="148" spans="3:4" x14ac:dyDescent="0.3">
      <c r="C148" s="44" t="s">
        <v>884</v>
      </c>
      <c r="D148" t="s">
        <v>885</v>
      </c>
    </row>
    <row r="149" spans="3:4" x14ac:dyDescent="0.3">
      <c r="C149" s="44" t="s">
        <v>886</v>
      </c>
      <c r="D149" t="s">
        <v>887</v>
      </c>
    </row>
    <row r="150" spans="3:4" x14ac:dyDescent="0.3">
      <c r="C150" s="44" t="s">
        <v>888</v>
      </c>
      <c r="D150" t="s">
        <v>889</v>
      </c>
    </row>
    <row r="151" spans="3:4" x14ac:dyDescent="0.3">
      <c r="C151" s="44" t="s">
        <v>890</v>
      </c>
      <c r="D151" t="s">
        <v>891</v>
      </c>
    </row>
    <row r="152" spans="3:4" x14ac:dyDescent="0.3">
      <c r="C152" s="44" t="s">
        <v>892</v>
      </c>
      <c r="D152" t="s">
        <v>893</v>
      </c>
    </row>
    <row r="153" spans="3:4" x14ac:dyDescent="0.3">
      <c r="C153" s="44" t="s">
        <v>894</v>
      </c>
      <c r="D153" t="s">
        <v>895</v>
      </c>
    </row>
    <row r="154" spans="3:4" x14ac:dyDescent="0.3">
      <c r="C154" s="44" t="s">
        <v>896</v>
      </c>
      <c r="D154" t="s">
        <v>897</v>
      </c>
    </row>
    <row r="155" spans="3:4" x14ac:dyDescent="0.3">
      <c r="C155" s="44" t="s">
        <v>898</v>
      </c>
      <c r="D155" t="s">
        <v>899</v>
      </c>
    </row>
    <row r="156" spans="3:4" x14ac:dyDescent="0.3">
      <c r="C156" s="44" t="s">
        <v>900</v>
      </c>
      <c r="D156" t="s">
        <v>825</v>
      </c>
    </row>
    <row r="157" spans="3:4" x14ac:dyDescent="0.3">
      <c r="C157" s="44" t="s">
        <v>901</v>
      </c>
      <c r="D157" t="s">
        <v>902</v>
      </c>
    </row>
    <row r="158" spans="3:4" x14ac:dyDescent="0.3">
      <c r="C158" s="44" t="s">
        <v>903</v>
      </c>
      <c r="D158" t="s">
        <v>904</v>
      </c>
    </row>
    <row r="159" spans="3:4" x14ac:dyDescent="0.3">
      <c r="C159" s="44" t="s">
        <v>905</v>
      </c>
      <c r="D159" t="s">
        <v>906</v>
      </c>
    </row>
    <row r="160" spans="3:4" x14ac:dyDescent="0.3">
      <c r="C160" s="44" t="s">
        <v>907</v>
      </c>
      <c r="D160" t="s">
        <v>908</v>
      </c>
    </row>
    <row r="161" spans="3:4" x14ac:dyDescent="0.3">
      <c r="C161" s="44" t="s">
        <v>909</v>
      </c>
      <c r="D161" t="s">
        <v>910</v>
      </c>
    </row>
    <row r="162" spans="3:4" x14ac:dyDescent="0.3">
      <c r="C162" s="44" t="s">
        <v>911</v>
      </c>
      <c r="D162" t="s">
        <v>912</v>
      </c>
    </row>
    <row r="163" spans="3:4" x14ac:dyDescent="0.3">
      <c r="C163" s="44" t="s">
        <v>913</v>
      </c>
      <c r="D163" t="s">
        <v>914</v>
      </c>
    </row>
    <row r="164" spans="3:4" x14ac:dyDescent="0.3">
      <c r="C164" s="44" t="s">
        <v>915</v>
      </c>
      <c r="D164" t="s">
        <v>916</v>
      </c>
    </row>
    <row r="165" spans="3:4" x14ac:dyDescent="0.3">
      <c r="C165" s="44" t="s">
        <v>917</v>
      </c>
      <c r="D165" t="s">
        <v>918</v>
      </c>
    </row>
    <row r="166" spans="3:4" x14ac:dyDescent="0.3">
      <c r="C166" s="44" t="s">
        <v>919</v>
      </c>
      <c r="D166" t="s">
        <v>920</v>
      </c>
    </row>
    <row r="167" spans="3:4" x14ac:dyDescent="0.3">
      <c r="C167" s="44" t="s">
        <v>921</v>
      </c>
      <c r="D167" t="s">
        <v>922</v>
      </c>
    </row>
    <row r="168" spans="3:4" x14ac:dyDescent="0.3">
      <c r="C168" s="44" t="s">
        <v>923</v>
      </c>
      <c r="D168" t="s">
        <v>924</v>
      </c>
    </row>
    <row r="169" spans="3:4" x14ac:dyDescent="0.3">
      <c r="C169" s="44" t="s">
        <v>925</v>
      </c>
      <c r="D169" t="s">
        <v>926</v>
      </c>
    </row>
    <row r="170" spans="3:4" x14ac:dyDescent="0.3">
      <c r="C170" s="44" t="s">
        <v>927</v>
      </c>
      <c r="D170" t="s">
        <v>928</v>
      </c>
    </row>
    <row r="171" spans="3:4" x14ac:dyDescent="0.3">
      <c r="C171" s="44" t="s">
        <v>929</v>
      </c>
      <c r="D171" t="s">
        <v>930</v>
      </c>
    </row>
    <row r="172" spans="3:4" x14ac:dyDescent="0.3">
      <c r="C172" s="44" t="s">
        <v>931</v>
      </c>
      <c r="D172" t="s">
        <v>932</v>
      </c>
    </row>
    <row r="173" spans="3:4" x14ac:dyDescent="0.3">
      <c r="C173" s="44" t="s">
        <v>933</v>
      </c>
      <c r="D173" t="s">
        <v>934</v>
      </c>
    </row>
    <row r="174" spans="3:4" x14ac:dyDescent="0.3">
      <c r="C174" s="44" t="s">
        <v>935</v>
      </c>
      <c r="D174" t="s">
        <v>936</v>
      </c>
    </row>
    <row r="175" spans="3:4" x14ac:dyDescent="0.3">
      <c r="C175" s="44" t="s">
        <v>937</v>
      </c>
      <c r="D175" t="s">
        <v>938</v>
      </c>
    </row>
    <row r="176" spans="3:4" x14ac:dyDescent="0.3">
      <c r="C176" s="44" t="s">
        <v>939</v>
      </c>
      <c r="D176" t="s">
        <v>940</v>
      </c>
    </row>
    <row r="177" spans="3:4" x14ac:dyDescent="0.3">
      <c r="C177" s="44" t="s">
        <v>941</v>
      </c>
      <c r="D177" t="s">
        <v>942</v>
      </c>
    </row>
    <row r="178" spans="3:4" x14ac:dyDescent="0.3">
      <c r="C178" s="44" t="s">
        <v>943</v>
      </c>
      <c r="D178" t="s">
        <v>944</v>
      </c>
    </row>
    <row r="179" spans="3:4" x14ac:dyDescent="0.3">
      <c r="C179" s="44" t="s">
        <v>945</v>
      </c>
      <c r="D179" t="s">
        <v>946</v>
      </c>
    </row>
    <row r="180" spans="3:4" x14ac:dyDescent="0.3">
      <c r="C180" s="44" t="s">
        <v>947</v>
      </c>
      <c r="D180" t="s">
        <v>948</v>
      </c>
    </row>
    <row r="181" spans="3:4" x14ac:dyDescent="0.3">
      <c r="C181" s="44" t="s">
        <v>949</v>
      </c>
      <c r="D181" t="s">
        <v>950</v>
      </c>
    </row>
    <row r="182" spans="3:4" x14ac:dyDescent="0.3">
      <c r="C182" s="44" t="s">
        <v>951</v>
      </c>
      <c r="D182" t="s">
        <v>952</v>
      </c>
    </row>
    <row r="183" spans="3:4" x14ac:dyDescent="0.3">
      <c r="C183" s="44" t="s">
        <v>953</v>
      </c>
      <c r="D183" t="s">
        <v>954</v>
      </c>
    </row>
    <row r="184" spans="3:4" x14ac:dyDescent="0.3">
      <c r="C184" s="44" t="s">
        <v>955</v>
      </c>
      <c r="D184" t="s">
        <v>956</v>
      </c>
    </row>
    <row r="185" spans="3:4" x14ac:dyDescent="0.3">
      <c r="C185" s="44" t="s">
        <v>957</v>
      </c>
      <c r="D185" t="s">
        <v>958</v>
      </c>
    </row>
    <row r="186" spans="3:4" x14ac:dyDescent="0.3">
      <c r="C186" s="44" t="s">
        <v>959</v>
      </c>
      <c r="D186" t="s">
        <v>960</v>
      </c>
    </row>
    <row r="187" spans="3:4" x14ac:dyDescent="0.3">
      <c r="C187" s="44" t="s">
        <v>961</v>
      </c>
      <c r="D187" t="s">
        <v>962</v>
      </c>
    </row>
    <row r="188" spans="3:4" x14ac:dyDescent="0.3">
      <c r="C188" s="44" t="s">
        <v>963</v>
      </c>
      <c r="D188" t="s">
        <v>964</v>
      </c>
    </row>
    <row r="189" spans="3:4" x14ac:dyDescent="0.3">
      <c r="C189" s="44" t="s">
        <v>965</v>
      </c>
      <c r="D189" t="s">
        <v>966</v>
      </c>
    </row>
    <row r="190" spans="3:4" x14ac:dyDescent="0.3">
      <c r="C190" s="44" t="s">
        <v>967</v>
      </c>
      <c r="D190" t="s">
        <v>968</v>
      </c>
    </row>
    <row r="191" spans="3:4" x14ac:dyDescent="0.3">
      <c r="C191" s="44" t="s">
        <v>969</v>
      </c>
      <c r="D191" t="s">
        <v>970</v>
      </c>
    </row>
    <row r="192" spans="3:4" x14ac:dyDescent="0.3">
      <c r="C192" s="44" t="s">
        <v>971</v>
      </c>
      <c r="D192" t="s">
        <v>972</v>
      </c>
    </row>
    <row r="193" spans="3:4" x14ac:dyDescent="0.3">
      <c r="C193" s="44" t="s">
        <v>973</v>
      </c>
      <c r="D193" t="s">
        <v>974</v>
      </c>
    </row>
    <row r="194" spans="3:4" x14ac:dyDescent="0.3">
      <c r="C194" s="44" t="s">
        <v>975</v>
      </c>
      <c r="D194" t="s">
        <v>976</v>
      </c>
    </row>
    <row r="195" spans="3:4" x14ac:dyDescent="0.3">
      <c r="C195" s="44" t="s">
        <v>977</v>
      </c>
      <c r="D195" t="s">
        <v>978</v>
      </c>
    </row>
    <row r="196" spans="3:4" x14ac:dyDescent="0.3">
      <c r="C196" s="44" t="s">
        <v>979</v>
      </c>
      <c r="D196" t="s">
        <v>980</v>
      </c>
    </row>
    <row r="197" spans="3:4" x14ac:dyDescent="0.3">
      <c r="C197" s="44" t="s">
        <v>981</v>
      </c>
      <c r="D197" t="s">
        <v>982</v>
      </c>
    </row>
    <row r="198" spans="3:4" x14ac:dyDescent="0.3">
      <c r="C198" s="44" t="s">
        <v>983</v>
      </c>
      <c r="D198" t="s">
        <v>984</v>
      </c>
    </row>
    <row r="199" spans="3:4" x14ac:dyDescent="0.3">
      <c r="C199" s="44" t="s">
        <v>985</v>
      </c>
      <c r="D199" t="s">
        <v>986</v>
      </c>
    </row>
    <row r="200" spans="3:4" x14ac:dyDescent="0.3">
      <c r="C200" s="44" t="s">
        <v>987</v>
      </c>
      <c r="D200" t="s">
        <v>988</v>
      </c>
    </row>
    <row r="201" spans="3:4" x14ac:dyDescent="0.3">
      <c r="C201" s="44" t="s">
        <v>989</v>
      </c>
      <c r="D201" t="s">
        <v>990</v>
      </c>
    </row>
    <row r="202" spans="3:4" x14ac:dyDescent="0.3">
      <c r="C202" s="44" t="s">
        <v>991</v>
      </c>
      <c r="D202" t="s">
        <v>992</v>
      </c>
    </row>
    <row r="203" spans="3:4" x14ac:dyDescent="0.3">
      <c r="C203" s="44" t="s">
        <v>993</v>
      </c>
      <c r="D203" t="s">
        <v>994</v>
      </c>
    </row>
    <row r="204" spans="3:4" x14ac:dyDescent="0.3">
      <c r="C204" s="44" t="s">
        <v>995</v>
      </c>
      <c r="D204" t="s">
        <v>996</v>
      </c>
    </row>
    <row r="205" spans="3:4" x14ac:dyDescent="0.3">
      <c r="C205" s="44" t="s">
        <v>997</v>
      </c>
      <c r="D205" s="52" t="s">
        <v>998</v>
      </c>
    </row>
    <row r="206" spans="3:4" x14ac:dyDescent="0.3">
      <c r="C206" s="44" t="s">
        <v>999</v>
      </c>
      <c r="D206" t="s">
        <v>1000</v>
      </c>
    </row>
    <row r="207" spans="3:4" x14ac:dyDescent="0.3">
      <c r="C207" s="44" t="s">
        <v>1001</v>
      </c>
      <c r="D207" t="s">
        <v>1002</v>
      </c>
    </row>
    <row r="208" spans="3:4" x14ac:dyDescent="0.3">
      <c r="C208" s="44" t="s">
        <v>1003</v>
      </c>
      <c r="D208" t="s">
        <v>1004</v>
      </c>
    </row>
    <row r="209" spans="3:4" x14ac:dyDescent="0.3">
      <c r="C209" s="44" t="s">
        <v>1005</v>
      </c>
      <c r="D209" t="s">
        <v>1006</v>
      </c>
    </row>
    <row r="210" spans="3:4" x14ac:dyDescent="0.3">
      <c r="C210" s="44" t="s">
        <v>1007</v>
      </c>
      <c r="D210" t="s">
        <v>1008</v>
      </c>
    </row>
    <row r="211" spans="3:4" x14ac:dyDescent="0.3">
      <c r="C211" s="44" t="s">
        <v>1009</v>
      </c>
      <c r="D211" t="s">
        <v>1010</v>
      </c>
    </row>
    <row r="212" spans="3:4" x14ac:dyDescent="0.3">
      <c r="C212" s="44" t="s">
        <v>1011</v>
      </c>
      <c r="D212" t="s">
        <v>1012</v>
      </c>
    </row>
    <row r="213" spans="3:4" x14ac:dyDescent="0.3">
      <c r="C213" s="44" t="s">
        <v>1013</v>
      </c>
      <c r="D213" t="s">
        <v>1014</v>
      </c>
    </row>
    <row r="214" spans="3:4" x14ac:dyDescent="0.3">
      <c r="C214" s="44" t="s">
        <v>1015</v>
      </c>
      <c r="D214" t="s">
        <v>1016</v>
      </c>
    </row>
    <row r="215" spans="3:4" x14ac:dyDescent="0.3">
      <c r="C215" s="44" t="s">
        <v>1017</v>
      </c>
      <c r="D215" t="s">
        <v>1018</v>
      </c>
    </row>
    <row r="216" spans="3:4" x14ac:dyDescent="0.3">
      <c r="C216" s="44" t="s">
        <v>1019</v>
      </c>
      <c r="D216" t="s">
        <v>1020</v>
      </c>
    </row>
    <row r="217" spans="3:4" x14ac:dyDescent="0.3">
      <c r="C217" s="44" t="s">
        <v>1021</v>
      </c>
      <c r="D217" t="s">
        <v>1022</v>
      </c>
    </row>
    <row r="218" spans="3:4" x14ac:dyDescent="0.3">
      <c r="C218" s="44" t="s">
        <v>1023</v>
      </c>
      <c r="D218" t="s">
        <v>1024</v>
      </c>
    </row>
    <row r="219" spans="3:4" x14ac:dyDescent="0.3">
      <c r="C219" s="44" t="s">
        <v>1025</v>
      </c>
      <c r="D219" t="s">
        <v>1026</v>
      </c>
    </row>
    <row r="220" spans="3:4" x14ac:dyDescent="0.3">
      <c r="C220" s="44" t="s">
        <v>1027</v>
      </c>
      <c r="D220" t="s">
        <v>1028</v>
      </c>
    </row>
    <row r="221" spans="3:4" x14ac:dyDescent="0.3">
      <c r="C221" s="44" t="s">
        <v>1029</v>
      </c>
      <c r="D221" t="s">
        <v>1030</v>
      </c>
    </row>
    <row r="222" spans="3:4" x14ac:dyDescent="0.3">
      <c r="C222" s="44" t="s">
        <v>1031</v>
      </c>
      <c r="D222" t="s">
        <v>1032</v>
      </c>
    </row>
    <row r="223" spans="3:4" x14ac:dyDescent="0.3">
      <c r="C223" s="44" t="s">
        <v>1033</v>
      </c>
      <c r="D223" t="s">
        <v>1034</v>
      </c>
    </row>
    <row r="224" spans="3:4" x14ac:dyDescent="0.3">
      <c r="C224" s="44" t="s">
        <v>1035</v>
      </c>
      <c r="D224" t="s">
        <v>1036</v>
      </c>
    </row>
    <row r="225" spans="3:4" x14ac:dyDescent="0.3">
      <c r="C225" s="44" t="s">
        <v>1037</v>
      </c>
      <c r="D225" t="s">
        <v>1038</v>
      </c>
    </row>
    <row r="226" spans="3:4" x14ac:dyDescent="0.3">
      <c r="C226" s="44" t="s">
        <v>1039</v>
      </c>
      <c r="D226" t="s">
        <v>1040</v>
      </c>
    </row>
    <row r="227" spans="3:4" x14ac:dyDescent="0.3">
      <c r="C227" s="44" t="s">
        <v>1041</v>
      </c>
      <c r="D227" t="s">
        <v>1042</v>
      </c>
    </row>
    <row r="228" spans="3:4" x14ac:dyDescent="0.3">
      <c r="C228" s="44" t="s">
        <v>1043</v>
      </c>
      <c r="D228" t="s">
        <v>1044</v>
      </c>
    </row>
    <row r="229" spans="3:4" x14ac:dyDescent="0.3">
      <c r="C229" s="44" t="s">
        <v>1045</v>
      </c>
      <c r="D229" t="s">
        <v>1046</v>
      </c>
    </row>
    <row r="230" spans="3:4" x14ac:dyDescent="0.3">
      <c r="C230" s="44" t="s">
        <v>1047</v>
      </c>
      <c r="D230" t="s">
        <v>1044</v>
      </c>
    </row>
    <row r="231" spans="3:4" x14ac:dyDescent="0.3">
      <c r="C231" s="44" t="s">
        <v>1048</v>
      </c>
      <c r="D231" t="s">
        <v>1049</v>
      </c>
    </row>
    <row r="232" spans="3:4" x14ac:dyDescent="0.3">
      <c r="C232" s="44" t="s">
        <v>1050</v>
      </c>
      <c r="D232" t="s">
        <v>1051</v>
      </c>
    </row>
    <row r="233" spans="3:4" x14ac:dyDescent="0.3">
      <c r="C233" s="44" t="s">
        <v>1052</v>
      </c>
      <c r="D233" t="s">
        <v>1053</v>
      </c>
    </row>
    <row r="234" spans="3:4" x14ac:dyDescent="0.3">
      <c r="C234" s="44" t="s">
        <v>1054</v>
      </c>
      <c r="D234" t="s">
        <v>1055</v>
      </c>
    </row>
    <row r="235" spans="3:4" x14ac:dyDescent="0.3">
      <c r="C235" s="44" t="s">
        <v>1056</v>
      </c>
      <c r="D235" t="s">
        <v>1057</v>
      </c>
    </row>
    <row r="236" spans="3:4" x14ac:dyDescent="0.3">
      <c r="C236" s="44" t="s">
        <v>1058</v>
      </c>
      <c r="D236" t="s">
        <v>1059</v>
      </c>
    </row>
    <row r="237" spans="3:4" x14ac:dyDescent="0.3">
      <c r="C237" s="44" t="s">
        <v>1060</v>
      </c>
      <c r="D237" t="s">
        <v>1061</v>
      </c>
    </row>
    <row r="238" spans="3:4" x14ac:dyDescent="0.3">
      <c r="C238" s="44" t="s">
        <v>1062</v>
      </c>
      <c r="D238" t="s">
        <v>1063</v>
      </c>
    </row>
    <row r="239" spans="3:4" x14ac:dyDescent="0.3">
      <c r="C239" s="44" t="s">
        <v>1064</v>
      </c>
      <c r="D239" t="s">
        <v>1065</v>
      </c>
    </row>
    <row r="240" spans="3:4" x14ac:dyDescent="0.3">
      <c r="C240" s="44" t="s">
        <v>1066</v>
      </c>
      <c r="D240" t="s">
        <v>1067</v>
      </c>
    </row>
    <row r="241" spans="3:4" x14ac:dyDescent="0.3">
      <c r="C241" s="44" t="s">
        <v>1068</v>
      </c>
      <c r="D241" t="s">
        <v>1069</v>
      </c>
    </row>
    <row r="242" spans="3:4" x14ac:dyDescent="0.3">
      <c r="C242" s="44" t="s">
        <v>1070</v>
      </c>
      <c r="D242" t="s">
        <v>1071</v>
      </c>
    </row>
    <row r="243" spans="3:4" x14ac:dyDescent="0.3">
      <c r="C243" s="44" t="s">
        <v>1072</v>
      </c>
      <c r="D243" t="s">
        <v>1073</v>
      </c>
    </row>
    <row r="244" spans="3:4" x14ac:dyDescent="0.3">
      <c r="C244" s="44" t="s">
        <v>1074</v>
      </c>
      <c r="D244" t="s">
        <v>1075</v>
      </c>
    </row>
    <row r="245" spans="3:4" x14ac:dyDescent="0.3">
      <c r="C245" s="44" t="s">
        <v>1076</v>
      </c>
      <c r="D245" t="s">
        <v>1077</v>
      </c>
    </row>
    <row r="246" spans="3:4" x14ac:dyDescent="0.3">
      <c r="C246" s="44" t="s">
        <v>1078</v>
      </c>
      <c r="D246" t="s">
        <v>1079</v>
      </c>
    </row>
    <row r="247" spans="3:4" x14ac:dyDescent="0.3">
      <c r="C247" s="44" t="s">
        <v>1080</v>
      </c>
      <c r="D247" t="s">
        <v>1081</v>
      </c>
    </row>
    <row r="248" spans="3:4" x14ac:dyDescent="0.3">
      <c r="C248" s="44" t="s">
        <v>1082</v>
      </c>
      <c r="D248" t="s">
        <v>1083</v>
      </c>
    </row>
    <row r="249" spans="3:4" x14ac:dyDescent="0.3">
      <c r="C249" s="44" t="s">
        <v>1084</v>
      </c>
      <c r="D249" t="s">
        <v>1085</v>
      </c>
    </row>
    <row r="250" spans="3:4" x14ac:dyDescent="0.3">
      <c r="C250" s="44" t="s">
        <v>1086</v>
      </c>
      <c r="D250" t="s">
        <v>1087</v>
      </c>
    </row>
    <row r="251" spans="3:4" x14ac:dyDescent="0.3">
      <c r="C251" s="44" t="s">
        <v>1088</v>
      </c>
      <c r="D251" t="s">
        <v>1089</v>
      </c>
    </row>
    <row r="252" spans="3:4" x14ac:dyDescent="0.3">
      <c r="C252" s="44" t="s">
        <v>1090</v>
      </c>
      <c r="D252" t="s">
        <v>1091</v>
      </c>
    </row>
    <row r="253" spans="3:4" x14ac:dyDescent="0.3">
      <c r="C253" s="44" t="s">
        <v>1092</v>
      </c>
      <c r="D253" t="s">
        <v>1093</v>
      </c>
    </row>
    <row r="254" spans="3:4" x14ac:dyDescent="0.3">
      <c r="C254" s="44" t="s">
        <v>1094</v>
      </c>
      <c r="D254" t="s">
        <v>1095</v>
      </c>
    </row>
    <row r="255" spans="3:4" x14ac:dyDescent="0.3">
      <c r="C255" s="44" t="s">
        <v>1096</v>
      </c>
      <c r="D255" t="s">
        <v>1097</v>
      </c>
    </row>
    <row r="256" spans="3:4" x14ac:dyDescent="0.3">
      <c r="C256" s="44" t="s">
        <v>1098</v>
      </c>
      <c r="D256" t="s">
        <v>1099</v>
      </c>
    </row>
    <row r="257" spans="3:4" x14ac:dyDescent="0.3">
      <c r="C257" s="44" t="s">
        <v>1100</v>
      </c>
      <c r="D257" t="s">
        <v>1101</v>
      </c>
    </row>
    <row r="258" spans="3:4" x14ac:dyDescent="0.3">
      <c r="C258" s="44" t="s">
        <v>1102</v>
      </c>
      <c r="D258" t="s">
        <v>1103</v>
      </c>
    </row>
    <row r="259" spans="3:4" x14ac:dyDescent="0.3">
      <c r="C259" s="44" t="s">
        <v>1104</v>
      </c>
      <c r="D259" t="s">
        <v>1105</v>
      </c>
    </row>
    <row r="260" spans="3:4" x14ac:dyDescent="0.3">
      <c r="C260" s="44" t="s">
        <v>1106</v>
      </c>
      <c r="D260" t="s">
        <v>1107</v>
      </c>
    </row>
    <row r="261" spans="3:4" x14ac:dyDescent="0.3">
      <c r="C261" s="44" t="s">
        <v>1108</v>
      </c>
      <c r="D261" t="s">
        <v>1109</v>
      </c>
    </row>
    <row r="262" spans="3:4" x14ac:dyDescent="0.3">
      <c r="C262" s="44" t="s">
        <v>1110</v>
      </c>
      <c r="D262" t="s">
        <v>1111</v>
      </c>
    </row>
    <row r="263" spans="3:4" x14ac:dyDescent="0.3">
      <c r="C263" s="44" t="s">
        <v>1112</v>
      </c>
      <c r="D263" t="s">
        <v>1113</v>
      </c>
    </row>
    <row r="264" spans="3:4" x14ac:dyDescent="0.3">
      <c r="C264" s="44" t="s">
        <v>1114</v>
      </c>
      <c r="D264" t="s">
        <v>1115</v>
      </c>
    </row>
    <row r="265" spans="3:4" x14ac:dyDescent="0.3">
      <c r="C265" s="44" t="s">
        <v>1116</v>
      </c>
      <c r="D265" t="s">
        <v>1117</v>
      </c>
    </row>
    <row r="266" spans="3:4" x14ac:dyDescent="0.3">
      <c r="C266" s="44" t="s">
        <v>1118</v>
      </c>
      <c r="D266" t="s">
        <v>1119</v>
      </c>
    </row>
    <row r="267" spans="3:4" x14ac:dyDescent="0.3">
      <c r="C267" s="44" t="s">
        <v>1120</v>
      </c>
      <c r="D267" t="s">
        <v>1121</v>
      </c>
    </row>
    <row r="268" spans="3:4" x14ac:dyDescent="0.3">
      <c r="C268" s="44" t="s">
        <v>1122</v>
      </c>
      <c r="D268" t="s">
        <v>1123</v>
      </c>
    </row>
    <row r="269" spans="3:4" x14ac:dyDescent="0.3">
      <c r="C269" s="44" t="s">
        <v>1124</v>
      </c>
      <c r="D269" t="s">
        <v>1125</v>
      </c>
    </row>
    <row r="270" spans="3:4" x14ac:dyDescent="0.3">
      <c r="C270" s="44" t="s">
        <v>1126</v>
      </c>
      <c r="D270" t="s">
        <v>1127</v>
      </c>
    </row>
    <row r="271" spans="3:4" x14ac:dyDescent="0.3">
      <c r="C271" s="44" t="s">
        <v>1128</v>
      </c>
      <c r="D271" t="s">
        <v>1129</v>
      </c>
    </row>
    <row r="272" spans="3:4" x14ac:dyDescent="0.3">
      <c r="C272" s="44" t="s">
        <v>1130</v>
      </c>
      <c r="D272" t="s">
        <v>1131</v>
      </c>
    </row>
    <row r="273" spans="3:4" x14ac:dyDescent="0.3">
      <c r="C273" s="44" t="s">
        <v>1132</v>
      </c>
      <c r="D273" t="s">
        <v>1133</v>
      </c>
    </row>
    <row r="274" spans="3:4" x14ac:dyDescent="0.3">
      <c r="C274" s="44" t="s">
        <v>1134</v>
      </c>
      <c r="D274" t="s">
        <v>1135</v>
      </c>
    </row>
    <row r="275" spans="3:4" x14ac:dyDescent="0.3">
      <c r="C275" s="44" t="s">
        <v>1136</v>
      </c>
      <c r="D275" t="s">
        <v>1137</v>
      </c>
    </row>
    <row r="276" spans="3:4" x14ac:dyDescent="0.3">
      <c r="C276" s="44" t="s">
        <v>1138</v>
      </c>
      <c r="D276" t="s">
        <v>1139</v>
      </c>
    </row>
    <row r="277" spans="3:4" x14ac:dyDescent="0.3">
      <c r="C277" s="44" t="s">
        <v>1140</v>
      </c>
      <c r="D277" t="s">
        <v>1141</v>
      </c>
    </row>
    <row r="278" spans="3:4" x14ac:dyDescent="0.3">
      <c r="C278" s="44" t="s">
        <v>1142</v>
      </c>
      <c r="D278" t="s">
        <v>1143</v>
      </c>
    </row>
    <row r="279" spans="3:4" x14ac:dyDescent="0.3">
      <c r="C279" s="44" t="s">
        <v>1144</v>
      </c>
      <c r="D279" t="s">
        <v>1145</v>
      </c>
    </row>
    <row r="280" spans="3:4" x14ac:dyDescent="0.3">
      <c r="C280" s="44" t="s">
        <v>1146</v>
      </c>
      <c r="D280" t="s">
        <v>1147</v>
      </c>
    </row>
    <row r="281" spans="3:4" x14ac:dyDescent="0.3">
      <c r="C281" s="44" t="s">
        <v>1148</v>
      </c>
      <c r="D281" t="s">
        <v>1149</v>
      </c>
    </row>
    <row r="282" spans="3:4" x14ac:dyDescent="0.3">
      <c r="C282" s="44" t="s">
        <v>1150</v>
      </c>
      <c r="D282" t="s">
        <v>1151</v>
      </c>
    </row>
    <row r="283" spans="3:4" x14ac:dyDescent="0.3">
      <c r="C283" s="44" t="s">
        <v>1152</v>
      </c>
      <c r="D283" t="s">
        <v>1153</v>
      </c>
    </row>
    <row r="284" spans="3:4" x14ac:dyDescent="0.3">
      <c r="C284" s="44" t="s">
        <v>1154</v>
      </c>
      <c r="D284" t="s">
        <v>1155</v>
      </c>
    </row>
    <row r="285" spans="3:4" x14ac:dyDescent="0.3">
      <c r="C285" s="44" t="s">
        <v>1156</v>
      </c>
      <c r="D285" t="s">
        <v>1157</v>
      </c>
    </row>
    <row r="286" spans="3:4" x14ac:dyDescent="0.3">
      <c r="C286" s="44" t="s">
        <v>1158</v>
      </c>
      <c r="D286" t="s">
        <v>1159</v>
      </c>
    </row>
    <row r="287" spans="3:4" x14ac:dyDescent="0.3">
      <c r="C287" s="44" t="s">
        <v>1160</v>
      </c>
      <c r="D287" t="s">
        <v>1161</v>
      </c>
    </row>
    <row r="288" spans="3:4" x14ac:dyDescent="0.3">
      <c r="C288" s="44" t="s">
        <v>1162</v>
      </c>
      <c r="D288" t="s">
        <v>1163</v>
      </c>
    </row>
    <row r="289" spans="3:4" x14ac:dyDescent="0.3">
      <c r="C289" s="44" t="s">
        <v>1164</v>
      </c>
      <c r="D289" t="s">
        <v>1165</v>
      </c>
    </row>
    <row r="290" spans="3:4" x14ac:dyDescent="0.3">
      <c r="C290" s="44" t="s">
        <v>1166</v>
      </c>
      <c r="D290" t="s">
        <v>1167</v>
      </c>
    </row>
    <row r="291" spans="3:4" x14ac:dyDescent="0.3">
      <c r="C291" s="44" t="s">
        <v>1168</v>
      </c>
      <c r="D291" t="s">
        <v>1169</v>
      </c>
    </row>
    <row r="292" spans="3:4" x14ac:dyDescent="0.3">
      <c r="C292" s="44" t="s">
        <v>1170</v>
      </c>
      <c r="D292" t="s">
        <v>1171</v>
      </c>
    </row>
    <row r="293" spans="3:4" x14ac:dyDescent="0.3">
      <c r="C293" s="44" t="s">
        <v>1172</v>
      </c>
      <c r="D293" t="s">
        <v>1173</v>
      </c>
    </row>
    <row r="294" spans="3:4" x14ac:dyDescent="0.3">
      <c r="C294" s="44" t="s">
        <v>1174</v>
      </c>
      <c r="D294" t="s">
        <v>1175</v>
      </c>
    </row>
    <row r="295" spans="3:4" x14ac:dyDescent="0.3">
      <c r="C295" s="44" t="s">
        <v>1176</v>
      </c>
      <c r="D295" t="s">
        <v>1177</v>
      </c>
    </row>
    <row r="296" spans="3:4" x14ac:dyDescent="0.3">
      <c r="C296" s="44" t="s">
        <v>1178</v>
      </c>
      <c r="D296" t="s">
        <v>1179</v>
      </c>
    </row>
    <row r="297" spans="3:4" x14ac:dyDescent="0.3">
      <c r="C297" s="44" t="s">
        <v>1180</v>
      </c>
      <c r="D297" t="s">
        <v>1181</v>
      </c>
    </row>
    <row r="298" spans="3:4" x14ac:dyDescent="0.3">
      <c r="C298" s="44" t="s">
        <v>1182</v>
      </c>
      <c r="D298" t="s">
        <v>1183</v>
      </c>
    </row>
    <row r="299" spans="3:4" x14ac:dyDescent="0.3">
      <c r="C299" s="44" t="s">
        <v>1184</v>
      </c>
      <c r="D299" t="s">
        <v>1185</v>
      </c>
    </row>
    <row r="300" spans="3:4" x14ac:dyDescent="0.3">
      <c r="C300" s="44" t="s">
        <v>1186</v>
      </c>
      <c r="D300" t="s">
        <v>1187</v>
      </c>
    </row>
    <row r="301" spans="3:4" x14ac:dyDescent="0.3">
      <c r="C301" s="44" t="s">
        <v>1188</v>
      </c>
      <c r="D301" t="s">
        <v>1189</v>
      </c>
    </row>
    <row r="302" spans="3:4" x14ac:dyDescent="0.3">
      <c r="C302" s="44" t="s">
        <v>1190</v>
      </c>
      <c r="D302" t="s">
        <v>1191</v>
      </c>
    </row>
    <row r="303" spans="3:4" x14ac:dyDescent="0.3">
      <c r="C303" s="44" t="s">
        <v>1192</v>
      </c>
      <c r="D303" t="s">
        <v>1193</v>
      </c>
    </row>
    <row r="304" spans="3:4" x14ac:dyDescent="0.3">
      <c r="C304" s="44" t="s">
        <v>1194</v>
      </c>
      <c r="D304" t="s">
        <v>1195</v>
      </c>
    </row>
    <row r="305" spans="3:4" x14ac:dyDescent="0.3">
      <c r="C305" s="44" t="s">
        <v>1196</v>
      </c>
      <c r="D305" t="s">
        <v>1197</v>
      </c>
    </row>
    <row r="306" spans="3:4" x14ac:dyDescent="0.3">
      <c r="C306" s="44" t="s">
        <v>1198</v>
      </c>
      <c r="D306" t="s">
        <v>1199</v>
      </c>
    </row>
    <row r="307" spans="3:4" x14ac:dyDescent="0.3">
      <c r="C307" s="44" t="s">
        <v>1200</v>
      </c>
      <c r="D307" t="s">
        <v>1201</v>
      </c>
    </row>
    <row r="308" spans="3:4" x14ac:dyDescent="0.3">
      <c r="C308" s="44" t="s">
        <v>1202</v>
      </c>
      <c r="D308" t="s">
        <v>1203</v>
      </c>
    </row>
    <row r="309" spans="3:4" x14ac:dyDescent="0.3">
      <c r="C309" s="44" t="s">
        <v>1204</v>
      </c>
      <c r="D309" t="s">
        <v>1205</v>
      </c>
    </row>
    <row r="310" spans="3:4" x14ac:dyDescent="0.3">
      <c r="C310" s="44" t="s">
        <v>1206</v>
      </c>
      <c r="D310" t="s">
        <v>1207</v>
      </c>
    </row>
    <row r="311" spans="3:4" x14ac:dyDescent="0.3">
      <c r="C311" s="44" t="s">
        <v>1208</v>
      </c>
      <c r="D311" t="s">
        <v>1209</v>
      </c>
    </row>
    <row r="312" spans="3:4" x14ac:dyDescent="0.3">
      <c r="C312" s="44" t="s">
        <v>1210</v>
      </c>
      <c r="D312" t="s">
        <v>1211</v>
      </c>
    </row>
    <row r="313" spans="3:4" x14ac:dyDescent="0.3">
      <c r="C313" s="44" t="s">
        <v>1212</v>
      </c>
      <c r="D313" t="s">
        <v>1213</v>
      </c>
    </row>
    <row r="314" spans="3:4" x14ac:dyDescent="0.3">
      <c r="C314" s="44" t="s">
        <v>1214</v>
      </c>
      <c r="D314" t="s">
        <v>1215</v>
      </c>
    </row>
    <row r="315" spans="3:4" x14ac:dyDescent="0.3">
      <c r="C315" s="44" t="s">
        <v>1216</v>
      </c>
      <c r="D315" t="s">
        <v>1217</v>
      </c>
    </row>
    <row r="316" spans="3:4" x14ac:dyDescent="0.3">
      <c r="C316" s="44" t="s">
        <v>1218</v>
      </c>
      <c r="D316" t="s">
        <v>1219</v>
      </c>
    </row>
    <row r="317" spans="3:4" x14ac:dyDescent="0.3">
      <c r="C317" s="44" t="s">
        <v>1220</v>
      </c>
      <c r="D317" t="s">
        <v>1221</v>
      </c>
    </row>
    <row r="318" spans="3:4" x14ac:dyDescent="0.3">
      <c r="C318" s="44" t="s">
        <v>1222</v>
      </c>
      <c r="D318" t="s">
        <v>1223</v>
      </c>
    </row>
    <row r="319" spans="3:4" x14ac:dyDescent="0.3">
      <c r="C319" s="44" t="s">
        <v>1224</v>
      </c>
      <c r="D319" t="s">
        <v>1225</v>
      </c>
    </row>
    <row r="320" spans="3:4" x14ac:dyDescent="0.3">
      <c r="C320" s="44" t="s">
        <v>1226</v>
      </c>
      <c r="D320" t="s">
        <v>1227</v>
      </c>
    </row>
    <row r="321" spans="3:4" x14ac:dyDescent="0.3">
      <c r="C321" s="44" t="s">
        <v>1228</v>
      </c>
      <c r="D321" t="s">
        <v>1229</v>
      </c>
    </row>
    <row r="322" spans="3:4" x14ac:dyDescent="0.3">
      <c r="C322" s="44" t="s">
        <v>1230</v>
      </c>
      <c r="D322" t="s">
        <v>1231</v>
      </c>
    </row>
    <row r="323" spans="3:4" x14ac:dyDescent="0.3">
      <c r="C323" s="44" t="s">
        <v>1232</v>
      </c>
      <c r="D323" t="s">
        <v>1233</v>
      </c>
    </row>
    <row r="324" spans="3:4" x14ac:dyDescent="0.3">
      <c r="C324" s="44" t="s">
        <v>1234</v>
      </c>
      <c r="D324" t="s">
        <v>1235</v>
      </c>
    </row>
    <row r="325" spans="3:4" x14ac:dyDescent="0.3">
      <c r="C325" s="44" t="s">
        <v>1236</v>
      </c>
      <c r="D325" t="s">
        <v>1237</v>
      </c>
    </row>
    <row r="326" spans="3:4" x14ac:dyDescent="0.3">
      <c r="C326" s="44" t="s">
        <v>1238</v>
      </c>
      <c r="D326" t="s">
        <v>1239</v>
      </c>
    </row>
    <row r="327" spans="3:4" x14ac:dyDescent="0.3">
      <c r="C327" s="44" t="s">
        <v>1240</v>
      </c>
      <c r="D327" t="s">
        <v>1241</v>
      </c>
    </row>
    <row r="328" spans="3:4" x14ac:dyDescent="0.3">
      <c r="C328" s="44" t="s">
        <v>1242</v>
      </c>
      <c r="D328" t="s">
        <v>1243</v>
      </c>
    </row>
    <row r="329" spans="3:4" x14ac:dyDescent="0.3">
      <c r="C329" s="44" t="s">
        <v>1244</v>
      </c>
      <c r="D329" t="s">
        <v>1245</v>
      </c>
    </row>
    <row r="330" spans="3:4" x14ac:dyDescent="0.3">
      <c r="C330" s="44" t="s">
        <v>1246</v>
      </c>
      <c r="D330" t="s">
        <v>1247</v>
      </c>
    </row>
    <row r="331" spans="3:4" x14ac:dyDescent="0.3">
      <c r="C331" s="44" t="s">
        <v>1248</v>
      </c>
      <c r="D331" t="s">
        <v>1249</v>
      </c>
    </row>
    <row r="332" spans="3:4" x14ac:dyDescent="0.3">
      <c r="C332" s="44" t="s">
        <v>1250</v>
      </c>
      <c r="D332" t="s">
        <v>1251</v>
      </c>
    </row>
    <row r="333" spans="3:4" x14ac:dyDescent="0.3">
      <c r="C333" s="44" t="s">
        <v>1252</v>
      </c>
      <c r="D333" t="s">
        <v>1253</v>
      </c>
    </row>
    <row r="334" spans="3:4" x14ac:dyDescent="0.3">
      <c r="C334" s="44" t="s">
        <v>1254</v>
      </c>
      <c r="D334" t="s">
        <v>1255</v>
      </c>
    </row>
    <row r="335" spans="3:4" x14ac:dyDescent="0.3">
      <c r="C335" s="44" t="s">
        <v>1256</v>
      </c>
      <c r="D335" t="s">
        <v>1257</v>
      </c>
    </row>
    <row r="336" spans="3:4" x14ac:dyDescent="0.3">
      <c r="C336" s="44" t="s">
        <v>1258</v>
      </c>
      <c r="D336" t="s">
        <v>1259</v>
      </c>
    </row>
    <row r="337" spans="3:4" x14ac:dyDescent="0.3">
      <c r="C337" s="44" t="s">
        <v>1260</v>
      </c>
      <c r="D337" t="s">
        <v>1261</v>
      </c>
    </row>
    <row r="338" spans="3:4" x14ac:dyDescent="0.3">
      <c r="C338" s="44" t="s">
        <v>1262</v>
      </c>
      <c r="D338" t="s">
        <v>1263</v>
      </c>
    </row>
    <row r="339" spans="3:4" x14ac:dyDescent="0.3">
      <c r="C339" s="44" t="s">
        <v>1264</v>
      </c>
      <c r="D339" t="s">
        <v>1265</v>
      </c>
    </row>
    <row r="340" spans="3:4" x14ac:dyDescent="0.3">
      <c r="C340" s="44" t="s">
        <v>1266</v>
      </c>
      <c r="D340" t="s">
        <v>1267</v>
      </c>
    </row>
    <row r="341" spans="3:4" x14ac:dyDescent="0.3">
      <c r="C341" s="44" t="s">
        <v>1268</v>
      </c>
      <c r="D341" t="s">
        <v>1269</v>
      </c>
    </row>
    <row r="342" spans="3:4" x14ac:dyDescent="0.3">
      <c r="C342" s="44" t="s">
        <v>1270</v>
      </c>
      <c r="D342" t="s">
        <v>1271</v>
      </c>
    </row>
    <row r="343" spans="3:4" x14ac:dyDescent="0.3">
      <c r="C343" s="44" t="s">
        <v>1272</v>
      </c>
      <c r="D343" t="s">
        <v>1273</v>
      </c>
    </row>
    <row r="344" spans="3:4" x14ac:dyDescent="0.3">
      <c r="C344" s="44" t="s">
        <v>1274</v>
      </c>
      <c r="D344" t="s">
        <v>1275</v>
      </c>
    </row>
    <row r="345" spans="3:4" x14ac:dyDescent="0.3">
      <c r="C345" s="44" t="s">
        <v>1276</v>
      </c>
      <c r="D345" t="s">
        <v>1277</v>
      </c>
    </row>
    <row r="346" spans="3:4" x14ac:dyDescent="0.3">
      <c r="C346" s="44" t="s">
        <v>1278</v>
      </c>
      <c r="D346" t="s">
        <v>1279</v>
      </c>
    </row>
    <row r="347" spans="3:4" x14ac:dyDescent="0.3">
      <c r="C347" s="44" t="s">
        <v>1280</v>
      </c>
      <c r="D347" t="s">
        <v>1281</v>
      </c>
    </row>
    <row r="348" spans="3:4" x14ac:dyDescent="0.3">
      <c r="C348" s="44" t="s">
        <v>1282</v>
      </c>
      <c r="D348" t="s">
        <v>1283</v>
      </c>
    </row>
    <row r="349" spans="3:4" x14ac:dyDescent="0.3">
      <c r="C349" s="44" t="s">
        <v>1284</v>
      </c>
      <c r="D349" t="s">
        <v>1285</v>
      </c>
    </row>
    <row r="350" spans="3:4" x14ac:dyDescent="0.3">
      <c r="C350" s="44" t="s">
        <v>1286</v>
      </c>
      <c r="D350" t="s">
        <v>1287</v>
      </c>
    </row>
    <row r="351" spans="3:4" x14ac:dyDescent="0.3">
      <c r="C351" s="44" t="s">
        <v>1288</v>
      </c>
      <c r="D351" t="s">
        <v>1289</v>
      </c>
    </row>
    <row r="352" spans="3:4" x14ac:dyDescent="0.3">
      <c r="C352" s="44" t="s">
        <v>1290</v>
      </c>
      <c r="D352" t="s">
        <v>1291</v>
      </c>
    </row>
    <row r="353" spans="3:4" x14ac:dyDescent="0.3">
      <c r="C353" s="44" t="s">
        <v>1292</v>
      </c>
      <c r="D353" t="s">
        <v>1293</v>
      </c>
    </row>
    <row r="354" spans="3:4" x14ac:dyDescent="0.3">
      <c r="C354" s="44" t="s">
        <v>1294</v>
      </c>
      <c r="D354" t="s">
        <v>1295</v>
      </c>
    </row>
    <row r="355" spans="3:4" x14ac:dyDescent="0.3">
      <c r="C355" s="44" t="s">
        <v>1296</v>
      </c>
      <c r="D355" t="s">
        <v>1297</v>
      </c>
    </row>
    <row r="356" spans="3:4" x14ac:dyDescent="0.3">
      <c r="C356" s="44" t="s">
        <v>1298</v>
      </c>
      <c r="D356" t="s">
        <v>1299</v>
      </c>
    </row>
    <row r="357" spans="3:4" x14ac:dyDescent="0.3">
      <c r="C357" s="44" t="s">
        <v>1300</v>
      </c>
      <c r="D357" t="s">
        <v>1301</v>
      </c>
    </row>
    <row r="358" spans="3:4" x14ac:dyDescent="0.3">
      <c r="C358" s="44" t="s">
        <v>1302</v>
      </c>
      <c r="D358" t="s">
        <v>1303</v>
      </c>
    </row>
    <row r="359" spans="3:4" x14ac:dyDescent="0.3">
      <c r="C359" s="44" t="s">
        <v>1304</v>
      </c>
      <c r="D359" t="s">
        <v>1305</v>
      </c>
    </row>
    <row r="360" spans="3:4" x14ac:dyDescent="0.3">
      <c r="C360" s="44" t="s">
        <v>1306</v>
      </c>
      <c r="D360" t="s">
        <v>1307</v>
      </c>
    </row>
    <row r="361" spans="3:4" x14ac:dyDescent="0.3">
      <c r="C361" s="44" t="s">
        <v>1308</v>
      </c>
      <c r="D361" t="s">
        <v>1309</v>
      </c>
    </row>
    <row r="362" spans="3:4" x14ac:dyDescent="0.3">
      <c r="C362" s="44" t="s">
        <v>1310</v>
      </c>
      <c r="D362" t="s">
        <v>1311</v>
      </c>
    </row>
    <row r="363" spans="3:4" x14ac:dyDescent="0.3">
      <c r="C363" s="44" t="s">
        <v>1312</v>
      </c>
      <c r="D363" t="s">
        <v>1313</v>
      </c>
    </row>
    <row r="364" spans="3:4" x14ac:dyDescent="0.3">
      <c r="C364" s="44" t="s">
        <v>1314</v>
      </c>
      <c r="D364" t="s">
        <v>1315</v>
      </c>
    </row>
    <row r="365" spans="3:4" x14ac:dyDescent="0.3">
      <c r="C365" s="44" t="s">
        <v>1316</v>
      </c>
      <c r="D365" t="s">
        <v>1317</v>
      </c>
    </row>
    <row r="366" spans="3:4" x14ac:dyDescent="0.3">
      <c r="C366" s="44" t="s">
        <v>1318</v>
      </c>
      <c r="D366" t="s">
        <v>1319</v>
      </c>
    </row>
    <row r="367" spans="3:4" x14ac:dyDescent="0.3">
      <c r="C367" s="44" t="s">
        <v>1320</v>
      </c>
      <c r="D367" t="s">
        <v>1321</v>
      </c>
    </row>
    <row r="368" spans="3:4" x14ac:dyDescent="0.3">
      <c r="C368" s="44" t="s">
        <v>1322</v>
      </c>
      <c r="D368" t="s">
        <v>1323</v>
      </c>
    </row>
    <row r="369" spans="3:4" x14ac:dyDescent="0.3">
      <c r="C369" s="44" t="s">
        <v>1324</v>
      </c>
      <c r="D369" t="s">
        <v>1325</v>
      </c>
    </row>
    <row r="370" spans="3:4" x14ac:dyDescent="0.3">
      <c r="C370" s="44" t="s">
        <v>1326</v>
      </c>
      <c r="D370" t="s">
        <v>1327</v>
      </c>
    </row>
    <row r="371" spans="3:4" x14ac:dyDescent="0.3">
      <c r="C371" s="44" t="s">
        <v>1328</v>
      </c>
      <c r="D371" t="s">
        <v>1329</v>
      </c>
    </row>
    <row r="372" spans="3:4" x14ac:dyDescent="0.3">
      <c r="C372" s="44" t="s">
        <v>1330</v>
      </c>
      <c r="D372" t="s">
        <v>1331</v>
      </c>
    </row>
    <row r="373" spans="3:4" x14ac:dyDescent="0.3">
      <c r="C373" s="44" t="s">
        <v>1332</v>
      </c>
      <c r="D373" t="s">
        <v>1333</v>
      </c>
    </row>
    <row r="374" spans="3:4" x14ac:dyDescent="0.3">
      <c r="C374" s="44" t="s">
        <v>1334</v>
      </c>
      <c r="D374" t="s">
        <v>1335</v>
      </c>
    </row>
    <row r="375" spans="3:4" x14ac:dyDescent="0.3">
      <c r="C375" s="44" t="s">
        <v>1336</v>
      </c>
      <c r="D375" t="s">
        <v>1337</v>
      </c>
    </row>
    <row r="376" spans="3:4" x14ac:dyDescent="0.3">
      <c r="C376" s="44" t="s">
        <v>1338</v>
      </c>
      <c r="D376" t="s">
        <v>1339</v>
      </c>
    </row>
    <row r="377" spans="3:4" x14ac:dyDescent="0.3">
      <c r="C377" s="44" t="s">
        <v>1340</v>
      </c>
      <c r="D377" t="s">
        <v>1341</v>
      </c>
    </row>
    <row r="378" spans="3:4" x14ac:dyDescent="0.3">
      <c r="C378" s="44" t="s">
        <v>1342</v>
      </c>
      <c r="D378" t="s">
        <v>1343</v>
      </c>
    </row>
    <row r="379" spans="3:4" x14ac:dyDescent="0.3">
      <c r="C379" s="44" t="s">
        <v>1344</v>
      </c>
      <c r="D379" t="s">
        <v>1345</v>
      </c>
    </row>
    <row r="380" spans="3:4" x14ac:dyDescent="0.3">
      <c r="C380" s="44" t="s">
        <v>1346</v>
      </c>
      <c r="D380" t="s">
        <v>1347</v>
      </c>
    </row>
    <row r="381" spans="3:4" x14ac:dyDescent="0.3">
      <c r="C381" s="44" t="s">
        <v>1348</v>
      </c>
      <c r="D381" t="s">
        <v>1349</v>
      </c>
    </row>
    <row r="382" spans="3:4" x14ac:dyDescent="0.3">
      <c r="C382" s="44" t="s">
        <v>1350</v>
      </c>
      <c r="D382" t="s">
        <v>1351</v>
      </c>
    </row>
    <row r="383" spans="3:4" x14ac:dyDescent="0.3">
      <c r="C383" s="44" t="s">
        <v>1352</v>
      </c>
      <c r="D383" t="s">
        <v>1353</v>
      </c>
    </row>
    <row r="384" spans="3:4" x14ac:dyDescent="0.3">
      <c r="C384" s="44" t="s">
        <v>1354</v>
      </c>
      <c r="D384" t="s">
        <v>1355</v>
      </c>
    </row>
    <row r="385" spans="3:4" x14ac:dyDescent="0.3">
      <c r="C385" s="44" t="s">
        <v>1356</v>
      </c>
      <c r="D385" t="s">
        <v>1357</v>
      </c>
    </row>
    <row r="386" spans="3:4" x14ac:dyDescent="0.3">
      <c r="C386" s="44" t="s">
        <v>1358</v>
      </c>
      <c r="D386" t="s">
        <v>1359</v>
      </c>
    </row>
    <row r="387" spans="3:4" x14ac:dyDescent="0.3">
      <c r="C387" s="44" t="s">
        <v>1360</v>
      </c>
      <c r="D387" t="s">
        <v>1361</v>
      </c>
    </row>
    <row r="388" spans="3:4" x14ac:dyDescent="0.3">
      <c r="C388" s="44" t="s">
        <v>1362</v>
      </c>
      <c r="D388" t="s">
        <v>1363</v>
      </c>
    </row>
    <row r="389" spans="3:4" x14ac:dyDescent="0.3">
      <c r="C389" s="44" t="s">
        <v>1364</v>
      </c>
      <c r="D389" t="s">
        <v>1365</v>
      </c>
    </row>
    <row r="390" spans="3:4" x14ac:dyDescent="0.3">
      <c r="C390" s="44" t="s">
        <v>1366</v>
      </c>
      <c r="D390" t="s">
        <v>1367</v>
      </c>
    </row>
    <row r="391" spans="3:4" x14ac:dyDescent="0.3">
      <c r="C391" s="44" t="s">
        <v>1368</v>
      </c>
      <c r="D391" t="s">
        <v>1369</v>
      </c>
    </row>
    <row r="392" spans="3:4" x14ac:dyDescent="0.3">
      <c r="C392" s="44" t="s">
        <v>1370</v>
      </c>
      <c r="D392" t="s">
        <v>1371</v>
      </c>
    </row>
    <row r="393" spans="3:4" x14ac:dyDescent="0.3">
      <c r="C393" s="44" t="s">
        <v>1372</v>
      </c>
      <c r="D393" t="s">
        <v>1373</v>
      </c>
    </row>
    <row r="394" spans="3:4" x14ac:dyDescent="0.3">
      <c r="C394" s="44" t="s">
        <v>1374</v>
      </c>
      <c r="D394" t="s">
        <v>1375</v>
      </c>
    </row>
    <row r="395" spans="3:4" x14ac:dyDescent="0.3">
      <c r="C395" s="44" t="s">
        <v>1376</v>
      </c>
      <c r="D395" t="s">
        <v>1377</v>
      </c>
    </row>
    <row r="396" spans="3:4" x14ac:dyDescent="0.3">
      <c r="C396" s="44" t="s">
        <v>1378</v>
      </c>
      <c r="D396" t="s">
        <v>1379</v>
      </c>
    </row>
    <row r="397" spans="3:4" x14ac:dyDescent="0.3">
      <c r="C397" s="44" t="s">
        <v>1380</v>
      </c>
      <c r="D397" t="s">
        <v>1381</v>
      </c>
    </row>
    <row r="398" spans="3:4" x14ac:dyDescent="0.3">
      <c r="C398" s="44" t="s">
        <v>1382</v>
      </c>
      <c r="D398" t="s">
        <v>1383</v>
      </c>
    </row>
    <row r="399" spans="3:4" x14ac:dyDescent="0.3">
      <c r="C399" s="44" t="s">
        <v>1384</v>
      </c>
      <c r="D399" t="s">
        <v>1385</v>
      </c>
    </row>
    <row r="400" spans="3:4" x14ac:dyDescent="0.3">
      <c r="C400" s="44" t="s">
        <v>1386</v>
      </c>
      <c r="D400" t="s">
        <v>1387</v>
      </c>
    </row>
    <row r="401" spans="3:4" x14ac:dyDescent="0.3">
      <c r="C401" s="44" t="s">
        <v>1388</v>
      </c>
      <c r="D401" t="s">
        <v>1389</v>
      </c>
    </row>
    <row r="402" spans="3:4" x14ac:dyDescent="0.3">
      <c r="C402" s="44" t="s">
        <v>1390</v>
      </c>
      <c r="D402" t="s">
        <v>1391</v>
      </c>
    </row>
    <row r="403" spans="3:4" x14ac:dyDescent="0.3">
      <c r="C403" s="44" t="s">
        <v>1392</v>
      </c>
      <c r="D403" t="s">
        <v>1393</v>
      </c>
    </row>
    <row r="404" spans="3:4" x14ac:dyDescent="0.3">
      <c r="C404" s="44" t="s">
        <v>1394</v>
      </c>
      <c r="D404" t="s">
        <v>1395</v>
      </c>
    </row>
    <row r="405" spans="3:4" x14ac:dyDescent="0.3">
      <c r="C405" s="44" t="s">
        <v>1396</v>
      </c>
      <c r="D405" t="s">
        <v>1397</v>
      </c>
    </row>
    <row r="406" spans="3:4" x14ac:dyDescent="0.3">
      <c r="C406" s="44" t="s">
        <v>1398</v>
      </c>
      <c r="D406" t="s">
        <v>1399</v>
      </c>
    </row>
    <row r="407" spans="3:4" x14ac:dyDescent="0.3">
      <c r="C407" s="44" t="s">
        <v>1400</v>
      </c>
      <c r="D407" t="s">
        <v>1401</v>
      </c>
    </row>
    <row r="408" spans="3:4" x14ac:dyDescent="0.3">
      <c r="C408" s="44" t="s">
        <v>1402</v>
      </c>
      <c r="D408" t="s">
        <v>1403</v>
      </c>
    </row>
    <row r="409" spans="3:4" x14ac:dyDescent="0.3">
      <c r="C409" s="44" t="s">
        <v>1404</v>
      </c>
      <c r="D409" t="s">
        <v>1405</v>
      </c>
    </row>
    <row r="410" spans="3:4" x14ac:dyDescent="0.3">
      <c r="C410" s="44" t="s">
        <v>1406</v>
      </c>
      <c r="D410" t="s">
        <v>1407</v>
      </c>
    </row>
    <row r="411" spans="3:4" x14ac:dyDescent="0.3">
      <c r="C411" s="44" t="s">
        <v>1408</v>
      </c>
      <c r="D411" t="s">
        <v>1409</v>
      </c>
    </row>
    <row r="412" spans="3:4" x14ac:dyDescent="0.3">
      <c r="C412" s="44" t="s">
        <v>1410</v>
      </c>
      <c r="D412" t="s">
        <v>1411</v>
      </c>
    </row>
    <row r="413" spans="3:4" x14ac:dyDescent="0.3">
      <c r="C413" s="44" t="s">
        <v>1412</v>
      </c>
      <c r="D413" t="s">
        <v>1413</v>
      </c>
    </row>
    <row r="414" spans="3:4" x14ac:dyDescent="0.3">
      <c r="C414" s="44" t="s">
        <v>1414</v>
      </c>
      <c r="D414" t="s">
        <v>1415</v>
      </c>
    </row>
    <row r="415" spans="3:4" x14ac:dyDescent="0.3">
      <c r="C415" s="44" t="s">
        <v>1416</v>
      </c>
      <c r="D415" t="s">
        <v>1417</v>
      </c>
    </row>
    <row r="416" spans="3:4" x14ac:dyDescent="0.3">
      <c r="C416" s="44" t="s">
        <v>1418</v>
      </c>
      <c r="D416" t="s">
        <v>1419</v>
      </c>
    </row>
    <row r="417" spans="3:5" x14ac:dyDescent="0.3">
      <c r="C417" s="44" t="s">
        <v>1420</v>
      </c>
      <c r="D417" t="s">
        <v>1421</v>
      </c>
      <c r="E417" t="s">
        <v>1422</v>
      </c>
    </row>
    <row r="418" spans="3:5" x14ac:dyDescent="0.3">
      <c r="C418" s="44" t="s">
        <v>1423</v>
      </c>
      <c r="D418" t="s">
        <v>1424</v>
      </c>
    </row>
    <row r="419" spans="3:5" x14ac:dyDescent="0.3">
      <c r="C419" s="44" t="s">
        <v>1425</v>
      </c>
      <c r="D419" t="s">
        <v>1426</v>
      </c>
    </row>
    <row r="420" spans="3:5" x14ac:dyDescent="0.3">
      <c r="C420" s="44" t="s">
        <v>1427</v>
      </c>
      <c r="D420" t="s">
        <v>1428</v>
      </c>
    </row>
    <row r="421" spans="3:5" x14ac:dyDescent="0.3">
      <c r="C421" s="44" t="s">
        <v>1429</v>
      </c>
      <c r="D421" t="s">
        <v>1430</v>
      </c>
    </row>
    <row r="422" spans="3:5" x14ac:dyDescent="0.3">
      <c r="C422" s="44" t="s">
        <v>1431</v>
      </c>
      <c r="D422" t="s">
        <v>1432</v>
      </c>
    </row>
    <row r="423" spans="3:5" x14ac:dyDescent="0.3">
      <c r="C423" s="44" t="s">
        <v>1433</v>
      </c>
      <c r="D423" t="s">
        <v>1434</v>
      </c>
    </row>
    <row r="424" spans="3:5" x14ac:dyDescent="0.3">
      <c r="C424" s="44" t="s">
        <v>1435</v>
      </c>
      <c r="D424" t="s">
        <v>1436</v>
      </c>
    </row>
    <row r="425" spans="3:5" x14ac:dyDescent="0.3">
      <c r="C425" s="44" t="s">
        <v>1437</v>
      </c>
      <c r="D425" t="s">
        <v>1438</v>
      </c>
    </row>
    <row r="426" spans="3:5" x14ac:dyDescent="0.3">
      <c r="C426" s="44" t="s">
        <v>1439</v>
      </c>
      <c r="D426" t="s">
        <v>1440</v>
      </c>
    </row>
    <row r="427" spans="3:5" x14ac:dyDescent="0.3">
      <c r="C427" s="44" t="s">
        <v>1441</v>
      </c>
      <c r="D427" t="s">
        <v>1442</v>
      </c>
    </row>
    <row r="428" spans="3:5" x14ac:dyDescent="0.3">
      <c r="C428" s="44" t="s">
        <v>1443</v>
      </c>
      <c r="D428" t="s">
        <v>1444</v>
      </c>
    </row>
    <row r="429" spans="3:5" x14ac:dyDescent="0.3">
      <c r="C429" s="44" t="s">
        <v>1445</v>
      </c>
      <c r="D429" t="s">
        <v>1446</v>
      </c>
    </row>
    <row r="430" spans="3:5" x14ac:dyDescent="0.3">
      <c r="C430" s="44" t="s">
        <v>1447</v>
      </c>
      <c r="D430" t="s">
        <v>1448</v>
      </c>
    </row>
    <row r="431" spans="3:5" x14ac:dyDescent="0.3">
      <c r="C431" s="44" t="s">
        <v>1449</v>
      </c>
      <c r="D431" t="s">
        <v>1450</v>
      </c>
    </row>
    <row r="432" spans="3:5" x14ac:dyDescent="0.3">
      <c r="C432" s="44" t="s">
        <v>1451</v>
      </c>
      <c r="D432" t="s">
        <v>1452</v>
      </c>
    </row>
    <row r="433" spans="3:4" x14ac:dyDescent="0.3">
      <c r="C433" s="44" t="s">
        <v>1453</v>
      </c>
      <c r="D433" t="s">
        <v>1454</v>
      </c>
    </row>
    <row r="434" spans="3:4" x14ac:dyDescent="0.3">
      <c r="C434" s="44" t="s">
        <v>1455</v>
      </c>
      <c r="D434" t="s">
        <v>1456</v>
      </c>
    </row>
    <row r="435" spans="3:4" x14ac:dyDescent="0.3">
      <c r="C435" s="44" t="s">
        <v>1457</v>
      </c>
      <c r="D435" t="s">
        <v>1458</v>
      </c>
    </row>
    <row r="436" spans="3:4" x14ac:dyDescent="0.3">
      <c r="C436" s="44" t="s">
        <v>1459</v>
      </c>
      <c r="D436" t="s">
        <v>1460</v>
      </c>
    </row>
    <row r="437" spans="3:4" x14ac:dyDescent="0.3">
      <c r="C437" s="44" t="s">
        <v>1461</v>
      </c>
      <c r="D437" t="s">
        <v>1462</v>
      </c>
    </row>
    <row r="438" spans="3:4" x14ac:dyDescent="0.3">
      <c r="C438" s="44" t="s">
        <v>1463</v>
      </c>
      <c r="D438" t="s">
        <v>1464</v>
      </c>
    </row>
    <row r="439" spans="3:4" x14ac:dyDescent="0.3">
      <c r="C439" s="44" t="s">
        <v>1465</v>
      </c>
      <c r="D439" t="s">
        <v>1466</v>
      </c>
    </row>
    <row r="440" spans="3:4" x14ac:dyDescent="0.3">
      <c r="C440" s="44" t="s">
        <v>1467</v>
      </c>
      <c r="D440" t="s">
        <v>1468</v>
      </c>
    </row>
    <row r="441" spans="3:4" x14ac:dyDescent="0.3">
      <c r="C441" s="44" t="s">
        <v>1469</v>
      </c>
      <c r="D441" t="s">
        <v>1470</v>
      </c>
    </row>
    <row r="442" spans="3:4" x14ac:dyDescent="0.3">
      <c r="C442" s="44" t="s">
        <v>1471</v>
      </c>
      <c r="D442" t="s">
        <v>1472</v>
      </c>
    </row>
    <row r="443" spans="3:4" x14ac:dyDescent="0.3">
      <c r="C443" s="44" t="s">
        <v>1473</v>
      </c>
      <c r="D443" t="s">
        <v>1474</v>
      </c>
    </row>
    <row r="444" spans="3:4" x14ac:dyDescent="0.3">
      <c r="C444" s="44" t="s">
        <v>1475</v>
      </c>
      <c r="D444" t="s">
        <v>1476</v>
      </c>
    </row>
    <row r="445" spans="3:4" x14ac:dyDescent="0.3">
      <c r="C445" s="44" t="s">
        <v>1477</v>
      </c>
      <c r="D445" t="s">
        <v>1478</v>
      </c>
    </row>
    <row r="446" spans="3:4" x14ac:dyDescent="0.3">
      <c r="C446" s="44" t="s">
        <v>1479</v>
      </c>
      <c r="D446" t="s">
        <v>1480</v>
      </c>
    </row>
    <row r="447" spans="3:4" x14ac:dyDescent="0.3">
      <c r="C447" s="44" t="s">
        <v>1481</v>
      </c>
      <c r="D447" t="s">
        <v>1482</v>
      </c>
    </row>
    <row r="448" spans="3:4" x14ac:dyDescent="0.3">
      <c r="C448" s="44" t="s">
        <v>1483</v>
      </c>
      <c r="D448" t="s">
        <v>1484</v>
      </c>
    </row>
    <row r="449" spans="3:4" x14ac:dyDescent="0.3">
      <c r="C449" s="44" t="s">
        <v>1485</v>
      </c>
      <c r="D449" t="s">
        <v>1486</v>
      </c>
    </row>
    <row r="450" spans="3:4" x14ac:dyDescent="0.3">
      <c r="C450" s="44" t="s">
        <v>1487</v>
      </c>
      <c r="D450" t="s">
        <v>1488</v>
      </c>
    </row>
    <row r="451" spans="3:4" x14ac:dyDescent="0.3">
      <c r="C451" s="44" t="s">
        <v>1489</v>
      </c>
      <c r="D451" t="s">
        <v>1490</v>
      </c>
    </row>
    <row r="452" spans="3:4" x14ac:dyDescent="0.3">
      <c r="C452" s="44" t="s">
        <v>1491</v>
      </c>
      <c r="D452" t="s">
        <v>1492</v>
      </c>
    </row>
    <row r="453" spans="3:4" x14ac:dyDescent="0.3">
      <c r="C453" s="44" t="s">
        <v>1493</v>
      </c>
      <c r="D453" t="s">
        <v>1494</v>
      </c>
    </row>
    <row r="454" spans="3:4" x14ac:dyDescent="0.3">
      <c r="C454" s="44" t="s">
        <v>1495</v>
      </c>
      <c r="D454" t="s">
        <v>1496</v>
      </c>
    </row>
    <row r="455" spans="3:4" x14ac:dyDescent="0.3">
      <c r="C455" s="44" t="s">
        <v>1497</v>
      </c>
      <c r="D455" t="s">
        <v>1498</v>
      </c>
    </row>
    <row r="456" spans="3:4" x14ac:dyDescent="0.3">
      <c r="C456" s="44" t="s">
        <v>1499</v>
      </c>
      <c r="D456" t="s">
        <v>1500</v>
      </c>
    </row>
    <row r="457" spans="3:4" x14ac:dyDescent="0.3">
      <c r="C457" s="44" t="s">
        <v>1501</v>
      </c>
      <c r="D457" t="s">
        <v>1502</v>
      </c>
    </row>
    <row r="458" spans="3:4" x14ac:dyDescent="0.3">
      <c r="C458" s="44" t="s">
        <v>1503</v>
      </c>
      <c r="D458" t="s">
        <v>1504</v>
      </c>
    </row>
    <row r="459" spans="3:4" x14ac:dyDescent="0.3">
      <c r="C459" s="44" t="s">
        <v>1505</v>
      </c>
      <c r="D459" t="s">
        <v>1506</v>
      </c>
    </row>
    <row r="460" spans="3:4" x14ac:dyDescent="0.3">
      <c r="C460" s="44" t="s">
        <v>1507</v>
      </c>
      <c r="D460" t="s">
        <v>1508</v>
      </c>
    </row>
    <row r="461" spans="3:4" x14ac:dyDescent="0.3">
      <c r="C461" s="44" t="s">
        <v>1509</v>
      </c>
      <c r="D461" t="s">
        <v>1510</v>
      </c>
    </row>
    <row r="462" spans="3:4" x14ac:dyDescent="0.3">
      <c r="C462" s="44" t="s">
        <v>1511</v>
      </c>
      <c r="D462" t="s">
        <v>1512</v>
      </c>
    </row>
    <row r="463" spans="3:4" x14ac:dyDescent="0.3">
      <c r="C463" s="44" t="s">
        <v>1513</v>
      </c>
      <c r="D463" t="s">
        <v>1514</v>
      </c>
    </row>
    <row r="464" spans="3:4" x14ac:dyDescent="0.3">
      <c r="C464" s="44" t="s">
        <v>1515</v>
      </c>
      <c r="D464" t="s">
        <v>1516</v>
      </c>
    </row>
    <row r="465" spans="3:4" x14ac:dyDescent="0.3">
      <c r="C465" s="44" t="s">
        <v>1517</v>
      </c>
      <c r="D465" t="s">
        <v>1518</v>
      </c>
    </row>
    <row r="466" spans="3:4" x14ac:dyDescent="0.3">
      <c r="C466" s="44" t="s">
        <v>1519</v>
      </c>
      <c r="D466" t="s">
        <v>1520</v>
      </c>
    </row>
    <row r="467" spans="3:4" x14ac:dyDescent="0.3">
      <c r="C467" s="44" t="s">
        <v>1521</v>
      </c>
      <c r="D467" t="s">
        <v>1522</v>
      </c>
    </row>
    <row r="468" spans="3:4" x14ac:dyDescent="0.3">
      <c r="C468" s="44" t="s">
        <v>1523</v>
      </c>
      <c r="D468" t="s">
        <v>1524</v>
      </c>
    </row>
    <row r="469" spans="3:4" x14ac:dyDescent="0.3">
      <c r="C469" s="44" t="s">
        <v>1525</v>
      </c>
      <c r="D469" t="s">
        <v>1526</v>
      </c>
    </row>
    <row r="470" spans="3:4" x14ac:dyDescent="0.3">
      <c r="C470" s="44" t="s">
        <v>1527</v>
      </c>
      <c r="D470" t="s">
        <v>1528</v>
      </c>
    </row>
    <row r="471" spans="3:4" x14ac:dyDescent="0.3">
      <c r="C471" s="44" t="s">
        <v>1529</v>
      </c>
      <c r="D471" t="s">
        <v>1530</v>
      </c>
    </row>
    <row r="472" spans="3:4" x14ac:dyDescent="0.3">
      <c r="C472" s="44" t="s">
        <v>1531</v>
      </c>
      <c r="D472" t="s">
        <v>1532</v>
      </c>
    </row>
    <row r="473" spans="3:4" x14ac:dyDescent="0.3">
      <c r="C473" s="44" t="s">
        <v>1533</v>
      </c>
      <c r="D473" t="s">
        <v>1534</v>
      </c>
    </row>
    <row r="474" spans="3:4" x14ac:dyDescent="0.3">
      <c r="C474" s="44" t="s">
        <v>1535</v>
      </c>
      <c r="D474" t="s">
        <v>1536</v>
      </c>
    </row>
    <row r="475" spans="3:4" x14ac:dyDescent="0.3">
      <c r="C475" s="44" t="s">
        <v>1537</v>
      </c>
      <c r="D475" t="s">
        <v>1538</v>
      </c>
    </row>
    <row r="476" spans="3:4" x14ac:dyDescent="0.3">
      <c r="C476" s="44" t="s">
        <v>1539</v>
      </c>
      <c r="D476" t="s">
        <v>1540</v>
      </c>
    </row>
    <row r="477" spans="3:4" x14ac:dyDescent="0.3">
      <c r="C477" s="44" t="s">
        <v>1541</v>
      </c>
      <c r="D477" t="s">
        <v>1542</v>
      </c>
    </row>
    <row r="478" spans="3:4" x14ac:dyDescent="0.3">
      <c r="C478" s="44" t="s">
        <v>1543</v>
      </c>
      <c r="D478" t="s">
        <v>1544</v>
      </c>
    </row>
    <row r="479" spans="3:4" x14ac:dyDescent="0.3">
      <c r="C479" s="44" t="s">
        <v>1545</v>
      </c>
      <c r="D479" t="s">
        <v>1546</v>
      </c>
    </row>
    <row r="480" spans="3:4" x14ac:dyDescent="0.3">
      <c r="C480" s="44" t="s">
        <v>1547</v>
      </c>
      <c r="D480" t="s">
        <v>1548</v>
      </c>
    </row>
    <row r="481" spans="3:4" x14ac:dyDescent="0.3">
      <c r="C481" s="44" t="s">
        <v>1549</v>
      </c>
      <c r="D481" t="s">
        <v>1550</v>
      </c>
    </row>
    <row r="482" spans="3:4" x14ac:dyDescent="0.3">
      <c r="C482" s="44" t="s">
        <v>1551</v>
      </c>
      <c r="D482" t="s">
        <v>1552</v>
      </c>
    </row>
    <row r="483" spans="3:4" x14ac:dyDescent="0.3">
      <c r="C483" s="44" t="s">
        <v>1553</v>
      </c>
      <c r="D483" t="s">
        <v>1554</v>
      </c>
    </row>
    <row r="484" spans="3:4" x14ac:dyDescent="0.3">
      <c r="C484" s="44" t="s">
        <v>1555</v>
      </c>
      <c r="D484" t="s">
        <v>1556</v>
      </c>
    </row>
    <row r="485" spans="3:4" x14ac:dyDescent="0.3">
      <c r="C485" s="44" t="s">
        <v>1557</v>
      </c>
      <c r="D485" t="s">
        <v>1558</v>
      </c>
    </row>
    <row r="486" spans="3:4" x14ac:dyDescent="0.3">
      <c r="C486" s="44" t="s">
        <v>1559</v>
      </c>
      <c r="D486" t="s">
        <v>1560</v>
      </c>
    </row>
    <row r="487" spans="3:4" x14ac:dyDescent="0.3">
      <c r="C487" s="44" t="s">
        <v>1561</v>
      </c>
      <c r="D487" t="s">
        <v>1562</v>
      </c>
    </row>
    <row r="488" spans="3:4" x14ac:dyDescent="0.3">
      <c r="C488" s="44" t="s">
        <v>1563</v>
      </c>
      <c r="D488" t="s">
        <v>1564</v>
      </c>
    </row>
    <row r="489" spans="3:4" x14ac:dyDescent="0.3">
      <c r="C489" s="44" t="s">
        <v>1565</v>
      </c>
      <c r="D489" t="s">
        <v>1566</v>
      </c>
    </row>
    <row r="490" spans="3:4" x14ac:dyDescent="0.3">
      <c r="C490" s="44" t="s">
        <v>1567</v>
      </c>
      <c r="D490" t="s">
        <v>1568</v>
      </c>
    </row>
    <row r="491" spans="3:4" x14ac:dyDescent="0.3">
      <c r="C491" s="44" t="s">
        <v>1569</v>
      </c>
      <c r="D491" t="s">
        <v>1570</v>
      </c>
    </row>
    <row r="492" spans="3:4" x14ac:dyDescent="0.3">
      <c r="C492" s="44" t="s">
        <v>1571</v>
      </c>
      <c r="D492" t="s">
        <v>1572</v>
      </c>
    </row>
    <row r="493" spans="3:4" x14ac:dyDescent="0.3">
      <c r="C493" s="44" t="s">
        <v>1573</v>
      </c>
      <c r="D493" t="s">
        <v>1574</v>
      </c>
    </row>
    <row r="494" spans="3:4" x14ac:dyDescent="0.3">
      <c r="C494" s="44" t="s">
        <v>1575</v>
      </c>
      <c r="D494" t="s">
        <v>1576</v>
      </c>
    </row>
    <row r="495" spans="3:4" x14ac:dyDescent="0.3">
      <c r="C495" s="44" t="s">
        <v>1577</v>
      </c>
      <c r="D495" t="s">
        <v>1578</v>
      </c>
    </row>
    <row r="496" spans="3:4" x14ac:dyDescent="0.3">
      <c r="C496" s="44" t="s">
        <v>1579</v>
      </c>
      <c r="D496" t="s">
        <v>1580</v>
      </c>
    </row>
    <row r="497" spans="3:4" x14ac:dyDescent="0.3">
      <c r="C497" s="44" t="s">
        <v>1581</v>
      </c>
      <c r="D497" t="s">
        <v>1582</v>
      </c>
    </row>
    <row r="498" spans="3:4" x14ac:dyDescent="0.3">
      <c r="C498" s="44" t="s">
        <v>1583</v>
      </c>
      <c r="D498" t="s">
        <v>1584</v>
      </c>
    </row>
    <row r="499" spans="3:4" x14ac:dyDescent="0.3">
      <c r="C499" s="44" t="s">
        <v>1585</v>
      </c>
      <c r="D499" t="s">
        <v>1586</v>
      </c>
    </row>
    <row r="500" spans="3:4" x14ac:dyDescent="0.3">
      <c r="C500" s="44" t="s">
        <v>1587</v>
      </c>
      <c r="D500" t="s">
        <v>1588</v>
      </c>
    </row>
    <row r="501" spans="3:4" x14ac:dyDescent="0.3">
      <c r="C501" s="44" t="s">
        <v>1589</v>
      </c>
      <c r="D501" t="s">
        <v>1590</v>
      </c>
    </row>
    <row r="502" spans="3:4" x14ac:dyDescent="0.3">
      <c r="C502" s="44" t="s">
        <v>1591</v>
      </c>
      <c r="D502" t="s">
        <v>1592</v>
      </c>
    </row>
    <row r="503" spans="3:4" x14ac:dyDescent="0.3">
      <c r="C503" s="44" t="s">
        <v>1593</v>
      </c>
      <c r="D503" t="s">
        <v>1594</v>
      </c>
    </row>
    <row r="504" spans="3:4" x14ac:dyDescent="0.3">
      <c r="C504" s="44" t="s">
        <v>1595</v>
      </c>
      <c r="D504" t="s">
        <v>1596</v>
      </c>
    </row>
    <row r="505" spans="3:4" x14ac:dyDescent="0.3">
      <c r="C505" s="44" t="s">
        <v>1597</v>
      </c>
      <c r="D505" t="s">
        <v>1598</v>
      </c>
    </row>
    <row r="506" spans="3:4" x14ac:dyDescent="0.3">
      <c r="C506" s="44" t="s">
        <v>1599</v>
      </c>
      <c r="D506" t="s">
        <v>1600</v>
      </c>
    </row>
    <row r="507" spans="3:4" x14ac:dyDescent="0.3">
      <c r="C507" s="44" t="s">
        <v>1601</v>
      </c>
      <c r="D507" t="s">
        <v>1602</v>
      </c>
    </row>
    <row r="508" spans="3:4" x14ac:dyDescent="0.3">
      <c r="C508" s="44" t="s">
        <v>1603</v>
      </c>
      <c r="D508" t="s">
        <v>1604</v>
      </c>
    </row>
    <row r="509" spans="3:4" x14ac:dyDescent="0.3">
      <c r="C509" s="44" t="s">
        <v>1605</v>
      </c>
      <c r="D509" t="s">
        <v>1606</v>
      </c>
    </row>
    <row r="510" spans="3:4" x14ac:dyDescent="0.3">
      <c r="C510" s="44" t="s">
        <v>1607</v>
      </c>
      <c r="D510" t="s">
        <v>1608</v>
      </c>
    </row>
    <row r="511" spans="3:4" x14ac:dyDescent="0.3">
      <c r="C511" s="44" t="s">
        <v>1609</v>
      </c>
      <c r="D511" t="s">
        <v>1610</v>
      </c>
    </row>
    <row r="512" spans="3:4" x14ac:dyDescent="0.3">
      <c r="C512" s="44" t="s">
        <v>1611</v>
      </c>
      <c r="D512" t="s">
        <v>1612</v>
      </c>
    </row>
    <row r="513" spans="3:4" x14ac:dyDescent="0.3">
      <c r="C513" s="44" t="s">
        <v>1613</v>
      </c>
      <c r="D513" t="s">
        <v>1614</v>
      </c>
    </row>
    <row r="514" spans="3:4" x14ac:dyDescent="0.3">
      <c r="C514" s="44" t="s">
        <v>1615</v>
      </c>
      <c r="D514" t="s">
        <v>1616</v>
      </c>
    </row>
    <row r="515" spans="3:4" x14ac:dyDescent="0.3">
      <c r="C515" s="44" t="s">
        <v>1617</v>
      </c>
      <c r="D515" t="s">
        <v>1618</v>
      </c>
    </row>
    <row r="516" spans="3:4" x14ac:dyDescent="0.3">
      <c r="C516" s="44" t="s">
        <v>1619</v>
      </c>
      <c r="D516" t="s">
        <v>1620</v>
      </c>
    </row>
    <row r="517" spans="3:4" x14ac:dyDescent="0.3">
      <c r="C517" s="44" t="s">
        <v>1621</v>
      </c>
      <c r="D517" t="s">
        <v>1622</v>
      </c>
    </row>
    <row r="518" spans="3:4" x14ac:dyDescent="0.3">
      <c r="C518" s="44" t="s">
        <v>1623</v>
      </c>
      <c r="D518" t="s">
        <v>1624</v>
      </c>
    </row>
    <row r="519" spans="3:4" x14ac:dyDescent="0.3">
      <c r="C519" s="44" t="s">
        <v>1625</v>
      </c>
      <c r="D519" t="s">
        <v>1626</v>
      </c>
    </row>
    <row r="520" spans="3:4" x14ac:dyDescent="0.3">
      <c r="C520" s="44" t="s">
        <v>1627</v>
      </c>
      <c r="D520" t="s">
        <v>1628</v>
      </c>
    </row>
    <row r="521" spans="3:4" x14ac:dyDescent="0.3">
      <c r="C521" s="44" t="s">
        <v>1629</v>
      </c>
      <c r="D521" t="s">
        <v>1630</v>
      </c>
    </row>
    <row r="522" spans="3:4" x14ac:dyDescent="0.3">
      <c r="C522" s="44" t="s">
        <v>1631</v>
      </c>
      <c r="D522" t="s">
        <v>1632</v>
      </c>
    </row>
    <row r="523" spans="3:4" x14ac:dyDescent="0.3">
      <c r="C523" s="44" t="s">
        <v>1633</v>
      </c>
      <c r="D523" t="s">
        <v>1634</v>
      </c>
    </row>
    <row r="524" spans="3:4" x14ac:dyDescent="0.3">
      <c r="C524" s="44" t="s">
        <v>1635</v>
      </c>
      <c r="D524" t="s">
        <v>1636</v>
      </c>
    </row>
    <row r="525" spans="3:4" x14ac:dyDescent="0.3">
      <c r="C525" s="44" t="s">
        <v>1637</v>
      </c>
      <c r="D525" t="s">
        <v>1638</v>
      </c>
    </row>
    <row r="526" spans="3:4" x14ac:dyDescent="0.3">
      <c r="C526" s="44" t="s">
        <v>1639</v>
      </c>
      <c r="D526" t="s">
        <v>1640</v>
      </c>
    </row>
    <row r="527" spans="3:4" x14ac:dyDescent="0.3">
      <c r="C527" s="44" t="s">
        <v>1641</v>
      </c>
      <c r="D527" t="s">
        <v>1642</v>
      </c>
    </row>
    <row r="528" spans="3:4" x14ac:dyDescent="0.3">
      <c r="C528" s="44" t="s">
        <v>1643</v>
      </c>
      <c r="D528" t="s">
        <v>1644</v>
      </c>
    </row>
    <row r="529" spans="3:4" x14ac:dyDescent="0.3">
      <c r="C529" s="44" t="s">
        <v>1645</v>
      </c>
      <c r="D529" t="s">
        <v>1646</v>
      </c>
    </row>
    <row r="530" spans="3:4" x14ac:dyDescent="0.3">
      <c r="C530" s="44" t="s">
        <v>1647</v>
      </c>
      <c r="D530" t="s">
        <v>1648</v>
      </c>
    </row>
    <row r="531" spans="3:4" x14ac:dyDescent="0.3">
      <c r="C531" s="44" t="s">
        <v>1649</v>
      </c>
      <c r="D531" t="s">
        <v>1650</v>
      </c>
    </row>
    <row r="532" spans="3:4" x14ac:dyDescent="0.3">
      <c r="C532" s="44" t="s">
        <v>1651</v>
      </c>
      <c r="D532" t="s">
        <v>1652</v>
      </c>
    </row>
    <row r="533" spans="3:4" x14ac:dyDescent="0.3">
      <c r="C533" s="44" t="s">
        <v>1653</v>
      </c>
      <c r="D533" t="s">
        <v>1654</v>
      </c>
    </row>
    <row r="534" spans="3:4" x14ac:dyDescent="0.3">
      <c r="C534" s="44" t="s">
        <v>1655</v>
      </c>
      <c r="D534" t="s">
        <v>1656</v>
      </c>
    </row>
    <row r="535" spans="3:4" x14ac:dyDescent="0.3">
      <c r="C535" s="44" t="s">
        <v>1657</v>
      </c>
      <c r="D535" t="s">
        <v>1658</v>
      </c>
    </row>
    <row r="536" spans="3:4" x14ac:dyDescent="0.3">
      <c r="C536" s="44" t="s">
        <v>1659</v>
      </c>
      <c r="D536" t="s">
        <v>1660</v>
      </c>
    </row>
    <row r="537" spans="3:4" x14ac:dyDescent="0.3">
      <c r="C537" s="44" t="s">
        <v>1661</v>
      </c>
      <c r="D537" t="s">
        <v>1662</v>
      </c>
    </row>
    <row r="538" spans="3:4" x14ac:dyDescent="0.3">
      <c r="C538" s="44" t="s">
        <v>1663</v>
      </c>
      <c r="D538" t="s">
        <v>1664</v>
      </c>
    </row>
    <row r="539" spans="3:4" x14ac:dyDescent="0.3">
      <c r="C539" s="44" t="s">
        <v>1665</v>
      </c>
      <c r="D539" t="s">
        <v>1666</v>
      </c>
    </row>
    <row r="540" spans="3:4" x14ac:dyDescent="0.3">
      <c r="C540" s="44" t="s">
        <v>1667</v>
      </c>
      <c r="D540" t="s">
        <v>1668</v>
      </c>
    </row>
    <row r="541" spans="3:4" x14ac:dyDescent="0.3">
      <c r="C541" s="44" t="s">
        <v>1669</v>
      </c>
      <c r="D541" t="s">
        <v>1670</v>
      </c>
    </row>
    <row r="542" spans="3:4" x14ac:dyDescent="0.3">
      <c r="C542" s="44" t="s">
        <v>1671</v>
      </c>
      <c r="D542" t="s">
        <v>1672</v>
      </c>
    </row>
    <row r="543" spans="3:4" x14ac:dyDescent="0.3">
      <c r="C543" s="44" t="s">
        <v>1673</v>
      </c>
      <c r="D543" t="s">
        <v>1674</v>
      </c>
    </row>
    <row r="544" spans="3:4" x14ac:dyDescent="0.3">
      <c r="C544" s="44" t="s">
        <v>1675</v>
      </c>
      <c r="D544" t="s">
        <v>1676</v>
      </c>
    </row>
    <row r="545" spans="3:4" x14ac:dyDescent="0.3">
      <c r="C545" s="44" t="s">
        <v>1677</v>
      </c>
      <c r="D545" t="s">
        <v>1678</v>
      </c>
    </row>
    <row r="546" spans="3:4" x14ac:dyDescent="0.3">
      <c r="C546" s="44" t="s">
        <v>1679</v>
      </c>
      <c r="D546" t="s">
        <v>1680</v>
      </c>
    </row>
    <row r="547" spans="3:4" x14ac:dyDescent="0.3">
      <c r="C547" s="44" t="s">
        <v>1681</v>
      </c>
      <c r="D547" t="s">
        <v>1682</v>
      </c>
    </row>
    <row r="548" spans="3:4" x14ac:dyDescent="0.3">
      <c r="C548" s="44" t="s">
        <v>1683</v>
      </c>
      <c r="D548" t="s">
        <v>1684</v>
      </c>
    </row>
    <row r="549" spans="3:4" x14ac:dyDescent="0.3">
      <c r="C549" s="44" t="s">
        <v>1685</v>
      </c>
      <c r="D549" t="s">
        <v>1686</v>
      </c>
    </row>
    <row r="550" spans="3:4" x14ac:dyDescent="0.3">
      <c r="C550" s="44" t="s">
        <v>1687</v>
      </c>
      <c r="D550" t="s">
        <v>1688</v>
      </c>
    </row>
    <row r="551" spans="3:4" x14ac:dyDescent="0.3">
      <c r="C551" s="44" t="s">
        <v>1689</v>
      </c>
      <c r="D551" t="s">
        <v>1690</v>
      </c>
    </row>
    <row r="552" spans="3:4" x14ac:dyDescent="0.3">
      <c r="C552" s="44" t="s">
        <v>1691</v>
      </c>
      <c r="D552" t="s">
        <v>1692</v>
      </c>
    </row>
    <row r="553" spans="3:4" x14ac:dyDescent="0.3">
      <c r="C553" s="44" t="s">
        <v>1693</v>
      </c>
      <c r="D553" t="s">
        <v>1694</v>
      </c>
    </row>
    <row r="554" spans="3:4" x14ac:dyDescent="0.3">
      <c r="C554" s="44" t="s">
        <v>1695</v>
      </c>
      <c r="D554" t="s">
        <v>1696</v>
      </c>
    </row>
    <row r="555" spans="3:4" x14ac:dyDescent="0.3">
      <c r="C555" s="44" t="s">
        <v>1697</v>
      </c>
      <c r="D555" t="s">
        <v>1698</v>
      </c>
    </row>
    <row r="556" spans="3:4" x14ac:dyDescent="0.3">
      <c r="C556" s="44" t="s">
        <v>1699</v>
      </c>
      <c r="D556" t="s">
        <v>1700</v>
      </c>
    </row>
    <row r="557" spans="3:4" x14ac:dyDescent="0.3">
      <c r="C557" s="44" t="s">
        <v>1701</v>
      </c>
      <c r="D557" t="s">
        <v>1702</v>
      </c>
    </row>
    <row r="558" spans="3:4" x14ac:dyDescent="0.3">
      <c r="C558" s="44" t="s">
        <v>1703</v>
      </c>
      <c r="D558" t="s">
        <v>1704</v>
      </c>
    </row>
    <row r="559" spans="3:4" x14ac:dyDescent="0.3">
      <c r="C559" s="44" t="s">
        <v>1705</v>
      </c>
      <c r="D559" t="s">
        <v>1706</v>
      </c>
    </row>
    <row r="560" spans="3:4" x14ac:dyDescent="0.3">
      <c r="C560" s="44" t="s">
        <v>1707</v>
      </c>
      <c r="D560" t="s">
        <v>1708</v>
      </c>
    </row>
    <row r="561" spans="3:4" x14ac:dyDescent="0.3">
      <c r="C561" s="44" t="s">
        <v>1709</v>
      </c>
      <c r="D561" t="s">
        <v>1710</v>
      </c>
    </row>
    <row r="562" spans="3:4" x14ac:dyDescent="0.3">
      <c r="C562" s="44" t="s">
        <v>1711</v>
      </c>
      <c r="D562" t="s">
        <v>1712</v>
      </c>
    </row>
    <row r="563" spans="3:4" x14ac:dyDescent="0.3">
      <c r="C563" s="44" t="s">
        <v>1713</v>
      </c>
      <c r="D563" t="s">
        <v>1714</v>
      </c>
    </row>
    <row r="564" spans="3:4" x14ac:dyDescent="0.3">
      <c r="C564" s="44" t="s">
        <v>1715</v>
      </c>
      <c r="D564" t="s">
        <v>1716</v>
      </c>
    </row>
    <row r="565" spans="3:4" x14ac:dyDescent="0.3">
      <c r="C565" s="44" t="s">
        <v>1717</v>
      </c>
      <c r="D565" t="s">
        <v>1718</v>
      </c>
    </row>
    <row r="566" spans="3:4" x14ac:dyDescent="0.3">
      <c r="C566" s="44" t="s">
        <v>1719</v>
      </c>
      <c r="D566" t="s">
        <v>1720</v>
      </c>
    </row>
    <row r="567" spans="3:4" x14ac:dyDescent="0.3">
      <c r="C567" s="44" t="s">
        <v>1721</v>
      </c>
      <c r="D567" t="s">
        <v>1722</v>
      </c>
    </row>
    <row r="568" spans="3:4" x14ac:dyDescent="0.3">
      <c r="C568" s="44" t="s">
        <v>1723</v>
      </c>
      <c r="D568" t="s">
        <v>1724</v>
      </c>
    </row>
    <row r="569" spans="3:4" x14ac:dyDescent="0.3">
      <c r="C569" s="44" t="s">
        <v>1725</v>
      </c>
      <c r="D569" t="s">
        <v>1726</v>
      </c>
    </row>
    <row r="570" spans="3:4" x14ac:dyDescent="0.3">
      <c r="C570" s="44" t="s">
        <v>1727</v>
      </c>
      <c r="D570" t="s">
        <v>1728</v>
      </c>
    </row>
    <row r="571" spans="3:4" x14ac:dyDescent="0.3">
      <c r="C571" s="44" t="s">
        <v>1729</v>
      </c>
      <c r="D571" t="s">
        <v>1730</v>
      </c>
    </row>
    <row r="572" spans="3:4" x14ac:dyDescent="0.3">
      <c r="C572" s="44" t="s">
        <v>1731</v>
      </c>
      <c r="D572" t="s">
        <v>1732</v>
      </c>
    </row>
    <row r="573" spans="3:4" x14ac:dyDescent="0.3">
      <c r="C573" s="44" t="s">
        <v>1733</v>
      </c>
      <c r="D573" t="s">
        <v>1734</v>
      </c>
    </row>
    <row r="574" spans="3:4" x14ac:dyDescent="0.3">
      <c r="C574" s="44" t="s">
        <v>1735</v>
      </c>
      <c r="D574" t="s">
        <v>1736</v>
      </c>
    </row>
    <row r="575" spans="3:4" x14ac:dyDescent="0.3">
      <c r="C575" s="44" t="s">
        <v>1737</v>
      </c>
      <c r="D575" t="s">
        <v>1738</v>
      </c>
    </row>
    <row r="576" spans="3:4" x14ac:dyDescent="0.3">
      <c r="C576" s="44" t="s">
        <v>1739</v>
      </c>
      <c r="D576" t="s">
        <v>1740</v>
      </c>
    </row>
    <row r="577" spans="3:4" x14ac:dyDescent="0.3">
      <c r="C577" s="44" t="s">
        <v>1741</v>
      </c>
      <c r="D577" t="s">
        <v>1742</v>
      </c>
    </row>
    <row r="578" spans="3:4" x14ac:dyDescent="0.3">
      <c r="C578" s="44" t="s">
        <v>1743</v>
      </c>
      <c r="D578" t="s">
        <v>1744</v>
      </c>
    </row>
    <row r="579" spans="3:4" x14ac:dyDescent="0.3">
      <c r="C579" s="44" t="s">
        <v>1745</v>
      </c>
      <c r="D579" t="s">
        <v>1746</v>
      </c>
    </row>
    <row r="580" spans="3:4" x14ac:dyDescent="0.3">
      <c r="C580" s="44" t="s">
        <v>1747</v>
      </c>
      <c r="D580" t="s">
        <v>1748</v>
      </c>
    </row>
    <row r="581" spans="3:4" x14ac:dyDescent="0.3">
      <c r="C581" s="44" t="s">
        <v>1749</v>
      </c>
      <c r="D581" t="s">
        <v>1750</v>
      </c>
    </row>
    <row r="582" spans="3:4" x14ac:dyDescent="0.3">
      <c r="C582" s="44" t="s">
        <v>1751</v>
      </c>
      <c r="D582" t="s">
        <v>1752</v>
      </c>
    </row>
    <row r="583" spans="3:4" x14ac:dyDescent="0.3">
      <c r="C583" s="44" t="s">
        <v>1753</v>
      </c>
      <c r="D583" t="s">
        <v>1754</v>
      </c>
    </row>
    <row r="584" spans="3:4" x14ac:dyDescent="0.3">
      <c r="C584" s="44" t="s">
        <v>1755</v>
      </c>
      <c r="D584" t="s">
        <v>1756</v>
      </c>
    </row>
    <row r="585" spans="3:4" x14ac:dyDescent="0.3">
      <c r="C585" s="44" t="s">
        <v>1757</v>
      </c>
      <c r="D585" t="s">
        <v>1758</v>
      </c>
    </row>
    <row r="586" spans="3:4" x14ac:dyDescent="0.3">
      <c r="C586" s="44" t="s">
        <v>1759</v>
      </c>
      <c r="D586" t="s">
        <v>1760</v>
      </c>
    </row>
    <row r="587" spans="3:4" x14ac:dyDescent="0.3">
      <c r="C587" s="44" t="s">
        <v>1761</v>
      </c>
      <c r="D587" t="s">
        <v>1762</v>
      </c>
    </row>
    <row r="588" spans="3:4" x14ac:dyDescent="0.3">
      <c r="C588" s="44" t="s">
        <v>1763</v>
      </c>
      <c r="D588" t="s">
        <v>1764</v>
      </c>
    </row>
    <row r="589" spans="3:4" x14ac:dyDescent="0.3">
      <c r="C589" s="44" t="s">
        <v>1765</v>
      </c>
      <c r="D589" t="s">
        <v>1766</v>
      </c>
    </row>
    <row r="590" spans="3:4" x14ac:dyDescent="0.3">
      <c r="C590" s="44" t="s">
        <v>1767</v>
      </c>
      <c r="D590" t="s">
        <v>1768</v>
      </c>
    </row>
    <row r="591" spans="3:4" x14ac:dyDescent="0.3">
      <c r="C591" s="44" t="s">
        <v>1769</v>
      </c>
      <c r="D591" t="s">
        <v>1770</v>
      </c>
    </row>
    <row r="592" spans="3:4" x14ac:dyDescent="0.3">
      <c r="C592" s="44" t="s">
        <v>1771</v>
      </c>
      <c r="D592" t="s">
        <v>1772</v>
      </c>
    </row>
    <row r="593" spans="3:4" x14ac:dyDescent="0.3">
      <c r="C593" s="44" t="s">
        <v>1773</v>
      </c>
      <c r="D593" t="s">
        <v>1774</v>
      </c>
    </row>
    <row r="594" spans="3:4" x14ac:dyDescent="0.3">
      <c r="C594" s="44" t="s">
        <v>1775</v>
      </c>
      <c r="D594" t="s">
        <v>1776</v>
      </c>
    </row>
    <row r="595" spans="3:4" x14ac:dyDescent="0.3">
      <c r="C595" s="44" t="s">
        <v>1777</v>
      </c>
      <c r="D595" t="s">
        <v>1778</v>
      </c>
    </row>
    <row r="596" spans="3:4" x14ac:dyDescent="0.3">
      <c r="C596" s="44" t="s">
        <v>1779</v>
      </c>
      <c r="D596" t="s">
        <v>1780</v>
      </c>
    </row>
    <row r="597" spans="3:4" x14ac:dyDescent="0.3">
      <c r="C597" s="44" t="s">
        <v>1781</v>
      </c>
      <c r="D597" t="s">
        <v>1782</v>
      </c>
    </row>
    <row r="598" spans="3:4" x14ac:dyDescent="0.3">
      <c r="C598" s="44" t="s">
        <v>1783</v>
      </c>
      <c r="D598" t="s">
        <v>1784</v>
      </c>
    </row>
    <row r="599" spans="3:4" x14ac:dyDescent="0.3">
      <c r="C599" s="44" t="s">
        <v>1785</v>
      </c>
      <c r="D599" t="s">
        <v>1786</v>
      </c>
    </row>
    <row r="600" spans="3:4" x14ac:dyDescent="0.3">
      <c r="C600" s="44" t="s">
        <v>1787</v>
      </c>
      <c r="D600" t="s">
        <v>1788</v>
      </c>
    </row>
    <row r="601" spans="3:4" x14ac:dyDescent="0.3">
      <c r="C601" s="44" t="s">
        <v>1789</v>
      </c>
      <c r="D601" t="s">
        <v>1790</v>
      </c>
    </row>
    <row r="602" spans="3:4" x14ac:dyDescent="0.3">
      <c r="C602" s="44" t="s">
        <v>1791</v>
      </c>
      <c r="D602" t="s">
        <v>1792</v>
      </c>
    </row>
    <row r="603" spans="3:4" x14ac:dyDescent="0.3">
      <c r="C603" s="44" t="s">
        <v>1793</v>
      </c>
      <c r="D603" t="s">
        <v>1794</v>
      </c>
    </row>
    <row r="604" spans="3:4" x14ac:dyDescent="0.3">
      <c r="C604" s="44" t="s">
        <v>1795</v>
      </c>
      <c r="D604" t="s">
        <v>1796</v>
      </c>
    </row>
    <row r="605" spans="3:4" x14ac:dyDescent="0.3">
      <c r="C605" s="44" t="s">
        <v>1797</v>
      </c>
      <c r="D605" t="s">
        <v>1798</v>
      </c>
    </row>
    <row r="606" spans="3:4" x14ac:dyDescent="0.3">
      <c r="C606" s="44" t="s">
        <v>1799</v>
      </c>
      <c r="D606" t="s">
        <v>1800</v>
      </c>
    </row>
    <row r="607" spans="3:4" x14ac:dyDescent="0.3">
      <c r="C607" s="44" t="s">
        <v>1801</v>
      </c>
      <c r="D607" t="s">
        <v>1802</v>
      </c>
    </row>
    <row r="608" spans="3:4" x14ac:dyDescent="0.3">
      <c r="C608" s="44" t="s">
        <v>1803</v>
      </c>
      <c r="D608" t="s">
        <v>1804</v>
      </c>
    </row>
    <row r="609" spans="3:4" x14ac:dyDescent="0.3">
      <c r="C609" s="44" t="s">
        <v>1805</v>
      </c>
      <c r="D609" t="s">
        <v>1806</v>
      </c>
    </row>
    <row r="610" spans="3:4" x14ac:dyDescent="0.3">
      <c r="C610" s="44" t="s">
        <v>1807</v>
      </c>
      <c r="D610" t="s">
        <v>1808</v>
      </c>
    </row>
    <row r="611" spans="3:4" x14ac:dyDescent="0.3">
      <c r="C611" s="44" t="s">
        <v>1809</v>
      </c>
      <c r="D611" t="s">
        <v>1810</v>
      </c>
    </row>
    <row r="612" spans="3:4" x14ac:dyDescent="0.3">
      <c r="C612" s="44" t="s">
        <v>1811</v>
      </c>
      <c r="D612" t="s">
        <v>1812</v>
      </c>
    </row>
    <row r="613" spans="3:4" x14ac:dyDescent="0.3">
      <c r="C613" s="44" t="s">
        <v>1813</v>
      </c>
      <c r="D613" t="s">
        <v>1814</v>
      </c>
    </row>
    <row r="614" spans="3:4" x14ac:dyDescent="0.3">
      <c r="C614" s="44" t="s">
        <v>1815</v>
      </c>
      <c r="D614" t="s">
        <v>1816</v>
      </c>
    </row>
    <row r="615" spans="3:4" x14ac:dyDescent="0.3">
      <c r="C615" s="44" t="s">
        <v>1817</v>
      </c>
      <c r="D615" t="s">
        <v>1818</v>
      </c>
    </row>
    <row r="616" spans="3:4" x14ac:dyDescent="0.3">
      <c r="C616" s="44" t="s">
        <v>1819</v>
      </c>
      <c r="D616" t="s">
        <v>1820</v>
      </c>
    </row>
    <row r="617" spans="3:4" x14ac:dyDescent="0.3">
      <c r="C617" s="44" t="s">
        <v>1821</v>
      </c>
      <c r="D617" t="s">
        <v>1822</v>
      </c>
    </row>
    <row r="618" spans="3:4" x14ac:dyDescent="0.3">
      <c r="C618" s="44" t="s">
        <v>1823</v>
      </c>
      <c r="D618" t="s">
        <v>1824</v>
      </c>
    </row>
    <row r="619" spans="3:4" x14ac:dyDescent="0.3">
      <c r="C619" s="44" t="s">
        <v>1825</v>
      </c>
      <c r="D619" t="s">
        <v>1826</v>
      </c>
    </row>
    <row r="620" spans="3:4" x14ac:dyDescent="0.3">
      <c r="C620" s="44" t="s">
        <v>1827</v>
      </c>
      <c r="D620" t="s">
        <v>1828</v>
      </c>
    </row>
    <row r="621" spans="3:4" x14ac:dyDescent="0.3">
      <c r="C621" s="44" t="s">
        <v>1829</v>
      </c>
      <c r="D621" t="s">
        <v>1830</v>
      </c>
    </row>
    <row r="622" spans="3:4" x14ac:dyDescent="0.3">
      <c r="C622" s="44" t="s">
        <v>1831</v>
      </c>
      <c r="D622" t="s">
        <v>1832</v>
      </c>
    </row>
    <row r="623" spans="3:4" x14ac:dyDescent="0.3">
      <c r="C623" s="44" t="s">
        <v>1833</v>
      </c>
      <c r="D623" t="s">
        <v>1834</v>
      </c>
    </row>
    <row r="624" spans="3:4" x14ac:dyDescent="0.3">
      <c r="C624" s="44" t="s">
        <v>1835</v>
      </c>
      <c r="D624" t="s">
        <v>1836</v>
      </c>
    </row>
    <row r="625" spans="3:4" x14ac:dyDescent="0.3">
      <c r="C625" s="44" t="s">
        <v>1837</v>
      </c>
      <c r="D625" t="s">
        <v>1838</v>
      </c>
    </row>
    <row r="626" spans="3:4" x14ac:dyDescent="0.3">
      <c r="C626" s="44" t="s">
        <v>1839</v>
      </c>
      <c r="D626" t="s">
        <v>1840</v>
      </c>
    </row>
    <row r="627" spans="3:4" x14ac:dyDescent="0.3">
      <c r="C627" s="44" t="s">
        <v>1841</v>
      </c>
      <c r="D627" t="s">
        <v>1842</v>
      </c>
    </row>
    <row r="628" spans="3:4" x14ac:dyDescent="0.3">
      <c r="C628" s="44" t="s">
        <v>1843</v>
      </c>
      <c r="D628" t="s">
        <v>1844</v>
      </c>
    </row>
    <row r="629" spans="3:4" x14ac:dyDescent="0.3">
      <c r="C629" s="44" t="s">
        <v>1845</v>
      </c>
      <c r="D629" t="s">
        <v>1846</v>
      </c>
    </row>
    <row r="630" spans="3:4" x14ac:dyDescent="0.3">
      <c r="C630" s="44" t="s">
        <v>1847</v>
      </c>
      <c r="D630" t="s">
        <v>1848</v>
      </c>
    </row>
    <row r="631" spans="3:4" x14ac:dyDescent="0.3">
      <c r="C631" s="44" t="s">
        <v>1849</v>
      </c>
      <c r="D631" t="s">
        <v>1850</v>
      </c>
    </row>
    <row r="632" spans="3:4" x14ac:dyDescent="0.3">
      <c r="C632" s="44" t="s">
        <v>1851</v>
      </c>
      <c r="D632" t="s">
        <v>1852</v>
      </c>
    </row>
    <row r="633" spans="3:4" x14ac:dyDescent="0.3">
      <c r="C633" s="44" t="s">
        <v>1853</v>
      </c>
      <c r="D633" t="s">
        <v>1854</v>
      </c>
    </row>
    <row r="634" spans="3:4" x14ac:dyDescent="0.3">
      <c r="C634" s="44" t="s">
        <v>1855</v>
      </c>
      <c r="D634" t="s">
        <v>1856</v>
      </c>
    </row>
    <row r="635" spans="3:4" x14ac:dyDescent="0.3">
      <c r="C635" s="44" t="s">
        <v>1857</v>
      </c>
      <c r="D635" t="s">
        <v>1858</v>
      </c>
    </row>
    <row r="636" spans="3:4" x14ac:dyDescent="0.3">
      <c r="C636" s="44" t="s">
        <v>1859</v>
      </c>
      <c r="D636" t="s">
        <v>1860</v>
      </c>
    </row>
    <row r="637" spans="3:4" x14ac:dyDescent="0.3">
      <c r="C637" s="44" t="s">
        <v>1861</v>
      </c>
      <c r="D637" t="s">
        <v>1862</v>
      </c>
    </row>
    <row r="638" spans="3:4" x14ac:dyDescent="0.3">
      <c r="C638" s="44" t="s">
        <v>1863</v>
      </c>
      <c r="D638" t="s">
        <v>1864</v>
      </c>
    </row>
    <row r="639" spans="3:4" x14ac:dyDescent="0.3">
      <c r="C639" s="44" t="s">
        <v>1865</v>
      </c>
      <c r="D639" t="s">
        <v>1866</v>
      </c>
    </row>
    <row r="640" spans="3:4" x14ac:dyDescent="0.3">
      <c r="C640" s="44" t="s">
        <v>1867</v>
      </c>
      <c r="D640" t="s">
        <v>1868</v>
      </c>
    </row>
    <row r="641" spans="3:4" x14ac:dyDescent="0.3">
      <c r="C641" s="44" t="s">
        <v>1869</v>
      </c>
      <c r="D641" t="s">
        <v>1870</v>
      </c>
    </row>
    <row r="642" spans="3:4" x14ac:dyDescent="0.3">
      <c r="C642" s="44" t="s">
        <v>1871</v>
      </c>
      <c r="D642" t="s">
        <v>1872</v>
      </c>
    </row>
    <row r="643" spans="3:4" x14ac:dyDescent="0.3">
      <c r="C643" s="44" t="s">
        <v>1873</v>
      </c>
      <c r="D643" t="s">
        <v>1874</v>
      </c>
    </row>
    <row r="644" spans="3:4" x14ac:dyDescent="0.3">
      <c r="C644" s="44" t="s">
        <v>1875</v>
      </c>
      <c r="D644" t="s">
        <v>1876</v>
      </c>
    </row>
    <row r="645" spans="3:4" x14ac:dyDescent="0.3">
      <c r="C645" s="44" t="s">
        <v>1877</v>
      </c>
      <c r="D645" t="s">
        <v>1878</v>
      </c>
    </row>
    <row r="646" spans="3:4" x14ac:dyDescent="0.3">
      <c r="C646" s="44" t="s">
        <v>1879</v>
      </c>
      <c r="D646" t="s">
        <v>1880</v>
      </c>
    </row>
    <row r="647" spans="3:4" x14ac:dyDescent="0.3">
      <c r="C647" s="44" t="s">
        <v>1881</v>
      </c>
      <c r="D647" t="s">
        <v>1882</v>
      </c>
    </row>
    <row r="648" spans="3:4" x14ac:dyDescent="0.3">
      <c r="C648" s="44" t="s">
        <v>1883</v>
      </c>
      <c r="D648" t="s">
        <v>1884</v>
      </c>
    </row>
    <row r="649" spans="3:4" x14ac:dyDescent="0.3">
      <c r="C649" s="44" t="s">
        <v>1885</v>
      </c>
      <c r="D649" t="s">
        <v>1886</v>
      </c>
    </row>
    <row r="650" spans="3:4" x14ac:dyDescent="0.3">
      <c r="C650" s="44" t="s">
        <v>1887</v>
      </c>
      <c r="D650" t="s">
        <v>1888</v>
      </c>
    </row>
    <row r="651" spans="3:4" x14ac:dyDescent="0.3">
      <c r="C651" s="44" t="s">
        <v>1889</v>
      </c>
      <c r="D651" t="s">
        <v>1890</v>
      </c>
    </row>
    <row r="652" spans="3:4" x14ac:dyDescent="0.3">
      <c r="C652" s="44" t="s">
        <v>1891</v>
      </c>
      <c r="D652" t="s">
        <v>1892</v>
      </c>
    </row>
    <row r="653" spans="3:4" x14ac:dyDescent="0.3">
      <c r="C653" s="44" t="s">
        <v>1893</v>
      </c>
      <c r="D653" t="s">
        <v>1894</v>
      </c>
    </row>
    <row r="654" spans="3:4" x14ac:dyDescent="0.3">
      <c r="C654" s="44" t="s">
        <v>1895</v>
      </c>
      <c r="D654" t="s">
        <v>1896</v>
      </c>
    </row>
    <row r="655" spans="3:4" x14ac:dyDescent="0.3">
      <c r="C655" s="44" t="s">
        <v>1897</v>
      </c>
      <c r="D655" t="s">
        <v>1898</v>
      </c>
    </row>
    <row r="656" spans="3:4" x14ac:dyDescent="0.3">
      <c r="C656" s="44" t="s">
        <v>1899</v>
      </c>
      <c r="D656" t="s">
        <v>1900</v>
      </c>
    </row>
    <row r="657" spans="3:4" x14ac:dyDescent="0.3">
      <c r="C657" s="44" t="s">
        <v>1901</v>
      </c>
      <c r="D657" t="s">
        <v>1902</v>
      </c>
    </row>
    <row r="658" spans="3:4" x14ac:dyDescent="0.3">
      <c r="C658" s="44" t="s">
        <v>1903</v>
      </c>
      <c r="D658" t="s">
        <v>1904</v>
      </c>
    </row>
    <row r="659" spans="3:4" x14ac:dyDescent="0.3">
      <c r="C659" s="44" t="s">
        <v>1905</v>
      </c>
      <c r="D659" t="s">
        <v>1906</v>
      </c>
    </row>
    <row r="660" spans="3:4" x14ac:dyDescent="0.3">
      <c r="C660" s="44" t="s">
        <v>1907</v>
      </c>
      <c r="D660" t="s">
        <v>1908</v>
      </c>
    </row>
    <row r="661" spans="3:4" x14ac:dyDescent="0.3">
      <c r="C661" s="44" t="s">
        <v>1909</v>
      </c>
      <c r="D661" t="s">
        <v>1910</v>
      </c>
    </row>
    <row r="662" spans="3:4" x14ac:dyDescent="0.3">
      <c r="C662" s="44" t="s">
        <v>1911</v>
      </c>
      <c r="D662" t="s">
        <v>1912</v>
      </c>
    </row>
    <row r="663" spans="3:4" x14ac:dyDescent="0.3">
      <c r="C663" s="44" t="s">
        <v>1913</v>
      </c>
      <c r="D663" t="s">
        <v>1914</v>
      </c>
    </row>
    <row r="664" spans="3:4" x14ac:dyDescent="0.3">
      <c r="C664" s="44" t="s">
        <v>1915</v>
      </c>
      <c r="D664" t="s">
        <v>1916</v>
      </c>
    </row>
    <row r="665" spans="3:4" x14ac:dyDescent="0.3">
      <c r="C665" s="44" t="s">
        <v>1917</v>
      </c>
      <c r="D665" t="s">
        <v>1918</v>
      </c>
    </row>
    <row r="666" spans="3:4" x14ac:dyDescent="0.3">
      <c r="C666" s="44" t="s">
        <v>1919</v>
      </c>
      <c r="D666" t="s">
        <v>1920</v>
      </c>
    </row>
    <row r="667" spans="3:4" x14ac:dyDescent="0.3">
      <c r="C667" s="44" t="s">
        <v>1921</v>
      </c>
      <c r="D667" t="s">
        <v>1922</v>
      </c>
    </row>
    <row r="668" spans="3:4" x14ac:dyDescent="0.3">
      <c r="C668" s="44" t="s">
        <v>1923</v>
      </c>
      <c r="D668" t="s">
        <v>1924</v>
      </c>
    </row>
    <row r="669" spans="3:4" x14ac:dyDescent="0.3">
      <c r="C669" s="44" t="s">
        <v>1925</v>
      </c>
      <c r="D669" t="s">
        <v>1926</v>
      </c>
    </row>
    <row r="670" spans="3:4" x14ac:dyDescent="0.3">
      <c r="C670" s="44" t="s">
        <v>1927</v>
      </c>
      <c r="D670" t="s">
        <v>1928</v>
      </c>
    </row>
    <row r="671" spans="3:4" x14ac:dyDescent="0.3">
      <c r="C671" s="44" t="s">
        <v>1929</v>
      </c>
      <c r="D671" t="s">
        <v>1930</v>
      </c>
    </row>
    <row r="672" spans="3:4" x14ac:dyDescent="0.3">
      <c r="C672" s="44" t="s">
        <v>1931</v>
      </c>
      <c r="D672" t="s">
        <v>1932</v>
      </c>
    </row>
    <row r="673" spans="3:4" x14ac:dyDescent="0.3">
      <c r="C673" s="44" t="s">
        <v>1933</v>
      </c>
      <c r="D673" t="s">
        <v>1934</v>
      </c>
    </row>
    <row r="674" spans="3:4" x14ac:dyDescent="0.3">
      <c r="C674" s="44" t="s">
        <v>1935</v>
      </c>
      <c r="D674" t="s">
        <v>1936</v>
      </c>
    </row>
    <row r="675" spans="3:4" x14ac:dyDescent="0.3">
      <c r="C675" s="44" t="s">
        <v>1937</v>
      </c>
      <c r="D675" t="s">
        <v>1938</v>
      </c>
    </row>
    <row r="676" spans="3:4" x14ac:dyDescent="0.3">
      <c r="C676" s="44" t="s">
        <v>1939</v>
      </c>
      <c r="D676" t="s">
        <v>1940</v>
      </c>
    </row>
    <row r="677" spans="3:4" x14ac:dyDescent="0.3">
      <c r="C677" s="44" t="s">
        <v>1941</v>
      </c>
      <c r="D677" t="s">
        <v>1942</v>
      </c>
    </row>
    <row r="678" spans="3:4" x14ac:dyDescent="0.3">
      <c r="C678" s="44" t="s">
        <v>1943</v>
      </c>
      <c r="D678" t="s">
        <v>1944</v>
      </c>
    </row>
    <row r="679" spans="3:4" x14ac:dyDescent="0.3">
      <c r="C679" s="44" t="s">
        <v>1945</v>
      </c>
      <c r="D679" t="s">
        <v>1946</v>
      </c>
    </row>
    <row r="680" spans="3:4" x14ac:dyDescent="0.3">
      <c r="C680" s="44" t="s">
        <v>1947</v>
      </c>
      <c r="D680" t="s">
        <v>1948</v>
      </c>
    </row>
    <row r="681" spans="3:4" x14ac:dyDescent="0.3">
      <c r="C681" s="44" t="s">
        <v>1949</v>
      </c>
      <c r="D681" t="s">
        <v>1950</v>
      </c>
    </row>
    <row r="682" spans="3:4" x14ac:dyDescent="0.3">
      <c r="C682" s="44" t="s">
        <v>1951</v>
      </c>
      <c r="D682" t="s">
        <v>1952</v>
      </c>
    </row>
    <row r="683" spans="3:4" x14ac:dyDescent="0.3">
      <c r="C683" s="44" t="s">
        <v>1953</v>
      </c>
      <c r="D683" t="s">
        <v>1904</v>
      </c>
    </row>
    <row r="684" spans="3:4" x14ac:dyDescent="0.3">
      <c r="C684" s="44" t="s">
        <v>1954</v>
      </c>
      <c r="D684" t="s">
        <v>1955</v>
      </c>
    </row>
    <row r="685" spans="3:4" x14ac:dyDescent="0.3">
      <c r="C685" s="44" t="s">
        <v>1956</v>
      </c>
      <c r="D685" t="s">
        <v>1957</v>
      </c>
    </row>
    <row r="686" spans="3:4" x14ac:dyDescent="0.3">
      <c r="C686" s="44" t="s">
        <v>1958</v>
      </c>
      <c r="D686" t="s">
        <v>1959</v>
      </c>
    </row>
    <row r="687" spans="3:4" x14ac:dyDescent="0.3">
      <c r="C687" s="44" t="s">
        <v>1960</v>
      </c>
      <c r="D687" t="s">
        <v>1961</v>
      </c>
    </row>
    <row r="688" spans="3:4" x14ac:dyDescent="0.3">
      <c r="C688" s="44" t="s">
        <v>1962</v>
      </c>
      <c r="D688" t="s">
        <v>1963</v>
      </c>
    </row>
    <row r="689" spans="3:4" x14ac:dyDescent="0.3">
      <c r="C689" s="44" t="s">
        <v>1964</v>
      </c>
      <c r="D689" t="s">
        <v>1965</v>
      </c>
    </row>
    <row r="690" spans="3:4" x14ac:dyDescent="0.3">
      <c r="C690" s="44" t="s">
        <v>1966</v>
      </c>
      <c r="D690" t="s">
        <v>1967</v>
      </c>
    </row>
    <row r="691" spans="3:4" x14ac:dyDescent="0.3">
      <c r="C691" s="44" t="s">
        <v>1968</v>
      </c>
      <c r="D691" t="s">
        <v>1969</v>
      </c>
    </row>
    <row r="692" spans="3:4" x14ac:dyDescent="0.3">
      <c r="C692" s="44" t="s">
        <v>1970</v>
      </c>
      <c r="D692" t="s">
        <v>1971</v>
      </c>
    </row>
    <row r="693" spans="3:4" x14ac:dyDescent="0.3">
      <c r="C693" s="44" t="s">
        <v>1972</v>
      </c>
      <c r="D693" t="s">
        <v>1973</v>
      </c>
    </row>
    <row r="694" spans="3:4" x14ac:dyDescent="0.3">
      <c r="C694" s="44" t="s">
        <v>1974</v>
      </c>
      <c r="D694" t="s">
        <v>1975</v>
      </c>
    </row>
    <row r="695" spans="3:4" x14ac:dyDescent="0.3">
      <c r="C695" s="44" t="s">
        <v>1976</v>
      </c>
      <c r="D695" t="s">
        <v>1977</v>
      </c>
    </row>
    <row r="696" spans="3:4" x14ac:dyDescent="0.3">
      <c r="C696" s="44" t="s">
        <v>1978</v>
      </c>
      <c r="D696" t="s">
        <v>1979</v>
      </c>
    </row>
    <row r="697" spans="3:4" x14ac:dyDescent="0.3">
      <c r="C697" s="44" t="s">
        <v>1980</v>
      </c>
      <c r="D697" t="s">
        <v>1981</v>
      </c>
    </row>
    <row r="698" spans="3:4" x14ac:dyDescent="0.3">
      <c r="C698" s="44" t="s">
        <v>1982</v>
      </c>
      <c r="D698" t="s">
        <v>1983</v>
      </c>
    </row>
    <row r="699" spans="3:4" x14ac:dyDescent="0.3">
      <c r="C699" s="44" t="s">
        <v>1984</v>
      </c>
      <c r="D699" t="s">
        <v>1985</v>
      </c>
    </row>
    <row r="700" spans="3:4" x14ac:dyDescent="0.3">
      <c r="C700" s="44" t="s">
        <v>1986</v>
      </c>
      <c r="D700" t="s">
        <v>1987</v>
      </c>
    </row>
    <row r="701" spans="3:4" x14ac:dyDescent="0.3">
      <c r="C701" s="44" t="s">
        <v>1988</v>
      </c>
      <c r="D701" t="s">
        <v>1989</v>
      </c>
    </row>
    <row r="702" spans="3:4" x14ac:dyDescent="0.3">
      <c r="C702" s="44" t="s">
        <v>1990</v>
      </c>
      <c r="D702" t="s">
        <v>1991</v>
      </c>
    </row>
    <row r="703" spans="3:4" x14ac:dyDescent="0.3">
      <c r="C703" s="44" t="s">
        <v>1992</v>
      </c>
      <c r="D703" t="s">
        <v>1993</v>
      </c>
    </row>
    <row r="704" spans="3:4" x14ac:dyDescent="0.3">
      <c r="C704" s="44" t="s">
        <v>1994</v>
      </c>
      <c r="D704" t="s">
        <v>1995</v>
      </c>
    </row>
    <row r="705" spans="3:4" x14ac:dyDescent="0.3">
      <c r="C705" s="44" t="s">
        <v>1996</v>
      </c>
      <c r="D705" t="s">
        <v>1997</v>
      </c>
    </row>
    <row r="706" spans="3:4" x14ac:dyDescent="0.3">
      <c r="C706" s="44" t="s">
        <v>1998</v>
      </c>
      <c r="D706" t="s">
        <v>1999</v>
      </c>
    </row>
    <row r="707" spans="3:4" x14ac:dyDescent="0.3">
      <c r="C707" s="44" t="s">
        <v>2000</v>
      </c>
      <c r="D707" t="s">
        <v>2001</v>
      </c>
    </row>
    <row r="708" spans="3:4" x14ac:dyDescent="0.3">
      <c r="C708" s="44" t="s">
        <v>2002</v>
      </c>
      <c r="D708" t="s">
        <v>2003</v>
      </c>
    </row>
    <row r="709" spans="3:4" x14ac:dyDescent="0.3">
      <c r="C709" s="44" t="s">
        <v>2004</v>
      </c>
      <c r="D709" t="s">
        <v>2005</v>
      </c>
    </row>
    <row r="710" spans="3:4" x14ac:dyDescent="0.3">
      <c r="C710" s="44" t="s">
        <v>2006</v>
      </c>
      <c r="D710" t="s">
        <v>2007</v>
      </c>
    </row>
    <row r="711" spans="3:4" x14ac:dyDescent="0.3">
      <c r="C711" s="44" t="s">
        <v>2008</v>
      </c>
      <c r="D711" t="s">
        <v>2009</v>
      </c>
    </row>
    <row r="712" spans="3:4" x14ac:dyDescent="0.3">
      <c r="C712" s="44" t="s">
        <v>2010</v>
      </c>
      <c r="D712" t="s">
        <v>2011</v>
      </c>
    </row>
    <row r="713" spans="3:4" x14ac:dyDescent="0.3">
      <c r="C713" s="44" t="s">
        <v>2012</v>
      </c>
      <c r="D713" t="s">
        <v>2013</v>
      </c>
    </row>
    <row r="714" spans="3:4" x14ac:dyDescent="0.3">
      <c r="C714" s="44" t="s">
        <v>2014</v>
      </c>
      <c r="D714" t="s">
        <v>2015</v>
      </c>
    </row>
    <row r="715" spans="3:4" x14ac:dyDescent="0.3">
      <c r="C715" s="44" t="s">
        <v>2016</v>
      </c>
      <c r="D715" t="s">
        <v>2017</v>
      </c>
    </row>
    <row r="716" spans="3:4" x14ac:dyDescent="0.3">
      <c r="C716" s="44" t="s">
        <v>2018</v>
      </c>
      <c r="D716" t="s">
        <v>2019</v>
      </c>
    </row>
    <row r="717" spans="3:4" x14ac:dyDescent="0.3">
      <c r="C717" s="44" t="s">
        <v>2020</v>
      </c>
      <c r="D717" t="s">
        <v>2021</v>
      </c>
    </row>
    <row r="718" spans="3:4" x14ac:dyDescent="0.3">
      <c r="C718" s="44" t="s">
        <v>2022</v>
      </c>
      <c r="D718" t="s">
        <v>2023</v>
      </c>
    </row>
    <row r="719" spans="3:4" x14ac:dyDescent="0.3">
      <c r="C719" s="44" t="s">
        <v>2024</v>
      </c>
      <c r="D719" t="s">
        <v>2025</v>
      </c>
    </row>
    <row r="720" spans="3:4" x14ac:dyDescent="0.3">
      <c r="C720" s="44" t="s">
        <v>2026</v>
      </c>
      <c r="D720" t="s">
        <v>2027</v>
      </c>
    </row>
    <row r="721" spans="3:4" x14ac:dyDescent="0.3">
      <c r="C721" s="44" t="s">
        <v>2028</v>
      </c>
      <c r="D721" t="s">
        <v>2029</v>
      </c>
    </row>
    <row r="722" spans="3:4" x14ac:dyDescent="0.3">
      <c r="C722" s="44" t="s">
        <v>2030</v>
      </c>
      <c r="D722" t="s">
        <v>2031</v>
      </c>
    </row>
    <row r="723" spans="3:4" x14ac:dyDescent="0.3">
      <c r="C723" s="44" t="s">
        <v>2032</v>
      </c>
      <c r="D723" t="s">
        <v>2033</v>
      </c>
    </row>
    <row r="724" spans="3:4" x14ac:dyDescent="0.3">
      <c r="C724" s="44" t="s">
        <v>2034</v>
      </c>
      <c r="D724" t="s">
        <v>2035</v>
      </c>
    </row>
    <row r="725" spans="3:4" x14ac:dyDescent="0.3">
      <c r="C725" s="44" t="s">
        <v>2036</v>
      </c>
      <c r="D725" t="s">
        <v>2037</v>
      </c>
    </row>
    <row r="726" spans="3:4" x14ac:dyDescent="0.3">
      <c r="C726" s="44" t="s">
        <v>2038</v>
      </c>
      <c r="D726" t="s">
        <v>2039</v>
      </c>
    </row>
    <row r="727" spans="3:4" x14ac:dyDescent="0.3">
      <c r="C727" s="44" t="s">
        <v>2040</v>
      </c>
      <c r="D727" t="s">
        <v>2041</v>
      </c>
    </row>
    <row r="728" spans="3:4" x14ac:dyDescent="0.3">
      <c r="C728" s="44" t="s">
        <v>2042</v>
      </c>
      <c r="D728" t="s">
        <v>2043</v>
      </c>
    </row>
    <row r="729" spans="3:4" x14ac:dyDescent="0.3">
      <c r="C729" s="44" t="s">
        <v>2044</v>
      </c>
      <c r="D729" t="s">
        <v>2045</v>
      </c>
    </row>
    <row r="730" spans="3:4" x14ac:dyDescent="0.3">
      <c r="C730" s="44" t="s">
        <v>2046</v>
      </c>
      <c r="D730" t="s">
        <v>2047</v>
      </c>
    </row>
    <row r="731" spans="3:4" x14ac:dyDescent="0.3">
      <c r="C731" s="44" t="s">
        <v>2048</v>
      </c>
      <c r="D731" t="s">
        <v>2049</v>
      </c>
    </row>
    <row r="732" spans="3:4" x14ac:dyDescent="0.3">
      <c r="C732" s="44" t="s">
        <v>2050</v>
      </c>
      <c r="D732" t="s">
        <v>2051</v>
      </c>
    </row>
    <row r="733" spans="3:4" x14ac:dyDescent="0.3">
      <c r="C733" s="44" t="s">
        <v>2052</v>
      </c>
      <c r="D733" t="s">
        <v>2053</v>
      </c>
    </row>
    <row r="734" spans="3:4" x14ac:dyDescent="0.3">
      <c r="C734" s="44" t="s">
        <v>2054</v>
      </c>
      <c r="D734" t="s">
        <v>2055</v>
      </c>
    </row>
    <row r="735" spans="3:4" x14ac:dyDescent="0.3">
      <c r="C735" s="44" t="s">
        <v>2056</v>
      </c>
      <c r="D735" t="s">
        <v>2057</v>
      </c>
    </row>
    <row r="736" spans="3:4" x14ac:dyDescent="0.3">
      <c r="C736" s="44" t="s">
        <v>2058</v>
      </c>
      <c r="D736" t="s">
        <v>2059</v>
      </c>
    </row>
    <row r="737" spans="3:4" x14ac:dyDescent="0.3">
      <c r="C737" s="44" t="s">
        <v>2060</v>
      </c>
      <c r="D737" t="s">
        <v>2061</v>
      </c>
    </row>
    <row r="738" spans="3:4" x14ac:dyDescent="0.3">
      <c r="C738" s="44" t="s">
        <v>2062</v>
      </c>
      <c r="D738" t="s">
        <v>2063</v>
      </c>
    </row>
    <row r="739" spans="3:4" x14ac:dyDescent="0.3">
      <c r="C739" s="44" t="s">
        <v>2064</v>
      </c>
      <c r="D739" t="s">
        <v>2065</v>
      </c>
    </row>
    <row r="740" spans="3:4" x14ac:dyDescent="0.3">
      <c r="C740" s="44" t="s">
        <v>2066</v>
      </c>
      <c r="D740" t="s">
        <v>2067</v>
      </c>
    </row>
    <row r="741" spans="3:4" x14ac:dyDescent="0.3">
      <c r="C741" s="44" t="s">
        <v>2068</v>
      </c>
      <c r="D741" t="s">
        <v>2069</v>
      </c>
    </row>
    <row r="742" spans="3:4" x14ac:dyDescent="0.3">
      <c r="C742" s="44" t="s">
        <v>2070</v>
      </c>
      <c r="D742" t="s">
        <v>2071</v>
      </c>
    </row>
    <row r="743" spans="3:4" x14ac:dyDescent="0.3">
      <c r="C743" s="44" t="s">
        <v>2072</v>
      </c>
      <c r="D743" t="s">
        <v>2073</v>
      </c>
    </row>
    <row r="744" spans="3:4" x14ac:dyDescent="0.3">
      <c r="C744" s="44" t="s">
        <v>2074</v>
      </c>
      <c r="D744" t="s">
        <v>2075</v>
      </c>
    </row>
    <row r="745" spans="3:4" x14ac:dyDescent="0.3">
      <c r="C745" s="44" t="s">
        <v>2076</v>
      </c>
      <c r="D745" t="s">
        <v>2077</v>
      </c>
    </row>
    <row r="746" spans="3:4" x14ac:dyDescent="0.3">
      <c r="C746" s="44" t="s">
        <v>2078</v>
      </c>
      <c r="D746" t="s">
        <v>2079</v>
      </c>
    </row>
    <row r="747" spans="3:4" x14ac:dyDescent="0.3">
      <c r="C747" s="44" t="s">
        <v>2080</v>
      </c>
      <c r="D747" t="s">
        <v>2081</v>
      </c>
    </row>
    <row r="748" spans="3:4" x14ac:dyDescent="0.3">
      <c r="C748" s="44" t="s">
        <v>2082</v>
      </c>
      <c r="D748" t="s">
        <v>2083</v>
      </c>
    </row>
    <row r="749" spans="3:4" x14ac:dyDescent="0.3">
      <c r="C749" s="44" t="s">
        <v>2084</v>
      </c>
      <c r="D749" t="s">
        <v>2085</v>
      </c>
    </row>
    <row r="750" spans="3:4" x14ac:dyDescent="0.3">
      <c r="C750" s="44" t="s">
        <v>2086</v>
      </c>
      <c r="D750" t="s">
        <v>2087</v>
      </c>
    </row>
    <row r="751" spans="3:4" x14ac:dyDescent="0.3">
      <c r="C751" s="44" t="s">
        <v>2088</v>
      </c>
      <c r="D751" t="s">
        <v>2089</v>
      </c>
    </row>
    <row r="752" spans="3:4" x14ac:dyDescent="0.3">
      <c r="C752" s="44" t="s">
        <v>2090</v>
      </c>
      <c r="D752" t="s">
        <v>2091</v>
      </c>
    </row>
    <row r="753" spans="3:4" x14ac:dyDescent="0.3">
      <c r="C753" s="44" t="s">
        <v>2092</v>
      </c>
      <c r="D753" t="s">
        <v>2093</v>
      </c>
    </row>
    <row r="754" spans="3:4" x14ac:dyDescent="0.3">
      <c r="C754" s="44" t="s">
        <v>2094</v>
      </c>
      <c r="D754" t="s">
        <v>2095</v>
      </c>
    </row>
    <row r="755" spans="3:4" x14ac:dyDescent="0.3">
      <c r="C755" s="44" t="s">
        <v>2096</v>
      </c>
      <c r="D755" t="s">
        <v>2097</v>
      </c>
    </row>
    <row r="756" spans="3:4" x14ac:dyDescent="0.3">
      <c r="C756" s="44" t="s">
        <v>2098</v>
      </c>
      <c r="D756" t="s">
        <v>2099</v>
      </c>
    </row>
    <row r="757" spans="3:4" x14ac:dyDescent="0.3">
      <c r="C757" s="44" t="s">
        <v>2100</v>
      </c>
      <c r="D757" t="s">
        <v>2101</v>
      </c>
    </row>
    <row r="758" spans="3:4" x14ac:dyDescent="0.3">
      <c r="C758" s="44" t="s">
        <v>2102</v>
      </c>
      <c r="D758" t="s">
        <v>2103</v>
      </c>
    </row>
    <row r="759" spans="3:4" x14ac:dyDescent="0.3">
      <c r="C759" s="44" t="s">
        <v>2104</v>
      </c>
      <c r="D759" t="s">
        <v>2105</v>
      </c>
    </row>
    <row r="760" spans="3:4" x14ac:dyDescent="0.3">
      <c r="C760" s="44" t="s">
        <v>2106</v>
      </c>
      <c r="D760" t="s">
        <v>2107</v>
      </c>
    </row>
    <row r="761" spans="3:4" x14ac:dyDescent="0.3">
      <c r="C761" s="44" t="s">
        <v>2108</v>
      </c>
      <c r="D761" t="s">
        <v>2109</v>
      </c>
    </row>
    <row r="762" spans="3:4" x14ac:dyDescent="0.3">
      <c r="C762" s="44" t="s">
        <v>2110</v>
      </c>
      <c r="D762" t="s">
        <v>2111</v>
      </c>
    </row>
    <row r="763" spans="3:4" x14ac:dyDescent="0.3">
      <c r="C763" s="44" t="s">
        <v>2112</v>
      </c>
      <c r="D763" t="s">
        <v>2113</v>
      </c>
    </row>
    <row r="764" spans="3:4" x14ac:dyDescent="0.3">
      <c r="C764" s="44" t="s">
        <v>2114</v>
      </c>
      <c r="D764" t="s">
        <v>2115</v>
      </c>
    </row>
    <row r="765" spans="3:4" x14ac:dyDescent="0.3">
      <c r="C765" s="44" t="s">
        <v>2116</v>
      </c>
      <c r="D765" t="s">
        <v>2117</v>
      </c>
    </row>
    <row r="766" spans="3:4" x14ac:dyDescent="0.3">
      <c r="C766" s="44" t="s">
        <v>2118</v>
      </c>
      <c r="D766" t="s">
        <v>2119</v>
      </c>
    </row>
    <row r="767" spans="3:4" x14ac:dyDescent="0.3">
      <c r="C767" s="44" t="s">
        <v>2120</v>
      </c>
      <c r="D767" t="s">
        <v>2121</v>
      </c>
    </row>
    <row r="768" spans="3:4" x14ac:dyDescent="0.3">
      <c r="C768" s="44" t="s">
        <v>2122</v>
      </c>
      <c r="D768" t="s">
        <v>2123</v>
      </c>
    </row>
    <row r="769" spans="3:4" x14ac:dyDescent="0.3">
      <c r="C769" s="44" t="s">
        <v>2124</v>
      </c>
      <c r="D769" t="s">
        <v>2125</v>
      </c>
    </row>
    <row r="770" spans="3:4" x14ac:dyDescent="0.3">
      <c r="C770" s="44" t="s">
        <v>2126</v>
      </c>
      <c r="D770" t="s">
        <v>2127</v>
      </c>
    </row>
    <row r="771" spans="3:4" x14ac:dyDescent="0.3">
      <c r="C771" s="44" t="s">
        <v>2128</v>
      </c>
      <c r="D771" t="s">
        <v>2129</v>
      </c>
    </row>
    <row r="772" spans="3:4" x14ac:dyDescent="0.3">
      <c r="C772" s="44" t="s">
        <v>2130</v>
      </c>
      <c r="D772" t="s">
        <v>2131</v>
      </c>
    </row>
    <row r="773" spans="3:4" x14ac:dyDescent="0.3">
      <c r="C773" s="44" t="s">
        <v>2132</v>
      </c>
      <c r="D773" t="s">
        <v>2133</v>
      </c>
    </row>
    <row r="774" spans="3:4" x14ac:dyDescent="0.3">
      <c r="C774" s="44" t="s">
        <v>2134</v>
      </c>
      <c r="D774" t="s">
        <v>2135</v>
      </c>
    </row>
    <row r="775" spans="3:4" x14ac:dyDescent="0.3">
      <c r="C775" s="44" t="s">
        <v>2136</v>
      </c>
      <c r="D775" t="s">
        <v>2137</v>
      </c>
    </row>
    <row r="776" spans="3:4" x14ac:dyDescent="0.3">
      <c r="C776" s="44" t="s">
        <v>2138</v>
      </c>
      <c r="D776" t="s">
        <v>2139</v>
      </c>
    </row>
    <row r="777" spans="3:4" x14ac:dyDescent="0.3">
      <c r="C777" s="44" t="s">
        <v>2140</v>
      </c>
      <c r="D777" t="s">
        <v>2141</v>
      </c>
    </row>
    <row r="778" spans="3:4" x14ac:dyDescent="0.3">
      <c r="C778" s="44" t="s">
        <v>2142</v>
      </c>
      <c r="D778" t="s">
        <v>2143</v>
      </c>
    </row>
    <row r="779" spans="3:4" x14ac:dyDescent="0.3">
      <c r="C779" s="44" t="s">
        <v>2144</v>
      </c>
      <c r="D779" t="s">
        <v>2145</v>
      </c>
    </row>
    <row r="780" spans="3:4" x14ac:dyDescent="0.3">
      <c r="C780" s="44" t="s">
        <v>2146</v>
      </c>
      <c r="D780" t="s">
        <v>2147</v>
      </c>
    </row>
    <row r="781" spans="3:4" x14ac:dyDescent="0.3">
      <c r="C781" s="44" t="s">
        <v>2148</v>
      </c>
      <c r="D781" t="s">
        <v>2149</v>
      </c>
    </row>
    <row r="782" spans="3:4" x14ac:dyDescent="0.3">
      <c r="C782" s="44" t="s">
        <v>2150</v>
      </c>
      <c r="D782" t="s">
        <v>2151</v>
      </c>
    </row>
    <row r="783" spans="3:4" x14ac:dyDescent="0.3">
      <c r="C783" s="44" t="s">
        <v>2152</v>
      </c>
      <c r="D783" t="s">
        <v>2153</v>
      </c>
    </row>
    <row r="784" spans="3:4" x14ac:dyDescent="0.3">
      <c r="C784" s="44" t="s">
        <v>2154</v>
      </c>
      <c r="D784" t="s">
        <v>2155</v>
      </c>
    </row>
    <row r="785" spans="3:4" x14ac:dyDescent="0.3">
      <c r="C785" s="44" t="s">
        <v>2156</v>
      </c>
      <c r="D785" t="s">
        <v>2157</v>
      </c>
    </row>
    <row r="786" spans="3:4" x14ac:dyDescent="0.3">
      <c r="C786" s="44" t="s">
        <v>2158</v>
      </c>
      <c r="D786" t="s">
        <v>2159</v>
      </c>
    </row>
    <row r="787" spans="3:4" x14ac:dyDescent="0.3">
      <c r="C787" s="44" t="s">
        <v>2160</v>
      </c>
      <c r="D787" t="s">
        <v>2161</v>
      </c>
    </row>
    <row r="788" spans="3:4" x14ac:dyDescent="0.3">
      <c r="C788" s="44" t="s">
        <v>2162</v>
      </c>
      <c r="D788" t="s">
        <v>2163</v>
      </c>
    </row>
    <row r="789" spans="3:4" x14ac:dyDescent="0.3">
      <c r="C789" s="44" t="s">
        <v>2164</v>
      </c>
      <c r="D789" t="s">
        <v>2165</v>
      </c>
    </row>
    <row r="790" spans="3:4" x14ac:dyDescent="0.3">
      <c r="C790" s="44" t="s">
        <v>2166</v>
      </c>
      <c r="D790" t="s">
        <v>2167</v>
      </c>
    </row>
    <row r="791" spans="3:4" x14ac:dyDescent="0.3">
      <c r="C791" s="44" t="s">
        <v>2168</v>
      </c>
      <c r="D791" t="s">
        <v>2169</v>
      </c>
    </row>
    <row r="792" spans="3:4" x14ac:dyDescent="0.3">
      <c r="C792" s="44" t="s">
        <v>2170</v>
      </c>
      <c r="D792" t="s">
        <v>2171</v>
      </c>
    </row>
    <row r="793" spans="3:4" x14ac:dyDescent="0.3">
      <c r="C793" s="44" t="s">
        <v>2172</v>
      </c>
      <c r="D793" t="s">
        <v>2173</v>
      </c>
    </row>
    <row r="794" spans="3:4" x14ac:dyDescent="0.3">
      <c r="C794" s="44" t="s">
        <v>2174</v>
      </c>
      <c r="D794" t="s">
        <v>2175</v>
      </c>
    </row>
    <row r="795" spans="3:4" x14ac:dyDescent="0.3">
      <c r="C795" s="44" t="s">
        <v>2176</v>
      </c>
      <c r="D795" t="s">
        <v>2177</v>
      </c>
    </row>
    <row r="796" spans="3:4" x14ac:dyDescent="0.3">
      <c r="C796" s="44" t="s">
        <v>2178</v>
      </c>
      <c r="D796" t="s">
        <v>2179</v>
      </c>
    </row>
    <row r="797" spans="3:4" x14ac:dyDescent="0.3">
      <c r="C797" s="44" t="s">
        <v>2180</v>
      </c>
      <c r="D797" t="s">
        <v>2181</v>
      </c>
    </row>
    <row r="798" spans="3:4" x14ac:dyDescent="0.3">
      <c r="C798" s="44" t="s">
        <v>2182</v>
      </c>
      <c r="D798" t="s">
        <v>2183</v>
      </c>
    </row>
    <row r="799" spans="3:4" x14ac:dyDescent="0.3">
      <c r="C799" s="44" t="s">
        <v>2184</v>
      </c>
      <c r="D799" t="s">
        <v>2185</v>
      </c>
    </row>
    <row r="800" spans="3:4" x14ac:dyDescent="0.3">
      <c r="C800" s="44" t="s">
        <v>2186</v>
      </c>
      <c r="D800" t="s">
        <v>2187</v>
      </c>
    </row>
    <row r="801" spans="3:4" x14ac:dyDescent="0.3">
      <c r="C801" s="44" t="s">
        <v>2188</v>
      </c>
      <c r="D801" t="s">
        <v>2189</v>
      </c>
    </row>
    <row r="802" spans="3:4" x14ac:dyDescent="0.3">
      <c r="C802" s="44" t="s">
        <v>2190</v>
      </c>
      <c r="D802" t="s">
        <v>2191</v>
      </c>
    </row>
    <row r="803" spans="3:4" x14ac:dyDescent="0.3">
      <c r="C803" s="44" t="s">
        <v>2192</v>
      </c>
      <c r="D803" t="s">
        <v>2193</v>
      </c>
    </row>
    <row r="804" spans="3:4" x14ac:dyDescent="0.3">
      <c r="C804" s="44" t="s">
        <v>2194</v>
      </c>
      <c r="D804" t="s">
        <v>2195</v>
      </c>
    </row>
    <row r="805" spans="3:4" x14ac:dyDescent="0.3">
      <c r="C805" s="44" t="s">
        <v>2196</v>
      </c>
      <c r="D805" t="s">
        <v>2197</v>
      </c>
    </row>
    <row r="806" spans="3:4" x14ac:dyDescent="0.3">
      <c r="C806" s="44" t="s">
        <v>2198</v>
      </c>
      <c r="D806" t="s">
        <v>2199</v>
      </c>
    </row>
    <row r="807" spans="3:4" x14ac:dyDescent="0.3">
      <c r="C807" s="44" t="s">
        <v>2200</v>
      </c>
      <c r="D807" t="s">
        <v>2201</v>
      </c>
    </row>
    <row r="808" spans="3:4" x14ac:dyDescent="0.3">
      <c r="C808" s="44" t="s">
        <v>2202</v>
      </c>
      <c r="D808" t="s">
        <v>2203</v>
      </c>
    </row>
    <row r="809" spans="3:4" x14ac:dyDescent="0.3">
      <c r="C809" s="44" t="s">
        <v>2204</v>
      </c>
      <c r="D809" t="s">
        <v>2205</v>
      </c>
    </row>
    <row r="810" spans="3:4" x14ac:dyDescent="0.3">
      <c r="C810" s="44" t="s">
        <v>2206</v>
      </c>
      <c r="D810" t="s">
        <v>2207</v>
      </c>
    </row>
    <row r="811" spans="3:4" x14ac:dyDescent="0.3">
      <c r="C811" s="44" t="s">
        <v>2208</v>
      </c>
      <c r="D811" t="s">
        <v>2209</v>
      </c>
    </row>
    <row r="812" spans="3:4" x14ac:dyDescent="0.3">
      <c r="C812" s="44" t="s">
        <v>2210</v>
      </c>
      <c r="D812" t="s">
        <v>2211</v>
      </c>
    </row>
    <row r="813" spans="3:4" x14ac:dyDescent="0.3">
      <c r="C813" s="44" t="s">
        <v>2212</v>
      </c>
      <c r="D813" t="s">
        <v>2213</v>
      </c>
    </row>
    <row r="814" spans="3:4" x14ac:dyDescent="0.3">
      <c r="C814" s="44" t="s">
        <v>2214</v>
      </c>
      <c r="D814" t="s">
        <v>2215</v>
      </c>
    </row>
    <row r="815" spans="3:4" x14ac:dyDescent="0.3">
      <c r="C815" s="44" t="s">
        <v>2216</v>
      </c>
      <c r="D815" t="s">
        <v>2217</v>
      </c>
    </row>
    <row r="816" spans="3:4" x14ac:dyDescent="0.3">
      <c r="C816" s="44" t="s">
        <v>2218</v>
      </c>
      <c r="D816" t="s">
        <v>2219</v>
      </c>
    </row>
    <row r="817" spans="3:4" x14ac:dyDescent="0.3">
      <c r="C817" s="44" t="s">
        <v>2220</v>
      </c>
      <c r="D817" t="s">
        <v>2221</v>
      </c>
    </row>
    <row r="818" spans="3:4" x14ac:dyDescent="0.3">
      <c r="C818" s="44" t="s">
        <v>2222</v>
      </c>
      <c r="D818" t="s">
        <v>2223</v>
      </c>
    </row>
    <row r="819" spans="3:4" x14ac:dyDescent="0.3">
      <c r="C819" s="44" t="s">
        <v>2224</v>
      </c>
      <c r="D819" t="s">
        <v>2225</v>
      </c>
    </row>
    <row r="820" spans="3:4" x14ac:dyDescent="0.3">
      <c r="C820" s="44" t="s">
        <v>2226</v>
      </c>
      <c r="D820" t="s">
        <v>2227</v>
      </c>
    </row>
    <row r="821" spans="3:4" x14ac:dyDescent="0.3">
      <c r="C821" s="44" t="s">
        <v>2228</v>
      </c>
      <c r="D821" t="s">
        <v>2229</v>
      </c>
    </row>
    <row r="822" spans="3:4" x14ac:dyDescent="0.3">
      <c r="C822" s="44" t="s">
        <v>2230</v>
      </c>
      <c r="D822" t="s">
        <v>2231</v>
      </c>
    </row>
    <row r="823" spans="3:4" x14ac:dyDescent="0.3">
      <c r="C823" s="44" t="s">
        <v>2232</v>
      </c>
      <c r="D823" t="s">
        <v>2233</v>
      </c>
    </row>
    <row r="824" spans="3:4" x14ac:dyDescent="0.3">
      <c r="C824" s="44" t="s">
        <v>2234</v>
      </c>
      <c r="D824" t="s">
        <v>2235</v>
      </c>
    </row>
    <row r="825" spans="3:4" x14ac:dyDescent="0.3">
      <c r="C825" s="44" t="s">
        <v>2236</v>
      </c>
      <c r="D825" t="s">
        <v>2237</v>
      </c>
    </row>
    <row r="826" spans="3:4" x14ac:dyDescent="0.3">
      <c r="C826" s="44" t="s">
        <v>2238</v>
      </c>
      <c r="D826" t="s">
        <v>2239</v>
      </c>
    </row>
    <row r="827" spans="3:4" x14ac:dyDescent="0.3">
      <c r="C827" s="44" t="s">
        <v>2240</v>
      </c>
      <c r="D827" t="s">
        <v>2241</v>
      </c>
    </row>
    <row r="828" spans="3:4" x14ac:dyDescent="0.3">
      <c r="C828" s="44" t="s">
        <v>2242</v>
      </c>
      <c r="D828" t="s">
        <v>2243</v>
      </c>
    </row>
    <row r="829" spans="3:4" x14ac:dyDescent="0.3">
      <c r="C829" s="44" t="s">
        <v>2244</v>
      </c>
      <c r="D829" t="s">
        <v>2245</v>
      </c>
    </row>
    <row r="830" spans="3:4" x14ac:dyDescent="0.3">
      <c r="C830" s="44" t="s">
        <v>2246</v>
      </c>
      <c r="D830" t="s">
        <v>2247</v>
      </c>
    </row>
    <row r="831" spans="3:4" x14ac:dyDescent="0.3">
      <c r="C831" s="44" t="s">
        <v>2248</v>
      </c>
      <c r="D831" t="s">
        <v>2249</v>
      </c>
    </row>
    <row r="832" spans="3:4" x14ac:dyDescent="0.3">
      <c r="C832" s="44" t="s">
        <v>2250</v>
      </c>
      <c r="D832" t="s">
        <v>2251</v>
      </c>
    </row>
    <row r="833" spans="3:4" x14ac:dyDescent="0.3">
      <c r="C833" s="44" t="s">
        <v>2252</v>
      </c>
      <c r="D833" t="s">
        <v>2253</v>
      </c>
    </row>
    <row r="834" spans="3:4" x14ac:dyDescent="0.3">
      <c r="C834" s="44" t="s">
        <v>2254</v>
      </c>
      <c r="D834" t="s">
        <v>2255</v>
      </c>
    </row>
    <row r="835" spans="3:4" x14ac:dyDescent="0.3">
      <c r="C835" s="44" t="s">
        <v>2256</v>
      </c>
      <c r="D835" t="s">
        <v>2257</v>
      </c>
    </row>
    <row r="836" spans="3:4" x14ac:dyDescent="0.3">
      <c r="C836" s="44" t="s">
        <v>2258</v>
      </c>
      <c r="D836" t="s">
        <v>2259</v>
      </c>
    </row>
    <row r="837" spans="3:4" x14ac:dyDescent="0.3">
      <c r="C837" s="44" t="s">
        <v>2260</v>
      </c>
      <c r="D837" t="s">
        <v>2261</v>
      </c>
    </row>
    <row r="838" spans="3:4" x14ac:dyDescent="0.3">
      <c r="C838" s="44" t="s">
        <v>2262</v>
      </c>
      <c r="D838" t="s">
        <v>2263</v>
      </c>
    </row>
    <row r="839" spans="3:4" x14ac:dyDescent="0.3">
      <c r="C839" s="44" t="s">
        <v>2264</v>
      </c>
      <c r="D839" t="s">
        <v>2265</v>
      </c>
    </row>
    <row r="840" spans="3:4" x14ac:dyDescent="0.3">
      <c r="C840" s="44" t="s">
        <v>2266</v>
      </c>
      <c r="D840" t="s">
        <v>2267</v>
      </c>
    </row>
    <row r="841" spans="3:4" x14ac:dyDescent="0.3">
      <c r="C841" s="44" t="s">
        <v>2268</v>
      </c>
      <c r="D841" t="s">
        <v>2269</v>
      </c>
    </row>
    <row r="842" spans="3:4" x14ac:dyDescent="0.3">
      <c r="C842" s="44" t="s">
        <v>2270</v>
      </c>
      <c r="D842" t="s">
        <v>2169</v>
      </c>
    </row>
    <row r="843" spans="3:4" x14ac:dyDescent="0.3">
      <c r="C843" s="44" t="s">
        <v>2271</v>
      </c>
      <c r="D843" t="s">
        <v>2171</v>
      </c>
    </row>
    <row r="844" spans="3:4" x14ac:dyDescent="0.3">
      <c r="C844" s="44" t="s">
        <v>2272</v>
      </c>
      <c r="D844" t="s">
        <v>2273</v>
      </c>
    </row>
    <row r="845" spans="3:4" x14ac:dyDescent="0.3">
      <c r="C845" s="44" t="s">
        <v>2274</v>
      </c>
      <c r="D845" t="s">
        <v>2173</v>
      </c>
    </row>
    <row r="846" spans="3:4" x14ac:dyDescent="0.3">
      <c r="C846" s="44" t="s">
        <v>2275</v>
      </c>
      <c r="D846" t="s">
        <v>2276</v>
      </c>
    </row>
    <row r="847" spans="3:4" x14ac:dyDescent="0.3">
      <c r="C847" s="44" t="s">
        <v>2277</v>
      </c>
      <c r="D847" t="s">
        <v>2167</v>
      </c>
    </row>
    <row r="848" spans="3:4" x14ac:dyDescent="0.3">
      <c r="C848" s="44" t="s">
        <v>2278</v>
      </c>
      <c r="D848" t="s">
        <v>2279</v>
      </c>
    </row>
    <row r="849" spans="3:4" x14ac:dyDescent="0.3">
      <c r="C849" s="44" t="s">
        <v>2280</v>
      </c>
      <c r="D849" t="s">
        <v>2281</v>
      </c>
    </row>
    <row r="850" spans="3:4" x14ac:dyDescent="0.3">
      <c r="C850" s="44" t="s">
        <v>2282</v>
      </c>
      <c r="D850" t="s">
        <v>2283</v>
      </c>
    </row>
    <row r="851" spans="3:4" x14ac:dyDescent="0.3">
      <c r="C851" s="44" t="s">
        <v>2284</v>
      </c>
      <c r="D851" t="s">
        <v>2285</v>
      </c>
    </row>
    <row r="852" spans="3:4" x14ac:dyDescent="0.3">
      <c r="C852" s="44" t="s">
        <v>2286</v>
      </c>
      <c r="D852" t="s">
        <v>2287</v>
      </c>
    </row>
    <row r="853" spans="3:4" x14ac:dyDescent="0.3">
      <c r="C853" s="44" t="s">
        <v>2288</v>
      </c>
      <c r="D853" t="s">
        <v>2289</v>
      </c>
    </row>
    <row r="854" spans="3:4" x14ac:dyDescent="0.3">
      <c r="C854" s="44" t="s">
        <v>2290</v>
      </c>
      <c r="D854" t="s">
        <v>2291</v>
      </c>
    </row>
    <row r="855" spans="3:4" x14ac:dyDescent="0.3">
      <c r="C855" s="44" t="s">
        <v>2292</v>
      </c>
      <c r="D855" t="s">
        <v>2293</v>
      </c>
    </row>
    <row r="856" spans="3:4" x14ac:dyDescent="0.3">
      <c r="C856" s="44" t="s">
        <v>2294</v>
      </c>
      <c r="D856" t="s">
        <v>2295</v>
      </c>
    </row>
    <row r="857" spans="3:4" x14ac:dyDescent="0.3">
      <c r="C857" s="44" t="s">
        <v>2296</v>
      </c>
      <c r="D857" t="s">
        <v>2297</v>
      </c>
    </row>
    <row r="858" spans="3:4" x14ac:dyDescent="0.3">
      <c r="C858" s="44" t="s">
        <v>2298</v>
      </c>
      <c r="D858" t="s">
        <v>2299</v>
      </c>
    </row>
    <row r="859" spans="3:4" x14ac:dyDescent="0.3">
      <c r="C859" s="44" t="s">
        <v>2300</v>
      </c>
      <c r="D859" t="s">
        <v>2301</v>
      </c>
    </row>
    <row r="860" spans="3:4" x14ac:dyDescent="0.3">
      <c r="C860" s="44" t="s">
        <v>2302</v>
      </c>
      <c r="D860" t="s">
        <v>2303</v>
      </c>
    </row>
    <row r="861" spans="3:4" x14ac:dyDescent="0.3">
      <c r="C861" s="44" t="s">
        <v>2304</v>
      </c>
      <c r="D861" t="s">
        <v>2251</v>
      </c>
    </row>
    <row r="862" spans="3:4" x14ac:dyDescent="0.3">
      <c r="C862" s="44" t="s">
        <v>2305</v>
      </c>
      <c r="D862" t="s">
        <v>2306</v>
      </c>
    </row>
    <row r="863" spans="3:4" x14ac:dyDescent="0.3">
      <c r="C863" s="44" t="s">
        <v>2307</v>
      </c>
      <c r="D863" t="s">
        <v>2308</v>
      </c>
    </row>
    <row r="864" spans="3:4" x14ac:dyDescent="0.3">
      <c r="C864" s="44" t="s">
        <v>2309</v>
      </c>
      <c r="D864" t="s">
        <v>2310</v>
      </c>
    </row>
    <row r="865" spans="3:4" x14ac:dyDescent="0.3">
      <c r="C865" s="44" t="s">
        <v>2311</v>
      </c>
      <c r="D865" t="s">
        <v>2312</v>
      </c>
    </row>
    <row r="866" spans="3:4" x14ac:dyDescent="0.3">
      <c r="C866" s="44" t="s">
        <v>2313</v>
      </c>
      <c r="D866" t="s">
        <v>2314</v>
      </c>
    </row>
    <row r="867" spans="3:4" x14ac:dyDescent="0.3">
      <c r="C867" s="44" t="s">
        <v>2315</v>
      </c>
      <c r="D867" t="s">
        <v>2316</v>
      </c>
    </row>
    <row r="868" spans="3:4" x14ac:dyDescent="0.3">
      <c r="C868" s="44" t="s">
        <v>2317</v>
      </c>
      <c r="D868" t="s">
        <v>2318</v>
      </c>
    </row>
    <row r="869" spans="3:4" x14ac:dyDescent="0.3">
      <c r="C869" s="44" t="s">
        <v>2319</v>
      </c>
      <c r="D869" t="s">
        <v>2320</v>
      </c>
    </row>
    <row r="870" spans="3:4" x14ac:dyDescent="0.3">
      <c r="C870" s="44" t="s">
        <v>2321</v>
      </c>
      <c r="D870" t="s">
        <v>2322</v>
      </c>
    </row>
    <row r="871" spans="3:4" x14ac:dyDescent="0.3">
      <c r="C871" s="44" t="s">
        <v>2323</v>
      </c>
      <c r="D871" t="s">
        <v>2324</v>
      </c>
    </row>
    <row r="872" spans="3:4" x14ac:dyDescent="0.3">
      <c r="C872" s="44" t="s">
        <v>2325</v>
      </c>
      <c r="D872" t="s">
        <v>2326</v>
      </c>
    </row>
    <row r="873" spans="3:4" x14ac:dyDescent="0.3">
      <c r="C873" s="44" t="s">
        <v>2327</v>
      </c>
      <c r="D873" t="s">
        <v>2328</v>
      </c>
    </row>
    <row r="874" spans="3:4" x14ac:dyDescent="0.3">
      <c r="C874" s="44" t="s">
        <v>2329</v>
      </c>
      <c r="D874" t="s">
        <v>2330</v>
      </c>
    </row>
    <row r="875" spans="3:4" x14ac:dyDescent="0.3">
      <c r="C875" s="44" t="s">
        <v>2331</v>
      </c>
      <c r="D875" t="s">
        <v>2332</v>
      </c>
    </row>
    <row r="876" spans="3:4" x14ac:dyDescent="0.3">
      <c r="C876" s="44" t="s">
        <v>2333</v>
      </c>
      <c r="D876" t="s">
        <v>2334</v>
      </c>
    </row>
    <row r="877" spans="3:4" x14ac:dyDescent="0.3">
      <c r="C877" s="44" t="s">
        <v>2335</v>
      </c>
      <c r="D877" t="s">
        <v>2336</v>
      </c>
    </row>
    <row r="878" spans="3:4" x14ac:dyDescent="0.3">
      <c r="C878" s="44" t="s">
        <v>2337</v>
      </c>
      <c r="D878" t="s">
        <v>2338</v>
      </c>
    </row>
    <row r="879" spans="3:4" x14ac:dyDescent="0.3">
      <c r="C879" s="44" t="s">
        <v>2339</v>
      </c>
      <c r="D879" t="s">
        <v>2340</v>
      </c>
    </row>
    <row r="880" spans="3:4" x14ac:dyDescent="0.3">
      <c r="C880" s="44" t="s">
        <v>2341</v>
      </c>
      <c r="D880" t="s">
        <v>2342</v>
      </c>
    </row>
    <row r="881" spans="3:4" x14ac:dyDescent="0.3">
      <c r="C881" s="44" t="s">
        <v>2343</v>
      </c>
      <c r="D881" t="s">
        <v>2344</v>
      </c>
    </row>
    <row r="882" spans="3:4" x14ac:dyDescent="0.3">
      <c r="C882" s="44" t="s">
        <v>2345</v>
      </c>
      <c r="D882" t="s">
        <v>2346</v>
      </c>
    </row>
    <row r="883" spans="3:4" x14ac:dyDescent="0.3">
      <c r="C883" s="44" t="s">
        <v>2347</v>
      </c>
      <c r="D883" t="s">
        <v>2348</v>
      </c>
    </row>
    <row r="884" spans="3:4" x14ac:dyDescent="0.3">
      <c r="C884" s="44" t="s">
        <v>2349</v>
      </c>
      <c r="D884" t="s">
        <v>2350</v>
      </c>
    </row>
    <row r="885" spans="3:4" x14ac:dyDescent="0.3">
      <c r="C885" s="44" t="s">
        <v>2351</v>
      </c>
      <c r="D885" t="s">
        <v>2352</v>
      </c>
    </row>
    <row r="886" spans="3:4" x14ac:dyDescent="0.3">
      <c r="C886" s="44" t="s">
        <v>2353</v>
      </c>
      <c r="D886" t="s">
        <v>2354</v>
      </c>
    </row>
    <row r="887" spans="3:4" x14ac:dyDescent="0.3">
      <c r="C887" s="44" t="s">
        <v>2355</v>
      </c>
      <c r="D887" t="s">
        <v>2356</v>
      </c>
    </row>
    <row r="888" spans="3:4" x14ac:dyDescent="0.3">
      <c r="C888" s="44" t="s">
        <v>2357</v>
      </c>
      <c r="D888" t="s">
        <v>2358</v>
      </c>
    </row>
    <row r="889" spans="3:4" x14ac:dyDescent="0.3">
      <c r="C889" s="44" t="s">
        <v>2359</v>
      </c>
      <c r="D889" t="s">
        <v>2360</v>
      </c>
    </row>
    <row r="890" spans="3:4" x14ac:dyDescent="0.3">
      <c r="C890" s="44" t="s">
        <v>2361</v>
      </c>
      <c r="D890" t="s">
        <v>2362</v>
      </c>
    </row>
    <row r="891" spans="3:4" x14ac:dyDescent="0.3">
      <c r="C891" s="44" t="s">
        <v>2363</v>
      </c>
      <c r="D891" t="s">
        <v>2364</v>
      </c>
    </row>
    <row r="892" spans="3:4" x14ac:dyDescent="0.3">
      <c r="C892" s="44" t="s">
        <v>2365</v>
      </c>
      <c r="D892" t="s">
        <v>2366</v>
      </c>
    </row>
    <row r="893" spans="3:4" x14ac:dyDescent="0.3">
      <c r="C893" s="44" t="s">
        <v>2367</v>
      </c>
      <c r="D893" t="s">
        <v>2368</v>
      </c>
    </row>
    <row r="894" spans="3:4" x14ac:dyDescent="0.3">
      <c r="C894" s="44" t="s">
        <v>2369</v>
      </c>
      <c r="D894" t="s">
        <v>2370</v>
      </c>
    </row>
    <row r="895" spans="3:4" x14ac:dyDescent="0.3">
      <c r="C895" s="44" t="s">
        <v>2371</v>
      </c>
      <c r="D895" t="s">
        <v>2372</v>
      </c>
    </row>
    <row r="896" spans="3:4" x14ac:dyDescent="0.3">
      <c r="C896" s="44" t="s">
        <v>2373</v>
      </c>
      <c r="D896" t="s">
        <v>2374</v>
      </c>
    </row>
    <row r="897" spans="3:4" x14ac:dyDescent="0.3">
      <c r="C897" s="44" t="s">
        <v>2375</v>
      </c>
      <c r="D897" t="s">
        <v>2376</v>
      </c>
    </row>
    <row r="898" spans="3:4" x14ac:dyDescent="0.3">
      <c r="C898" s="44" t="s">
        <v>2377</v>
      </c>
      <c r="D898" t="s">
        <v>2378</v>
      </c>
    </row>
    <row r="899" spans="3:4" x14ac:dyDescent="0.3">
      <c r="C899" s="44" t="s">
        <v>2379</v>
      </c>
      <c r="D899" t="s">
        <v>2380</v>
      </c>
    </row>
    <row r="900" spans="3:4" x14ac:dyDescent="0.3">
      <c r="C900" s="44" t="s">
        <v>2381</v>
      </c>
      <c r="D900" t="s">
        <v>2382</v>
      </c>
    </row>
    <row r="901" spans="3:4" x14ac:dyDescent="0.3">
      <c r="C901" s="44" t="s">
        <v>2383</v>
      </c>
      <c r="D901" t="s">
        <v>2384</v>
      </c>
    </row>
    <row r="902" spans="3:4" x14ac:dyDescent="0.3">
      <c r="C902" s="44" t="s">
        <v>2385</v>
      </c>
      <c r="D902" t="s">
        <v>2386</v>
      </c>
    </row>
    <row r="903" spans="3:4" x14ac:dyDescent="0.3">
      <c r="C903" s="44" t="s">
        <v>2387</v>
      </c>
      <c r="D903" t="s">
        <v>2388</v>
      </c>
    </row>
    <row r="904" spans="3:4" x14ac:dyDescent="0.3">
      <c r="C904" s="44" t="s">
        <v>2389</v>
      </c>
      <c r="D904" t="s">
        <v>2390</v>
      </c>
    </row>
    <row r="905" spans="3:4" x14ac:dyDescent="0.3">
      <c r="C905" s="44" t="s">
        <v>2391</v>
      </c>
      <c r="D905" t="s">
        <v>2392</v>
      </c>
    </row>
    <row r="906" spans="3:4" x14ac:dyDescent="0.3">
      <c r="C906" s="44" t="s">
        <v>2393</v>
      </c>
      <c r="D906" t="s">
        <v>2394</v>
      </c>
    </row>
    <row r="907" spans="3:4" x14ac:dyDescent="0.3">
      <c r="C907" s="44" t="s">
        <v>2395</v>
      </c>
      <c r="D907" t="s">
        <v>2396</v>
      </c>
    </row>
    <row r="908" spans="3:4" x14ac:dyDescent="0.3">
      <c r="C908" s="44" t="s">
        <v>2397</v>
      </c>
      <c r="D908" t="s">
        <v>2398</v>
      </c>
    </row>
    <row r="909" spans="3:4" x14ac:dyDescent="0.3">
      <c r="C909" s="44" t="s">
        <v>2399</v>
      </c>
      <c r="D909" t="s">
        <v>2400</v>
      </c>
    </row>
    <row r="910" spans="3:4" x14ac:dyDescent="0.3">
      <c r="C910" s="44" t="s">
        <v>2401</v>
      </c>
      <c r="D910" t="s">
        <v>2402</v>
      </c>
    </row>
    <row r="911" spans="3:4" x14ac:dyDescent="0.3">
      <c r="C911" s="44" t="s">
        <v>2403</v>
      </c>
      <c r="D911" t="s">
        <v>2404</v>
      </c>
    </row>
    <row r="912" spans="3:4" x14ac:dyDescent="0.3">
      <c r="C912" s="44" t="s">
        <v>2405</v>
      </c>
      <c r="D912" t="s">
        <v>2406</v>
      </c>
    </row>
    <row r="913" spans="3:4" x14ac:dyDescent="0.3">
      <c r="C913" s="44" t="s">
        <v>2407</v>
      </c>
      <c r="D913" t="s">
        <v>2408</v>
      </c>
    </row>
    <row r="914" spans="3:4" x14ac:dyDescent="0.3">
      <c r="C914" s="44" t="s">
        <v>2409</v>
      </c>
      <c r="D914" t="s">
        <v>2410</v>
      </c>
    </row>
    <row r="915" spans="3:4" x14ac:dyDescent="0.3">
      <c r="C915" s="44" t="s">
        <v>2411</v>
      </c>
      <c r="D915" t="s">
        <v>2412</v>
      </c>
    </row>
    <row r="916" spans="3:4" x14ac:dyDescent="0.3">
      <c r="C916" s="44" t="s">
        <v>2413</v>
      </c>
      <c r="D916" t="s">
        <v>2414</v>
      </c>
    </row>
    <row r="917" spans="3:4" x14ac:dyDescent="0.3">
      <c r="C917" s="44" t="s">
        <v>2415</v>
      </c>
      <c r="D917" t="s">
        <v>2416</v>
      </c>
    </row>
    <row r="918" spans="3:4" x14ac:dyDescent="0.3">
      <c r="C918" s="44" t="s">
        <v>2417</v>
      </c>
      <c r="D918" t="s">
        <v>2418</v>
      </c>
    </row>
    <row r="919" spans="3:4" x14ac:dyDescent="0.3">
      <c r="C919" s="44" t="s">
        <v>2419</v>
      </c>
      <c r="D919" t="s">
        <v>2420</v>
      </c>
    </row>
    <row r="920" spans="3:4" x14ac:dyDescent="0.3">
      <c r="C920" s="44" t="s">
        <v>2421</v>
      </c>
      <c r="D920" t="s">
        <v>2422</v>
      </c>
    </row>
    <row r="921" spans="3:4" x14ac:dyDescent="0.3">
      <c r="C921" s="44" t="s">
        <v>2423</v>
      </c>
      <c r="D921" t="s">
        <v>2424</v>
      </c>
    </row>
    <row r="922" spans="3:4" x14ac:dyDescent="0.3">
      <c r="C922" s="44" t="s">
        <v>2425</v>
      </c>
      <c r="D922" t="s">
        <v>2426</v>
      </c>
    </row>
    <row r="923" spans="3:4" x14ac:dyDescent="0.3">
      <c r="C923" s="44" t="s">
        <v>2427</v>
      </c>
      <c r="D923" t="s">
        <v>2428</v>
      </c>
    </row>
    <row r="924" spans="3:4" x14ac:dyDescent="0.3">
      <c r="C924" s="44" t="s">
        <v>2429</v>
      </c>
      <c r="D924" t="s">
        <v>2430</v>
      </c>
    </row>
    <row r="925" spans="3:4" x14ac:dyDescent="0.3">
      <c r="C925" s="44" t="s">
        <v>2431</v>
      </c>
      <c r="D925" t="s">
        <v>2432</v>
      </c>
    </row>
    <row r="926" spans="3:4" x14ac:dyDescent="0.3">
      <c r="C926" s="44" t="s">
        <v>2433</v>
      </c>
      <c r="D926" t="s">
        <v>2434</v>
      </c>
    </row>
    <row r="927" spans="3:4" x14ac:dyDescent="0.3">
      <c r="C927" s="44" t="s">
        <v>2435</v>
      </c>
      <c r="D927" t="s">
        <v>2436</v>
      </c>
    </row>
    <row r="928" spans="3:4" x14ac:dyDescent="0.3">
      <c r="C928" s="44" t="s">
        <v>2437</v>
      </c>
      <c r="D928" t="s">
        <v>2438</v>
      </c>
    </row>
    <row r="929" spans="3:4" x14ac:dyDescent="0.3">
      <c r="C929" s="44" t="s">
        <v>2439</v>
      </c>
      <c r="D929" t="s">
        <v>2440</v>
      </c>
    </row>
    <row r="930" spans="3:4" x14ac:dyDescent="0.3">
      <c r="C930" s="44" t="s">
        <v>2441</v>
      </c>
      <c r="D930" t="s">
        <v>2442</v>
      </c>
    </row>
    <row r="931" spans="3:4" x14ac:dyDescent="0.3">
      <c r="C931" s="44" t="s">
        <v>2443</v>
      </c>
      <c r="D931" t="s">
        <v>2444</v>
      </c>
    </row>
    <row r="932" spans="3:4" x14ac:dyDescent="0.3">
      <c r="C932" s="44" t="s">
        <v>2445</v>
      </c>
      <c r="D932" t="s">
        <v>2446</v>
      </c>
    </row>
    <row r="933" spans="3:4" x14ac:dyDescent="0.3">
      <c r="C933" s="44" t="s">
        <v>2447</v>
      </c>
      <c r="D933" t="s">
        <v>2448</v>
      </c>
    </row>
    <row r="934" spans="3:4" x14ac:dyDescent="0.3">
      <c r="C934" s="44" t="s">
        <v>2449</v>
      </c>
      <c r="D934" t="s">
        <v>2450</v>
      </c>
    </row>
    <row r="935" spans="3:4" x14ac:dyDescent="0.3">
      <c r="C935" s="44" t="s">
        <v>2451</v>
      </c>
      <c r="D935" t="s">
        <v>2452</v>
      </c>
    </row>
    <row r="936" spans="3:4" x14ac:dyDescent="0.3">
      <c r="C936" s="44" t="s">
        <v>2453</v>
      </c>
      <c r="D936" t="s">
        <v>2454</v>
      </c>
    </row>
    <row r="937" spans="3:4" x14ac:dyDescent="0.3">
      <c r="C937" s="44" t="s">
        <v>2455</v>
      </c>
      <c r="D937" t="s">
        <v>2456</v>
      </c>
    </row>
    <row r="938" spans="3:4" x14ac:dyDescent="0.3">
      <c r="C938" s="44" t="s">
        <v>2457</v>
      </c>
      <c r="D938" t="s">
        <v>2458</v>
      </c>
    </row>
    <row r="939" spans="3:4" x14ac:dyDescent="0.3">
      <c r="C939" s="44" t="s">
        <v>2459</v>
      </c>
      <c r="D939" t="s">
        <v>2460</v>
      </c>
    </row>
    <row r="940" spans="3:4" x14ac:dyDescent="0.3">
      <c r="C940" s="44" t="s">
        <v>2461</v>
      </c>
      <c r="D940" t="s">
        <v>2462</v>
      </c>
    </row>
    <row r="941" spans="3:4" x14ac:dyDescent="0.3">
      <c r="C941" s="44" t="s">
        <v>2463</v>
      </c>
      <c r="D941" t="s">
        <v>2464</v>
      </c>
    </row>
    <row r="942" spans="3:4" x14ac:dyDescent="0.3">
      <c r="C942" s="44" t="s">
        <v>2465</v>
      </c>
      <c r="D942" t="s">
        <v>2466</v>
      </c>
    </row>
    <row r="943" spans="3:4" x14ac:dyDescent="0.3">
      <c r="C943" s="44" t="s">
        <v>2467</v>
      </c>
      <c r="D943" t="s">
        <v>2468</v>
      </c>
    </row>
    <row r="944" spans="3:4" x14ac:dyDescent="0.3">
      <c r="C944" s="44" t="s">
        <v>2469</v>
      </c>
      <c r="D944" t="s">
        <v>2470</v>
      </c>
    </row>
    <row r="945" spans="3:4" x14ac:dyDescent="0.3">
      <c r="C945" s="44" t="s">
        <v>2471</v>
      </c>
      <c r="D945" t="s">
        <v>2472</v>
      </c>
    </row>
    <row r="946" spans="3:4" x14ac:dyDescent="0.3">
      <c r="C946" s="44" t="s">
        <v>2473</v>
      </c>
      <c r="D946" t="s">
        <v>2474</v>
      </c>
    </row>
    <row r="947" spans="3:4" x14ac:dyDescent="0.3">
      <c r="C947" s="44" t="s">
        <v>2475</v>
      </c>
      <c r="D947" t="s">
        <v>2476</v>
      </c>
    </row>
    <row r="948" spans="3:4" x14ac:dyDescent="0.3">
      <c r="C948" s="44" t="s">
        <v>2477</v>
      </c>
      <c r="D948" t="s">
        <v>2478</v>
      </c>
    </row>
    <row r="949" spans="3:4" x14ac:dyDescent="0.3">
      <c r="C949" s="44" t="s">
        <v>2479</v>
      </c>
      <c r="D949" t="s">
        <v>2480</v>
      </c>
    </row>
    <row r="950" spans="3:4" x14ac:dyDescent="0.3">
      <c r="C950" s="44" t="s">
        <v>2481</v>
      </c>
      <c r="D950" t="s">
        <v>2482</v>
      </c>
    </row>
    <row r="951" spans="3:4" x14ac:dyDescent="0.3">
      <c r="C951" s="44" t="s">
        <v>2483</v>
      </c>
      <c r="D951" t="s">
        <v>2484</v>
      </c>
    </row>
    <row r="952" spans="3:4" x14ac:dyDescent="0.3">
      <c r="C952" s="44" t="s">
        <v>2485</v>
      </c>
      <c r="D952" t="s">
        <v>2486</v>
      </c>
    </row>
    <row r="953" spans="3:4" x14ac:dyDescent="0.3">
      <c r="C953" s="44" t="s">
        <v>2487</v>
      </c>
      <c r="D953" t="s">
        <v>2488</v>
      </c>
    </row>
    <row r="954" spans="3:4" x14ac:dyDescent="0.3">
      <c r="C954" s="44" t="s">
        <v>2489</v>
      </c>
      <c r="D954" t="s">
        <v>2490</v>
      </c>
    </row>
    <row r="955" spans="3:4" x14ac:dyDescent="0.3">
      <c r="C955" s="44" t="s">
        <v>2491</v>
      </c>
      <c r="D955" t="s">
        <v>2492</v>
      </c>
    </row>
    <row r="956" spans="3:4" x14ac:dyDescent="0.3">
      <c r="C956" s="44" t="s">
        <v>2493</v>
      </c>
      <c r="D956" t="s">
        <v>2494</v>
      </c>
    </row>
    <row r="957" spans="3:4" x14ac:dyDescent="0.3">
      <c r="C957" s="44" t="s">
        <v>2495</v>
      </c>
      <c r="D957" t="s">
        <v>2496</v>
      </c>
    </row>
    <row r="958" spans="3:4" x14ac:dyDescent="0.3">
      <c r="C958" s="44" t="s">
        <v>2497</v>
      </c>
      <c r="D958" t="s">
        <v>2498</v>
      </c>
    </row>
    <row r="959" spans="3:4" x14ac:dyDescent="0.3">
      <c r="C959" s="44" t="s">
        <v>2499</v>
      </c>
      <c r="D959" t="s">
        <v>2500</v>
      </c>
    </row>
    <row r="960" spans="3:4" x14ac:dyDescent="0.3">
      <c r="C960" s="44" t="s">
        <v>2501</v>
      </c>
      <c r="D960" t="s">
        <v>2502</v>
      </c>
    </row>
    <row r="961" spans="3:4" x14ac:dyDescent="0.3">
      <c r="C961" s="44" t="s">
        <v>2503</v>
      </c>
      <c r="D961" t="s">
        <v>2504</v>
      </c>
    </row>
    <row r="962" spans="3:4" x14ac:dyDescent="0.3">
      <c r="C962" s="44" t="s">
        <v>2505</v>
      </c>
      <c r="D962" t="s">
        <v>2506</v>
      </c>
    </row>
    <row r="963" spans="3:4" x14ac:dyDescent="0.3">
      <c r="C963" s="44" t="s">
        <v>2507</v>
      </c>
      <c r="D963" t="s">
        <v>2508</v>
      </c>
    </row>
    <row r="964" spans="3:4" x14ac:dyDescent="0.3">
      <c r="C964" s="44" t="s">
        <v>2509</v>
      </c>
      <c r="D964" t="s">
        <v>2510</v>
      </c>
    </row>
    <row r="965" spans="3:4" x14ac:dyDescent="0.3">
      <c r="C965" s="44" t="s">
        <v>2511</v>
      </c>
      <c r="D965" t="s">
        <v>2512</v>
      </c>
    </row>
    <row r="966" spans="3:4" x14ac:dyDescent="0.3">
      <c r="C966" s="44" t="s">
        <v>2513</v>
      </c>
      <c r="D966" t="s">
        <v>2514</v>
      </c>
    </row>
    <row r="967" spans="3:4" x14ac:dyDescent="0.3">
      <c r="C967" s="44" t="s">
        <v>2515</v>
      </c>
      <c r="D967" t="s">
        <v>2516</v>
      </c>
    </row>
    <row r="968" spans="3:4" x14ac:dyDescent="0.3">
      <c r="C968" s="44" t="s">
        <v>2517</v>
      </c>
      <c r="D968" t="s">
        <v>2518</v>
      </c>
    </row>
    <row r="969" spans="3:4" x14ac:dyDescent="0.3">
      <c r="C969" s="44" t="s">
        <v>2519</v>
      </c>
      <c r="D969" t="s">
        <v>2520</v>
      </c>
    </row>
    <row r="970" spans="3:4" x14ac:dyDescent="0.3">
      <c r="C970" s="44" t="s">
        <v>2521</v>
      </c>
      <c r="D970" t="s">
        <v>2522</v>
      </c>
    </row>
    <row r="971" spans="3:4" x14ac:dyDescent="0.3">
      <c r="C971" s="44" t="s">
        <v>2523</v>
      </c>
      <c r="D971" t="s">
        <v>2524</v>
      </c>
    </row>
    <row r="972" spans="3:4" x14ac:dyDescent="0.3">
      <c r="C972" s="44" t="s">
        <v>2525</v>
      </c>
      <c r="D972" t="s">
        <v>2526</v>
      </c>
    </row>
    <row r="973" spans="3:4" x14ac:dyDescent="0.3">
      <c r="C973" s="44" t="s">
        <v>2527</v>
      </c>
      <c r="D973" t="s">
        <v>2528</v>
      </c>
    </row>
    <row r="974" spans="3:4" x14ac:dyDescent="0.3">
      <c r="C974" s="44" t="s">
        <v>2529</v>
      </c>
      <c r="D974" t="s">
        <v>2530</v>
      </c>
    </row>
    <row r="975" spans="3:4" x14ac:dyDescent="0.3">
      <c r="C975" s="44" t="s">
        <v>2531</v>
      </c>
      <c r="D975" t="s">
        <v>2532</v>
      </c>
    </row>
    <row r="976" spans="3:4" x14ac:dyDescent="0.3">
      <c r="C976" s="44" t="s">
        <v>2533</v>
      </c>
      <c r="D976" t="s">
        <v>2534</v>
      </c>
    </row>
    <row r="977" spans="3:4" x14ac:dyDescent="0.3">
      <c r="C977" s="44" t="s">
        <v>2535</v>
      </c>
      <c r="D977" t="s">
        <v>2536</v>
      </c>
    </row>
    <row r="978" spans="3:4" x14ac:dyDescent="0.3">
      <c r="C978" s="44" t="s">
        <v>2537</v>
      </c>
      <c r="D978" t="s">
        <v>2538</v>
      </c>
    </row>
    <row r="979" spans="3:4" x14ac:dyDescent="0.3">
      <c r="C979" s="44" t="s">
        <v>2539</v>
      </c>
      <c r="D979" t="s">
        <v>2540</v>
      </c>
    </row>
    <row r="980" spans="3:4" x14ac:dyDescent="0.3">
      <c r="C980" s="44" t="s">
        <v>2541</v>
      </c>
      <c r="D980" t="s">
        <v>2542</v>
      </c>
    </row>
    <row r="981" spans="3:4" x14ac:dyDescent="0.3">
      <c r="C981" s="44" t="s">
        <v>2543</v>
      </c>
      <c r="D981" t="s">
        <v>2544</v>
      </c>
    </row>
    <row r="982" spans="3:4" x14ac:dyDescent="0.3">
      <c r="C982" s="44" t="s">
        <v>2545</v>
      </c>
      <c r="D982" t="s">
        <v>2546</v>
      </c>
    </row>
    <row r="983" spans="3:4" x14ac:dyDescent="0.3">
      <c r="C983" s="44" t="s">
        <v>2547</v>
      </c>
      <c r="D983" t="s">
        <v>2548</v>
      </c>
    </row>
    <row r="984" spans="3:4" x14ac:dyDescent="0.3">
      <c r="C984" s="44" t="s">
        <v>2549</v>
      </c>
      <c r="D984" t="s">
        <v>2550</v>
      </c>
    </row>
    <row r="985" spans="3:4" x14ac:dyDescent="0.3">
      <c r="C985" s="44" t="s">
        <v>2551</v>
      </c>
      <c r="D985" t="s">
        <v>2552</v>
      </c>
    </row>
    <row r="986" spans="3:4" x14ac:dyDescent="0.3">
      <c r="C986" s="44" t="s">
        <v>2553</v>
      </c>
      <c r="D986" t="s">
        <v>2554</v>
      </c>
    </row>
    <row r="987" spans="3:4" x14ac:dyDescent="0.3">
      <c r="C987" s="44" t="s">
        <v>2555</v>
      </c>
      <c r="D987" t="s">
        <v>2556</v>
      </c>
    </row>
    <row r="988" spans="3:4" x14ac:dyDescent="0.3">
      <c r="C988" s="44" t="s">
        <v>2557</v>
      </c>
      <c r="D988" t="s">
        <v>2558</v>
      </c>
    </row>
    <row r="989" spans="3:4" x14ac:dyDescent="0.3">
      <c r="C989" s="44" t="s">
        <v>2559</v>
      </c>
      <c r="D989" t="s">
        <v>2560</v>
      </c>
    </row>
    <row r="990" spans="3:4" x14ac:dyDescent="0.3">
      <c r="C990" s="44" t="s">
        <v>2561</v>
      </c>
      <c r="D990" t="s">
        <v>2562</v>
      </c>
    </row>
    <row r="991" spans="3:4" x14ac:dyDescent="0.3">
      <c r="C991" s="44" t="s">
        <v>2563</v>
      </c>
      <c r="D991" t="s">
        <v>2564</v>
      </c>
    </row>
    <row r="992" spans="3:4" x14ac:dyDescent="0.3">
      <c r="C992" s="44" t="s">
        <v>2565</v>
      </c>
      <c r="D992" t="s">
        <v>2566</v>
      </c>
    </row>
    <row r="993" spans="1:4" x14ac:dyDescent="0.3">
      <c r="C993" s="44" t="s">
        <v>2567</v>
      </c>
      <c r="D993" t="s">
        <v>2568</v>
      </c>
    </row>
    <row r="994" spans="1:4" x14ac:dyDescent="0.3">
      <c r="C994" s="44" t="s">
        <v>2569</v>
      </c>
      <c r="D994" t="s">
        <v>2570</v>
      </c>
    </row>
    <row r="995" spans="1:4" x14ac:dyDescent="0.3">
      <c r="C995" s="44" t="s">
        <v>2571</v>
      </c>
      <c r="D995" t="s">
        <v>2572</v>
      </c>
    </row>
    <row r="996" spans="1:4" x14ac:dyDescent="0.3">
      <c r="C996" s="44" t="s">
        <v>2573</v>
      </c>
      <c r="D996" t="s">
        <v>2574</v>
      </c>
    </row>
    <row r="997" spans="1:4" x14ac:dyDescent="0.3">
      <c r="C997" s="44" t="s">
        <v>2575</v>
      </c>
      <c r="D997" t="s">
        <v>2576</v>
      </c>
    </row>
    <row r="998" spans="1:4" x14ac:dyDescent="0.3">
      <c r="C998" s="44" t="s">
        <v>2577</v>
      </c>
      <c r="D998" t="s">
        <v>2578</v>
      </c>
    </row>
    <row r="999" spans="1:4" x14ac:dyDescent="0.3">
      <c r="C999" s="44" t="s">
        <v>2579</v>
      </c>
      <c r="D999" t="s">
        <v>2580</v>
      </c>
    </row>
    <row r="1000" spans="1:4" x14ac:dyDescent="0.3">
      <c r="C1000" s="44" t="s">
        <v>2581</v>
      </c>
      <c r="D1000" t="s">
        <v>2582</v>
      </c>
    </row>
    <row r="1001" spans="1:4" x14ac:dyDescent="0.3">
      <c r="C1001" s="44" t="s">
        <v>2583</v>
      </c>
      <c r="D1001" t="s">
        <v>2584</v>
      </c>
    </row>
    <row r="1002" spans="1:4" x14ac:dyDescent="0.3">
      <c r="A1002" t="s">
        <v>2585</v>
      </c>
      <c r="C1002" s="44" t="s">
        <v>2586</v>
      </c>
      <c r="D1002" t="s">
        <v>2587</v>
      </c>
    </row>
    <row r="1003" spans="1:4" x14ac:dyDescent="0.3">
      <c r="A1003" t="s">
        <v>2588</v>
      </c>
      <c r="C1003" s="44" t="s">
        <v>2589</v>
      </c>
      <c r="D1003" t="s">
        <v>2590</v>
      </c>
    </row>
    <row r="1004" spans="1:4" x14ac:dyDescent="0.3">
      <c r="C1004" s="44" t="s">
        <v>2591</v>
      </c>
      <c r="D1004" t="s">
        <v>2592</v>
      </c>
    </row>
    <row r="1005" spans="1:4" x14ac:dyDescent="0.3">
      <c r="A1005" t="s">
        <v>2593</v>
      </c>
      <c r="C1005" s="44" t="s">
        <v>2594</v>
      </c>
      <c r="D1005" t="s">
        <v>2595</v>
      </c>
    </row>
    <row r="1006" spans="1:4" x14ac:dyDescent="0.3">
      <c r="C1006" s="44" t="s">
        <v>2596</v>
      </c>
      <c r="D1006" t="s">
        <v>2597</v>
      </c>
    </row>
    <row r="1007" spans="1:4" x14ac:dyDescent="0.3">
      <c r="C1007" s="44" t="s">
        <v>2598</v>
      </c>
      <c r="D1007" t="s">
        <v>2599</v>
      </c>
    </row>
    <row r="1008" spans="1:4" x14ac:dyDescent="0.3">
      <c r="C1008" s="44" t="s">
        <v>2600</v>
      </c>
      <c r="D1008" t="s">
        <v>2601</v>
      </c>
    </row>
    <row r="1009" spans="3:4" x14ac:dyDescent="0.3">
      <c r="C1009" s="44" t="s">
        <v>2602</v>
      </c>
      <c r="D1009" t="s">
        <v>2603</v>
      </c>
    </row>
    <row r="1010" spans="3:4" x14ac:dyDescent="0.3">
      <c r="C1010" s="44" t="s">
        <v>2604</v>
      </c>
      <c r="D1010" t="s">
        <v>2605</v>
      </c>
    </row>
    <row r="1011" spans="3:4" x14ac:dyDescent="0.3">
      <c r="C1011" s="44" t="s">
        <v>2606</v>
      </c>
      <c r="D1011" t="s">
        <v>2607</v>
      </c>
    </row>
    <row r="1012" spans="3:4" x14ac:dyDescent="0.3">
      <c r="C1012" s="44" t="s">
        <v>2608</v>
      </c>
      <c r="D1012" t="s">
        <v>2609</v>
      </c>
    </row>
    <row r="1013" spans="3:4" x14ac:dyDescent="0.3">
      <c r="C1013" s="44" t="s">
        <v>2610</v>
      </c>
      <c r="D1013" t="s">
        <v>2611</v>
      </c>
    </row>
    <row r="1014" spans="3:4" x14ac:dyDescent="0.3">
      <c r="C1014" s="44" t="s">
        <v>2612</v>
      </c>
      <c r="D1014" t="s">
        <v>2613</v>
      </c>
    </row>
    <row r="1015" spans="3:4" x14ac:dyDescent="0.3">
      <c r="C1015" s="44" t="s">
        <v>2614</v>
      </c>
      <c r="D1015" t="s">
        <v>2615</v>
      </c>
    </row>
    <row r="1016" spans="3:4" x14ac:dyDescent="0.3">
      <c r="C1016" s="44" t="s">
        <v>2616</v>
      </c>
      <c r="D1016" t="s">
        <v>2617</v>
      </c>
    </row>
    <row r="1017" spans="3:4" x14ac:dyDescent="0.3">
      <c r="C1017" s="44" t="s">
        <v>2618</v>
      </c>
      <c r="D1017" t="s">
        <v>2619</v>
      </c>
    </row>
    <row r="1018" spans="3:4" x14ac:dyDescent="0.3">
      <c r="C1018" s="44" t="s">
        <v>2620</v>
      </c>
      <c r="D1018" t="s">
        <v>2621</v>
      </c>
    </row>
    <row r="1019" spans="3:4" x14ac:dyDescent="0.3">
      <c r="C1019" s="44" t="s">
        <v>2622</v>
      </c>
      <c r="D1019" t="s">
        <v>2623</v>
      </c>
    </row>
    <row r="1020" spans="3:4" x14ac:dyDescent="0.3">
      <c r="C1020" s="44" t="s">
        <v>2624</v>
      </c>
      <c r="D1020" t="s">
        <v>2625</v>
      </c>
    </row>
    <row r="1021" spans="3:4" x14ac:dyDescent="0.3">
      <c r="C1021" s="44" t="s">
        <v>2626</v>
      </c>
      <c r="D1021" t="s">
        <v>2627</v>
      </c>
    </row>
    <row r="1022" spans="3:4" x14ac:dyDescent="0.3">
      <c r="C1022" s="44" t="s">
        <v>2628</v>
      </c>
      <c r="D1022" t="s">
        <v>2629</v>
      </c>
    </row>
    <row r="1023" spans="3:4" x14ac:dyDescent="0.3">
      <c r="C1023" s="44" t="s">
        <v>2630</v>
      </c>
      <c r="D1023" t="s">
        <v>2631</v>
      </c>
    </row>
    <row r="1024" spans="3:4" x14ac:dyDescent="0.3">
      <c r="C1024" s="44" t="s">
        <v>2632</v>
      </c>
      <c r="D1024" t="s">
        <v>2633</v>
      </c>
    </row>
    <row r="1025" spans="3:4" x14ac:dyDescent="0.3">
      <c r="C1025" s="44" t="s">
        <v>2634</v>
      </c>
      <c r="D1025" t="s">
        <v>2635</v>
      </c>
    </row>
    <row r="1026" spans="3:4" x14ac:dyDescent="0.3">
      <c r="C1026" s="44" t="s">
        <v>2636</v>
      </c>
      <c r="D1026" t="s">
        <v>2637</v>
      </c>
    </row>
    <row r="1027" spans="3:4" x14ac:dyDescent="0.3">
      <c r="C1027" s="44" t="s">
        <v>2638</v>
      </c>
      <c r="D1027" t="s">
        <v>2639</v>
      </c>
    </row>
    <row r="1028" spans="3:4" x14ac:dyDescent="0.3">
      <c r="C1028" s="44" t="s">
        <v>2640</v>
      </c>
      <c r="D1028" t="s">
        <v>2641</v>
      </c>
    </row>
    <row r="1029" spans="3:4" x14ac:dyDescent="0.3">
      <c r="C1029" s="44" t="s">
        <v>2642</v>
      </c>
      <c r="D1029" t="s">
        <v>2643</v>
      </c>
    </row>
    <row r="1030" spans="3:4" x14ac:dyDescent="0.3">
      <c r="C1030" s="44" t="s">
        <v>2644</v>
      </c>
      <c r="D1030" t="s">
        <v>2645</v>
      </c>
    </row>
    <row r="1031" spans="3:4" x14ac:dyDescent="0.3">
      <c r="C1031" s="44" t="s">
        <v>2646</v>
      </c>
      <c r="D1031" t="s">
        <v>2647</v>
      </c>
    </row>
    <row r="1032" spans="3:4" x14ac:dyDescent="0.3">
      <c r="C1032" s="44" t="s">
        <v>2648</v>
      </c>
      <c r="D1032" t="s">
        <v>2649</v>
      </c>
    </row>
    <row r="1033" spans="3:4" x14ac:dyDescent="0.3">
      <c r="C1033" s="44" t="s">
        <v>2650</v>
      </c>
      <c r="D1033" t="s">
        <v>2651</v>
      </c>
    </row>
    <row r="1034" spans="3:4" x14ac:dyDescent="0.3">
      <c r="C1034" s="44" t="s">
        <v>2652</v>
      </c>
      <c r="D1034" t="s">
        <v>2653</v>
      </c>
    </row>
    <row r="1035" spans="3:4" x14ac:dyDescent="0.3">
      <c r="C1035" s="44" t="s">
        <v>2654</v>
      </c>
      <c r="D1035" t="s">
        <v>2655</v>
      </c>
    </row>
    <row r="1036" spans="3:4" x14ac:dyDescent="0.3">
      <c r="C1036" s="44" t="s">
        <v>2656</v>
      </c>
      <c r="D1036" t="s">
        <v>2657</v>
      </c>
    </row>
    <row r="1037" spans="3:4" x14ac:dyDescent="0.3">
      <c r="C1037" s="44" t="s">
        <v>2658</v>
      </c>
      <c r="D1037" t="s">
        <v>2659</v>
      </c>
    </row>
    <row r="1038" spans="3:4" x14ac:dyDescent="0.3">
      <c r="C1038" s="44" t="s">
        <v>2660</v>
      </c>
      <c r="D1038" t="s">
        <v>2661</v>
      </c>
    </row>
    <row r="1039" spans="3:4" x14ac:dyDescent="0.3">
      <c r="C1039" s="44" t="s">
        <v>2662</v>
      </c>
      <c r="D1039" t="s">
        <v>2663</v>
      </c>
    </row>
    <row r="1040" spans="3:4" x14ac:dyDescent="0.3">
      <c r="C1040" s="44" t="s">
        <v>2664</v>
      </c>
      <c r="D1040" t="s">
        <v>2665</v>
      </c>
    </row>
    <row r="1041" spans="3:4" x14ac:dyDescent="0.3">
      <c r="C1041" s="44" t="s">
        <v>2666</v>
      </c>
      <c r="D1041" t="s">
        <v>2667</v>
      </c>
    </row>
    <row r="1042" spans="3:4" x14ac:dyDescent="0.3">
      <c r="C1042" s="44" t="s">
        <v>2668</v>
      </c>
      <c r="D1042" t="s">
        <v>2669</v>
      </c>
    </row>
    <row r="1043" spans="3:4" x14ac:dyDescent="0.3">
      <c r="C1043" s="44" t="s">
        <v>2670</v>
      </c>
      <c r="D1043" t="s">
        <v>2671</v>
      </c>
    </row>
    <row r="1044" spans="3:4" x14ac:dyDescent="0.3">
      <c r="C1044" s="44" t="s">
        <v>2672</v>
      </c>
      <c r="D1044" t="s">
        <v>2673</v>
      </c>
    </row>
    <row r="1045" spans="3:4" x14ac:dyDescent="0.3">
      <c r="C1045" s="44" t="s">
        <v>2674</v>
      </c>
      <c r="D1045" t="s">
        <v>2675</v>
      </c>
    </row>
    <row r="1046" spans="3:4" x14ac:dyDescent="0.3">
      <c r="C1046" s="44" t="s">
        <v>2676</v>
      </c>
      <c r="D1046" t="s">
        <v>2677</v>
      </c>
    </row>
    <row r="1047" spans="3:4" x14ac:dyDescent="0.3">
      <c r="C1047" s="44" t="s">
        <v>2678</v>
      </c>
      <c r="D1047" t="s">
        <v>2679</v>
      </c>
    </row>
    <row r="1048" spans="3:4" x14ac:dyDescent="0.3">
      <c r="C1048" s="44" t="s">
        <v>2680</v>
      </c>
      <c r="D1048" t="s">
        <v>2681</v>
      </c>
    </row>
    <row r="1049" spans="3:4" x14ac:dyDescent="0.3">
      <c r="C1049" s="44" t="s">
        <v>2682</v>
      </c>
      <c r="D1049" t="s">
        <v>2683</v>
      </c>
    </row>
    <row r="1050" spans="3:4" x14ac:dyDescent="0.3">
      <c r="C1050" s="44" t="s">
        <v>2684</v>
      </c>
      <c r="D1050" t="s">
        <v>2685</v>
      </c>
    </row>
    <row r="1051" spans="3:4" x14ac:dyDescent="0.3">
      <c r="C1051" s="44" t="s">
        <v>2686</v>
      </c>
      <c r="D1051" t="s">
        <v>2687</v>
      </c>
    </row>
    <row r="1052" spans="3:4" x14ac:dyDescent="0.3">
      <c r="C1052" s="44" t="s">
        <v>2688</v>
      </c>
      <c r="D1052" t="s">
        <v>2689</v>
      </c>
    </row>
    <row r="1053" spans="3:4" x14ac:dyDescent="0.3">
      <c r="C1053" s="44" t="s">
        <v>2690</v>
      </c>
      <c r="D1053" t="s">
        <v>2691</v>
      </c>
    </row>
    <row r="1054" spans="3:4" x14ac:dyDescent="0.3">
      <c r="C1054" s="44" t="s">
        <v>2692</v>
      </c>
      <c r="D1054" t="s">
        <v>2693</v>
      </c>
    </row>
    <row r="1055" spans="3:4" x14ac:dyDescent="0.3">
      <c r="C1055" s="44" t="s">
        <v>2694</v>
      </c>
      <c r="D1055" t="s">
        <v>2695</v>
      </c>
    </row>
    <row r="1056" spans="3:4" x14ac:dyDescent="0.3">
      <c r="C1056" s="44" t="s">
        <v>2696</v>
      </c>
      <c r="D1056" t="s">
        <v>2697</v>
      </c>
    </row>
    <row r="1057" spans="3:4" x14ac:dyDescent="0.3">
      <c r="C1057" s="44" t="s">
        <v>2698</v>
      </c>
      <c r="D1057" t="s">
        <v>2699</v>
      </c>
    </row>
    <row r="1058" spans="3:4" x14ac:dyDescent="0.3">
      <c r="C1058" s="44" t="s">
        <v>2700</v>
      </c>
      <c r="D1058" t="s">
        <v>2701</v>
      </c>
    </row>
    <row r="1059" spans="3:4" x14ac:dyDescent="0.3">
      <c r="C1059" s="44" t="s">
        <v>2702</v>
      </c>
      <c r="D1059" t="s">
        <v>2703</v>
      </c>
    </row>
    <row r="1060" spans="3:4" x14ac:dyDescent="0.3">
      <c r="C1060" s="44" t="s">
        <v>2704</v>
      </c>
      <c r="D1060" t="s">
        <v>2705</v>
      </c>
    </row>
    <row r="1061" spans="3:4" x14ac:dyDescent="0.3">
      <c r="C1061" s="44" t="s">
        <v>2706</v>
      </c>
      <c r="D1061" t="s">
        <v>2707</v>
      </c>
    </row>
    <row r="1062" spans="3:4" x14ac:dyDescent="0.3">
      <c r="C1062" s="44" t="s">
        <v>2708</v>
      </c>
      <c r="D1062" t="s">
        <v>2709</v>
      </c>
    </row>
    <row r="1063" spans="3:4" x14ac:dyDescent="0.3">
      <c r="C1063" s="44" t="s">
        <v>2710</v>
      </c>
      <c r="D1063" t="s">
        <v>2711</v>
      </c>
    </row>
    <row r="1064" spans="3:4" x14ac:dyDescent="0.3">
      <c r="C1064" s="44" t="s">
        <v>2712</v>
      </c>
      <c r="D1064" t="s">
        <v>2713</v>
      </c>
    </row>
    <row r="1065" spans="3:4" x14ac:dyDescent="0.3">
      <c r="C1065" s="44" t="s">
        <v>2714</v>
      </c>
      <c r="D1065" t="s">
        <v>2715</v>
      </c>
    </row>
    <row r="1066" spans="3:4" x14ac:dyDescent="0.3">
      <c r="C1066" s="44" t="s">
        <v>2716</v>
      </c>
      <c r="D1066" t="s">
        <v>2717</v>
      </c>
    </row>
    <row r="1067" spans="3:4" x14ac:dyDescent="0.3">
      <c r="C1067" s="44" t="s">
        <v>2718</v>
      </c>
      <c r="D1067" t="s">
        <v>2719</v>
      </c>
    </row>
    <row r="1068" spans="3:4" x14ac:dyDescent="0.3">
      <c r="C1068" s="44" t="s">
        <v>2720</v>
      </c>
      <c r="D1068" t="s">
        <v>2721</v>
      </c>
    </row>
    <row r="1069" spans="3:4" x14ac:dyDescent="0.3">
      <c r="C1069" s="44" t="s">
        <v>2722</v>
      </c>
      <c r="D1069" t="s">
        <v>2723</v>
      </c>
    </row>
    <row r="1070" spans="3:4" x14ac:dyDescent="0.3">
      <c r="C1070" s="44" t="s">
        <v>2724</v>
      </c>
      <c r="D1070" t="s">
        <v>2725</v>
      </c>
    </row>
    <row r="1071" spans="3:4" x14ac:dyDescent="0.3">
      <c r="C1071" s="44" t="s">
        <v>2726</v>
      </c>
      <c r="D1071" t="s">
        <v>2727</v>
      </c>
    </row>
    <row r="1072" spans="3:4" x14ac:dyDescent="0.3">
      <c r="C1072" s="44" t="s">
        <v>2728</v>
      </c>
      <c r="D1072" t="s">
        <v>2729</v>
      </c>
    </row>
    <row r="1073" spans="3:4" x14ac:dyDescent="0.3">
      <c r="C1073" s="44" t="s">
        <v>2730</v>
      </c>
      <c r="D1073" t="s">
        <v>2731</v>
      </c>
    </row>
    <row r="1074" spans="3:4" x14ac:dyDescent="0.3">
      <c r="C1074" s="44" t="s">
        <v>2732</v>
      </c>
      <c r="D1074" t="s">
        <v>2733</v>
      </c>
    </row>
    <row r="1075" spans="3:4" x14ac:dyDescent="0.3">
      <c r="C1075" s="44" t="s">
        <v>2734</v>
      </c>
      <c r="D1075" t="s">
        <v>2735</v>
      </c>
    </row>
    <row r="1076" spans="3:4" x14ac:dyDescent="0.3">
      <c r="C1076" s="44" t="s">
        <v>2736</v>
      </c>
      <c r="D1076" t="s">
        <v>2737</v>
      </c>
    </row>
    <row r="1077" spans="3:4" x14ac:dyDescent="0.3">
      <c r="C1077" s="44" t="s">
        <v>2738</v>
      </c>
      <c r="D1077" t="s">
        <v>2739</v>
      </c>
    </row>
    <row r="1078" spans="3:4" x14ac:dyDescent="0.3">
      <c r="C1078" s="44" t="s">
        <v>2740</v>
      </c>
      <c r="D1078" t="s">
        <v>2741</v>
      </c>
    </row>
    <row r="1079" spans="3:4" x14ac:dyDescent="0.3">
      <c r="C1079" s="44" t="s">
        <v>2742</v>
      </c>
      <c r="D1079" t="s">
        <v>2743</v>
      </c>
    </row>
    <row r="1080" spans="3:4" x14ac:dyDescent="0.3">
      <c r="C1080" s="44" t="s">
        <v>2744</v>
      </c>
      <c r="D1080" t="s">
        <v>2745</v>
      </c>
    </row>
    <row r="1081" spans="3:4" x14ac:dyDescent="0.3">
      <c r="C1081" s="44" t="s">
        <v>2746</v>
      </c>
      <c r="D1081" t="s">
        <v>2747</v>
      </c>
    </row>
    <row r="1082" spans="3:4" x14ac:dyDescent="0.3">
      <c r="C1082" s="44" t="s">
        <v>2748</v>
      </c>
      <c r="D1082" t="s">
        <v>2749</v>
      </c>
    </row>
    <row r="1083" spans="3:4" x14ac:dyDescent="0.3">
      <c r="C1083" s="44" t="s">
        <v>2750</v>
      </c>
      <c r="D1083" t="s">
        <v>2751</v>
      </c>
    </row>
    <row r="1084" spans="3:4" x14ac:dyDescent="0.3">
      <c r="C1084" s="44" t="s">
        <v>2752</v>
      </c>
      <c r="D1084" t="s">
        <v>2753</v>
      </c>
    </row>
    <row r="1085" spans="3:4" x14ac:dyDescent="0.3">
      <c r="C1085" s="44" t="s">
        <v>2754</v>
      </c>
      <c r="D1085" t="s">
        <v>2755</v>
      </c>
    </row>
    <row r="1086" spans="3:4" x14ac:dyDescent="0.3">
      <c r="C1086" s="44" t="s">
        <v>2756</v>
      </c>
      <c r="D1086" t="s">
        <v>2757</v>
      </c>
    </row>
    <row r="1087" spans="3:4" x14ac:dyDescent="0.3">
      <c r="C1087" s="44" t="s">
        <v>2758</v>
      </c>
      <c r="D1087" t="s">
        <v>2759</v>
      </c>
    </row>
    <row r="1088" spans="3:4" x14ac:dyDescent="0.3">
      <c r="C1088" s="44" t="s">
        <v>2760</v>
      </c>
      <c r="D1088" t="s">
        <v>2761</v>
      </c>
    </row>
    <row r="1089" spans="3:4" x14ac:dyDescent="0.3">
      <c r="C1089" s="44" t="s">
        <v>2762</v>
      </c>
      <c r="D1089" t="s">
        <v>2763</v>
      </c>
    </row>
    <row r="1090" spans="3:4" x14ac:dyDescent="0.3">
      <c r="C1090" s="44" t="s">
        <v>2764</v>
      </c>
      <c r="D1090" t="s">
        <v>2765</v>
      </c>
    </row>
    <row r="1091" spans="3:4" x14ac:dyDescent="0.3">
      <c r="C1091" s="44" t="s">
        <v>2766</v>
      </c>
      <c r="D1091" t="s">
        <v>2767</v>
      </c>
    </row>
    <row r="1092" spans="3:4" x14ac:dyDescent="0.3">
      <c r="C1092" s="44" t="s">
        <v>2768</v>
      </c>
      <c r="D1092" t="s">
        <v>2769</v>
      </c>
    </row>
    <row r="1093" spans="3:4" x14ac:dyDescent="0.3">
      <c r="C1093" s="44" t="s">
        <v>2770</v>
      </c>
      <c r="D1093" t="s">
        <v>2771</v>
      </c>
    </row>
    <row r="1094" spans="3:4" x14ac:dyDescent="0.3">
      <c r="C1094" s="44" t="s">
        <v>2772</v>
      </c>
      <c r="D1094" t="s">
        <v>2773</v>
      </c>
    </row>
    <row r="1095" spans="3:4" x14ac:dyDescent="0.3">
      <c r="C1095" s="44" t="s">
        <v>2774</v>
      </c>
      <c r="D1095" t="s">
        <v>2775</v>
      </c>
    </row>
    <row r="1096" spans="3:4" x14ac:dyDescent="0.3">
      <c r="C1096" s="44" t="s">
        <v>2776</v>
      </c>
      <c r="D1096" t="s">
        <v>2777</v>
      </c>
    </row>
    <row r="1097" spans="3:4" x14ac:dyDescent="0.3">
      <c r="C1097" s="44" t="s">
        <v>2778</v>
      </c>
      <c r="D1097" t="s">
        <v>2779</v>
      </c>
    </row>
    <row r="1098" spans="3:4" x14ac:dyDescent="0.3">
      <c r="C1098" s="44" t="s">
        <v>2780</v>
      </c>
      <c r="D1098" t="s">
        <v>2781</v>
      </c>
    </row>
    <row r="1099" spans="3:4" x14ac:dyDescent="0.3">
      <c r="C1099" s="44" t="s">
        <v>2782</v>
      </c>
      <c r="D1099" t="s">
        <v>2783</v>
      </c>
    </row>
    <row r="1100" spans="3:4" x14ac:dyDescent="0.3">
      <c r="C1100" s="44" t="s">
        <v>2784</v>
      </c>
      <c r="D1100" t="s">
        <v>2785</v>
      </c>
    </row>
    <row r="1101" spans="3:4" x14ac:dyDescent="0.3">
      <c r="C1101" s="44" t="s">
        <v>2786</v>
      </c>
      <c r="D1101" t="s">
        <v>2787</v>
      </c>
    </row>
    <row r="1102" spans="3:4" x14ac:dyDescent="0.3">
      <c r="C1102" s="44" t="s">
        <v>2788</v>
      </c>
      <c r="D1102" t="s">
        <v>2789</v>
      </c>
    </row>
    <row r="1103" spans="3:4" x14ac:dyDescent="0.3">
      <c r="C1103" s="44" t="s">
        <v>2790</v>
      </c>
      <c r="D1103" t="s">
        <v>2791</v>
      </c>
    </row>
    <row r="1104" spans="3:4" x14ac:dyDescent="0.3">
      <c r="C1104" s="44" t="s">
        <v>2792</v>
      </c>
      <c r="D1104" t="s">
        <v>2793</v>
      </c>
    </row>
    <row r="1105" spans="3:4" x14ac:dyDescent="0.3">
      <c r="C1105" s="44" t="s">
        <v>2794</v>
      </c>
      <c r="D1105" t="s">
        <v>2795</v>
      </c>
    </row>
    <row r="1106" spans="3:4" x14ac:dyDescent="0.3">
      <c r="C1106" s="44" t="s">
        <v>2796</v>
      </c>
      <c r="D1106" t="s">
        <v>2797</v>
      </c>
    </row>
    <row r="1107" spans="3:4" x14ac:dyDescent="0.3">
      <c r="C1107" s="44" t="s">
        <v>2798</v>
      </c>
      <c r="D1107" t="s">
        <v>2799</v>
      </c>
    </row>
    <row r="1108" spans="3:4" x14ac:dyDescent="0.3">
      <c r="C1108" s="44" t="s">
        <v>2800</v>
      </c>
      <c r="D1108" t="s">
        <v>2801</v>
      </c>
    </row>
    <row r="1109" spans="3:4" x14ac:dyDescent="0.3">
      <c r="C1109" s="44" t="s">
        <v>2802</v>
      </c>
      <c r="D1109" t="s">
        <v>2803</v>
      </c>
    </row>
    <row r="1110" spans="3:4" x14ac:dyDescent="0.3">
      <c r="C1110" s="44" t="s">
        <v>2804</v>
      </c>
      <c r="D1110" t="s">
        <v>2805</v>
      </c>
    </row>
    <row r="1111" spans="3:4" x14ac:dyDescent="0.3">
      <c r="C1111" s="44" t="s">
        <v>2806</v>
      </c>
      <c r="D1111" t="s">
        <v>2805</v>
      </c>
    </row>
    <row r="1112" spans="3:4" x14ac:dyDescent="0.3">
      <c r="C1112" s="44" t="s">
        <v>2807</v>
      </c>
      <c r="D1112" t="s">
        <v>2808</v>
      </c>
    </row>
    <row r="1113" spans="3:4" x14ac:dyDescent="0.3">
      <c r="C1113" s="44" t="s">
        <v>2809</v>
      </c>
      <c r="D1113" t="s">
        <v>2810</v>
      </c>
    </row>
    <row r="1114" spans="3:4" x14ac:dyDescent="0.3">
      <c r="C1114" s="44" t="s">
        <v>2811</v>
      </c>
      <c r="D1114" t="s">
        <v>2810</v>
      </c>
    </row>
    <row r="1115" spans="3:4" x14ac:dyDescent="0.3">
      <c r="C1115" s="44" t="s">
        <v>2812</v>
      </c>
      <c r="D1115" t="s">
        <v>2810</v>
      </c>
    </row>
    <row r="1116" spans="3:4" x14ac:dyDescent="0.3">
      <c r="C1116" s="44" t="s">
        <v>2813</v>
      </c>
      <c r="D1116" t="s">
        <v>2814</v>
      </c>
    </row>
    <row r="1117" spans="3:4" x14ac:dyDescent="0.3">
      <c r="C1117" s="44" t="s">
        <v>2815</v>
      </c>
      <c r="D1117" t="s">
        <v>2816</v>
      </c>
    </row>
    <row r="1118" spans="3:4" x14ac:dyDescent="0.3">
      <c r="C1118" s="44" t="s">
        <v>2817</v>
      </c>
      <c r="D1118" t="s">
        <v>2816</v>
      </c>
    </row>
    <row r="1119" spans="3:4" x14ac:dyDescent="0.3">
      <c r="C1119" s="44" t="s">
        <v>2818</v>
      </c>
      <c r="D1119" t="s">
        <v>2819</v>
      </c>
    </row>
    <row r="1120" spans="3:4" x14ac:dyDescent="0.3">
      <c r="C1120" s="44" t="s">
        <v>2820</v>
      </c>
      <c r="D1120" t="s">
        <v>2821</v>
      </c>
    </row>
    <row r="1121" spans="3:4" x14ac:dyDescent="0.3">
      <c r="C1121" s="44" t="s">
        <v>2822</v>
      </c>
      <c r="D1121" t="s">
        <v>2823</v>
      </c>
    </row>
    <row r="1122" spans="3:4" x14ac:dyDescent="0.3">
      <c r="C1122" s="44" t="s">
        <v>2824</v>
      </c>
      <c r="D1122" t="s">
        <v>2825</v>
      </c>
    </row>
    <row r="1123" spans="3:4" x14ac:dyDescent="0.3">
      <c r="C1123" s="44" t="s">
        <v>2826</v>
      </c>
      <c r="D1123" t="s">
        <v>2827</v>
      </c>
    </row>
    <row r="1124" spans="3:4" x14ac:dyDescent="0.3">
      <c r="C1124" s="44" t="s">
        <v>2828</v>
      </c>
      <c r="D1124" t="s">
        <v>2829</v>
      </c>
    </row>
    <row r="1125" spans="3:4" x14ac:dyDescent="0.3">
      <c r="C1125" s="44" t="s">
        <v>2830</v>
      </c>
      <c r="D1125" t="s">
        <v>2831</v>
      </c>
    </row>
    <row r="1126" spans="3:4" x14ac:dyDescent="0.3">
      <c r="C1126" s="44" t="s">
        <v>2832</v>
      </c>
      <c r="D1126" t="s">
        <v>2833</v>
      </c>
    </row>
    <row r="1127" spans="3:4" x14ac:dyDescent="0.3">
      <c r="C1127" s="44" t="s">
        <v>2834</v>
      </c>
      <c r="D1127" t="s">
        <v>2833</v>
      </c>
    </row>
    <row r="1128" spans="3:4" x14ac:dyDescent="0.3">
      <c r="C1128" s="44" t="s">
        <v>2835</v>
      </c>
      <c r="D1128" t="s">
        <v>2833</v>
      </c>
    </row>
    <row r="1129" spans="3:4" x14ac:dyDescent="0.3">
      <c r="C1129" s="44" t="s">
        <v>2836</v>
      </c>
      <c r="D1129" t="s">
        <v>2833</v>
      </c>
    </row>
    <row r="1130" spans="3:4" x14ac:dyDescent="0.3">
      <c r="C1130" s="44" t="s">
        <v>2837</v>
      </c>
      <c r="D1130" t="s">
        <v>2838</v>
      </c>
    </row>
    <row r="1131" spans="3:4" x14ac:dyDescent="0.3">
      <c r="C1131" s="44" t="s">
        <v>2839</v>
      </c>
      <c r="D1131" t="s">
        <v>2840</v>
      </c>
    </row>
    <row r="1132" spans="3:4" x14ac:dyDescent="0.3">
      <c r="C1132" s="44" t="s">
        <v>2841</v>
      </c>
      <c r="D1132" t="s">
        <v>2842</v>
      </c>
    </row>
    <row r="1133" spans="3:4" x14ac:dyDescent="0.3">
      <c r="C1133" s="44" t="s">
        <v>2843</v>
      </c>
      <c r="D1133" t="s">
        <v>2844</v>
      </c>
    </row>
    <row r="1134" spans="3:4" x14ac:dyDescent="0.3">
      <c r="C1134" s="44" t="s">
        <v>2845</v>
      </c>
      <c r="D1134" t="s">
        <v>2846</v>
      </c>
    </row>
    <row r="1135" spans="3:4" x14ac:dyDescent="0.3">
      <c r="C1135" s="44" t="s">
        <v>2847</v>
      </c>
      <c r="D1135" t="s">
        <v>2848</v>
      </c>
    </row>
    <row r="1136" spans="3:4" x14ac:dyDescent="0.3">
      <c r="C1136" s="44" t="s">
        <v>2849</v>
      </c>
      <c r="D1136" t="s">
        <v>2850</v>
      </c>
    </row>
    <row r="1137" spans="3:4" x14ac:dyDescent="0.3">
      <c r="C1137" s="44" t="s">
        <v>2851</v>
      </c>
      <c r="D1137" t="s">
        <v>2852</v>
      </c>
    </row>
    <row r="1138" spans="3:4" x14ac:dyDescent="0.3">
      <c r="C1138" s="44" t="s">
        <v>2853</v>
      </c>
      <c r="D1138" t="s">
        <v>2854</v>
      </c>
    </row>
    <row r="1139" spans="3:4" x14ac:dyDescent="0.3">
      <c r="C1139" s="44" t="s">
        <v>2855</v>
      </c>
      <c r="D1139" t="s">
        <v>2856</v>
      </c>
    </row>
    <row r="1140" spans="3:4" x14ac:dyDescent="0.3">
      <c r="C1140" s="44" t="s">
        <v>2857</v>
      </c>
      <c r="D1140" t="s">
        <v>2858</v>
      </c>
    </row>
    <row r="1141" spans="3:4" x14ac:dyDescent="0.3">
      <c r="C1141" s="44" t="s">
        <v>2859</v>
      </c>
      <c r="D1141" t="s">
        <v>2860</v>
      </c>
    </row>
    <row r="1142" spans="3:4" x14ac:dyDescent="0.3">
      <c r="C1142" s="44" t="s">
        <v>2861</v>
      </c>
      <c r="D1142" t="s">
        <v>2862</v>
      </c>
    </row>
    <row r="1143" spans="3:4" x14ac:dyDescent="0.3">
      <c r="C1143" s="44" t="s">
        <v>2863</v>
      </c>
      <c r="D1143" t="s">
        <v>2864</v>
      </c>
    </row>
    <row r="1144" spans="3:4" x14ac:dyDescent="0.3">
      <c r="C1144" s="44" t="s">
        <v>2865</v>
      </c>
      <c r="D1144" t="s">
        <v>2866</v>
      </c>
    </row>
    <row r="1145" spans="3:4" x14ac:dyDescent="0.3">
      <c r="C1145" s="44" t="s">
        <v>2867</v>
      </c>
      <c r="D1145" t="s">
        <v>2868</v>
      </c>
    </row>
    <row r="1146" spans="3:4" x14ac:dyDescent="0.3">
      <c r="C1146" s="44" t="s">
        <v>2869</v>
      </c>
      <c r="D1146" t="s">
        <v>2870</v>
      </c>
    </row>
    <row r="1147" spans="3:4" x14ac:dyDescent="0.3">
      <c r="C1147" s="44" t="s">
        <v>2871</v>
      </c>
      <c r="D1147" t="s">
        <v>2872</v>
      </c>
    </row>
    <row r="1148" spans="3:4" x14ac:dyDescent="0.3">
      <c r="C1148" s="44" t="s">
        <v>2873</v>
      </c>
      <c r="D1148" t="s">
        <v>2874</v>
      </c>
    </row>
    <row r="1149" spans="3:4" x14ac:dyDescent="0.3">
      <c r="C1149" s="44" t="s">
        <v>2875</v>
      </c>
      <c r="D1149" t="s">
        <v>2876</v>
      </c>
    </row>
    <row r="1150" spans="3:4" x14ac:dyDescent="0.3">
      <c r="C1150" s="44" t="s">
        <v>2877</v>
      </c>
      <c r="D1150" t="s">
        <v>2878</v>
      </c>
    </row>
    <row r="1151" spans="3:4" x14ac:dyDescent="0.3">
      <c r="C1151" s="44" t="s">
        <v>2879</v>
      </c>
      <c r="D1151" t="s">
        <v>2880</v>
      </c>
    </row>
    <row r="1152" spans="3:4" x14ac:dyDescent="0.3">
      <c r="C1152" s="44" t="s">
        <v>2881</v>
      </c>
      <c r="D1152" t="s">
        <v>2882</v>
      </c>
    </row>
    <row r="1153" spans="3:4" x14ac:dyDescent="0.3">
      <c r="C1153" s="44" t="s">
        <v>2883</v>
      </c>
      <c r="D1153" t="s">
        <v>2884</v>
      </c>
    </row>
    <row r="1154" spans="3:4" x14ac:dyDescent="0.3">
      <c r="C1154" s="44" t="s">
        <v>2885</v>
      </c>
      <c r="D1154" t="s">
        <v>2886</v>
      </c>
    </row>
    <row r="1155" spans="3:4" x14ac:dyDescent="0.3">
      <c r="C1155" s="44" t="s">
        <v>2887</v>
      </c>
      <c r="D1155" t="s">
        <v>2888</v>
      </c>
    </row>
    <row r="1156" spans="3:4" x14ac:dyDescent="0.3">
      <c r="C1156" s="44" t="s">
        <v>2889</v>
      </c>
      <c r="D1156" t="s">
        <v>2890</v>
      </c>
    </row>
    <row r="1157" spans="3:4" x14ac:dyDescent="0.3">
      <c r="C1157" s="44" t="s">
        <v>2891</v>
      </c>
      <c r="D1157" t="s">
        <v>2892</v>
      </c>
    </row>
    <row r="1158" spans="3:4" x14ac:dyDescent="0.3">
      <c r="C1158" s="44" t="s">
        <v>2893</v>
      </c>
      <c r="D1158" t="s">
        <v>2894</v>
      </c>
    </row>
    <row r="1159" spans="3:4" x14ac:dyDescent="0.3">
      <c r="C1159" s="44" t="s">
        <v>2895</v>
      </c>
      <c r="D1159" t="s">
        <v>2896</v>
      </c>
    </row>
    <row r="1160" spans="3:4" x14ac:dyDescent="0.3">
      <c r="C1160" s="44" t="s">
        <v>2897</v>
      </c>
      <c r="D1160" t="s">
        <v>2898</v>
      </c>
    </row>
    <row r="1161" spans="3:4" x14ac:dyDescent="0.3">
      <c r="C1161" s="44" t="s">
        <v>2899</v>
      </c>
      <c r="D1161" t="s">
        <v>2900</v>
      </c>
    </row>
    <row r="1162" spans="3:4" x14ac:dyDescent="0.3">
      <c r="C1162" s="44" t="s">
        <v>2901</v>
      </c>
      <c r="D1162" t="s">
        <v>2902</v>
      </c>
    </row>
    <row r="1163" spans="3:4" x14ac:dyDescent="0.3">
      <c r="C1163" s="44" t="s">
        <v>2903</v>
      </c>
      <c r="D1163" t="s">
        <v>2904</v>
      </c>
    </row>
    <row r="1164" spans="3:4" x14ac:dyDescent="0.3">
      <c r="C1164" s="44" t="s">
        <v>2905</v>
      </c>
      <c r="D1164" t="s">
        <v>2906</v>
      </c>
    </row>
    <row r="1165" spans="3:4" x14ac:dyDescent="0.3">
      <c r="C1165" s="44" t="s">
        <v>2907</v>
      </c>
      <c r="D1165" t="s">
        <v>2908</v>
      </c>
    </row>
    <row r="1166" spans="3:4" x14ac:dyDescent="0.3">
      <c r="C1166" s="44" t="s">
        <v>2909</v>
      </c>
      <c r="D1166" t="s">
        <v>2910</v>
      </c>
    </row>
    <row r="1167" spans="3:4" x14ac:dyDescent="0.3">
      <c r="C1167" s="44" t="s">
        <v>2911</v>
      </c>
      <c r="D1167" t="s">
        <v>2912</v>
      </c>
    </row>
    <row r="1168" spans="3:4" x14ac:dyDescent="0.3">
      <c r="C1168" s="44" t="s">
        <v>2913</v>
      </c>
      <c r="D1168" t="s">
        <v>2914</v>
      </c>
    </row>
    <row r="1169" spans="3:4" x14ac:dyDescent="0.3">
      <c r="C1169" s="44" t="s">
        <v>2915</v>
      </c>
      <c r="D1169" t="s">
        <v>2916</v>
      </c>
    </row>
    <row r="1170" spans="3:4" x14ac:dyDescent="0.3">
      <c r="C1170" s="44" t="s">
        <v>2917</v>
      </c>
      <c r="D1170" t="s">
        <v>2918</v>
      </c>
    </row>
    <row r="1171" spans="3:4" x14ac:dyDescent="0.3">
      <c r="C1171" s="44" t="s">
        <v>2919</v>
      </c>
      <c r="D1171" t="s">
        <v>2920</v>
      </c>
    </row>
    <row r="1172" spans="3:4" x14ac:dyDescent="0.3">
      <c r="C1172" s="44" t="s">
        <v>2921</v>
      </c>
      <c r="D1172" t="s">
        <v>2922</v>
      </c>
    </row>
    <row r="1173" spans="3:4" x14ac:dyDescent="0.3">
      <c r="C1173" s="44" t="s">
        <v>2923</v>
      </c>
      <c r="D1173" t="s">
        <v>2924</v>
      </c>
    </row>
    <row r="1174" spans="3:4" x14ac:dyDescent="0.3">
      <c r="C1174" s="44" t="s">
        <v>2925</v>
      </c>
      <c r="D1174" t="s">
        <v>2926</v>
      </c>
    </row>
    <row r="1175" spans="3:4" x14ac:dyDescent="0.3">
      <c r="C1175" s="44" t="s">
        <v>2927</v>
      </c>
      <c r="D1175" t="s">
        <v>2928</v>
      </c>
    </row>
    <row r="1176" spans="3:4" x14ac:dyDescent="0.3">
      <c r="C1176" s="44" t="s">
        <v>2929</v>
      </c>
      <c r="D1176" t="s">
        <v>2930</v>
      </c>
    </row>
    <row r="1177" spans="3:4" x14ac:dyDescent="0.3">
      <c r="C1177" s="44" t="s">
        <v>2931</v>
      </c>
      <c r="D1177" t="s">
        <v>2932</v>
      </c>
    </row>
    <row r="1178" spans="3:4" x14ac:dyDescent="0.3">
      <c r="C1178" s="44" t="s">
        <v>2933</v>
      </c>
      <c r="D1178" t="s">
        <v>2934</v>
      </c>
    </row>
    <row r="1179" spans="3:4" x14ac:dyDescent="0.3">
      <c r="C1179" s="44" t="s">
        <v>2935</v>
      </c>
      <c r="D1179" t="s">
        <v>2936</v>
      </c>
    </row>
    <row r="1180" spans="3:4" x14ac:dyDescent="0.3">
      <c r="C1180" s="44" t="s">
        <v>2937</v>
      </c>
      <c r="D1180" t="s">
        <v>2938</v>
      </c>
    </row>
    <row r="1181" spans="3:4" x14ac:dyDescent="0.3">
      <c r="C1181" s="44" t="s">
        <v>2939</v>
      </c>
      <c r="D1181" t="s">
        <v>2940</v>
      </c>
    </row>
    <row r="1182" spans="3:4" x14ac:dyDescent="0.3">
      <c r="C1182" s="44" t="s">
        <v>2941</v>
      </c>
      <c r="D1182" t="s">
        <v>2942</v>
      </c>
    </row>
    <row r="1183" spans="3:4" x14ac:dyDescent="0.3">
      <c r="C1183" s="44" t="s">
        <v>2943</v>
      </c>
      <c r="D1183" t="s">
        <v>2944</v>
      </c>
    </row>
    <row r="1184" spans="3:4" x14ac:dyDescent="0.3">
      <c r="C1184" s="44" t="s">
        <v>2945</v>
      </c>
      <c r="D1184" t="s">
        <v>2946</v>
      </c>
    </row>
    <row r="1185" spans="3:4" x14ac:dyDescent="0.3">
      <c r="C1185" s="44" t="s">
        <v>2947</v>
      </c>
      <c r="D1185" t="s">
        <v>2948</v>
      </c>
    </row>
    <row r="1186" spans="3:4" x14ac:dyDescent="0.3">
      <c r="C1186" s="44" t="s">
        <v>2949</v>
      </c>
      <c r="D1186" t="s">
        <v>2950</v>
      </c>
    </row>
    <row r="1187" spans="3:4" x14ac:dyDescent="0.3">
      <c r="C1187" s="44" t="s">
        <v>2951</v>
      </c>
      <c r="D1187" t="s">
        <v>2952</v>
      </c>
    </row>
    <row r="1188" spans="3:4" x14ac:dyDescent="0.3">
      <c r="C1188" s="44" t="s">
        <v>2953</v>
      </c>
      <c r="D1188" t="s">
        <v>2954</v>
      </c>
    </row>
    <row r="1189" spans="3:4" x14ac:dyDescent="0.3">
      <c r="C1189" s="44" t="s">
        <v>2955</v>
      </c>
      <c r="D1189" t="s">
        <v>2956</v>
      </c>
    </row>
    <row r="1190" spans="3:4" x14ac:dyDescent="0.3">
      <c r="C1190" s="44" t="s">
        <v>2957</v>
      </c>
      <c r="D1190" t="s">
        <v>2958</v>
      </c>
    </row>
    <row r="1191" spans="3:4" x14ac:dyDescent="0.3">
      <c r="C1191" s="44" t="s">
        <v>2959</v>
      </c>
      <c r="D1191" t="s">
        <v>2960</v>
      </c>
    </row>
    <row r="1192" spans="3:4" x14ac:dyDescent="0.3">
      <c r="C1192" s="44" t="s">
        <v>2961</v>
      </c>
      <c r="D1192" t="s">
        <v>2962</v>
      </c>
    </row>
    <row r="1193" spans="3:4" x14ac:dyDescent="0.3">
      <c r="C1193" s="44" t="s">
        <v>2963</v>
      </c>
      <c r="D1193" t="s">
        <v>2964</v>
      </c>
    </row>
    <row r="1194" spans="3:4" x14ac:dyDescent="0.3">
      <c r="C1194" s="44" t="s">
        <v>2965</v>
      </c>
      <c r="D1194" t="s">
        <v>2966</v>
      </c>
    </row>
    <row r="1195" spans="3:4" x14ac:dyDescent="0.3">
      <c r="C1195" s="44" t="s">
        <v>2967</v>
      </c>
      <c r="D1195" t="s">
        <v>2968</v>
      </c>
    </row>
    <row r="1196" spans="3:4" x14ac:dyDescent="0.3">
      <c r="C1196" s="44" t="s">
        <v>2969</v>
      </c>
      <c r="D1196" t="s">
        <v>2970</v>
      </c>
    </row>
    <row r="1197" spans="3:4" x14ac:dyDescent="0.3">
      <c r="C1197" s="44" t="s">
        <v>2971</v>
      </c>
      <c r="D1197" t="s">
        <v>2972</v>
      </c>
    </row>
    <row r="1198" spans="3:4" x14ac:dyDescent="0.3">
      <c r="C1198" s="44" t="s">
        <v>2973</v>
      </c>
      <c r="D1198" t="s">
        <v>2974</v>
      </c>
    </row>
    <row r="1199" spans="3:4" x14ac:dyDescent="0.3">
      <c r="C1199" s="44" t="s">
        <v>2975</v>
      </c>
      <c r="D1199" t="s">
        <v>2976</v>
      </c>
    </row>
    <row r="1200" spans="3:4" x14ac:dyDescent="0.3">
      <c r="C1200" s="44" t="s">
        <v>2977</v>
      </c>
      <c r="D1200" t="s">
        <v>2978</v>
      </c>
    </row>
    <row r="1201" spans="3:4" x14ac:dyDescent="0.3">
      <c r="C1201" s="44" t="s">
        <v>2979</v>
      </c>
      <c r="D1201" t="s">
        <v>2980</v>
      </c>
    </row>
    <row r="1202" spans="3:4" x14ac:dyDescent="0.3">
      <c r="C1202" s="44" t="s">
        <v>2981</v>
      </c>
      <c r="D1202" t="s">
        <v>2982</v>
      </c>
    </row>
    <row r="1203" spans="3:4" x14ac:dyDescent="0.3">
      <c r="C1203" s="44" t="s">
        <v>2983</v>
      </c>
      <c r="D1203" t="s">
        <v>2984</v>
      </c>
    </row>
    <row r="1204" spans="3:4" x14ac:dyDescent="0.3">
      <c r="C1204" s="44" t="s">
        <v>2985</v>
      </c>
      <c r="D1204" t="s">
        <v>2986</v>
      </c>
    </row>
    <row r="1205" spans="3:4" x14ac:dyDescent="0.3">
      <c r="C1205" s="44" t="s">
        <v>2987</v>
      </c>
      <c r="D1205" t="s">
        <v>2988</v>
      </c>
    </row>
    <row r="1206" spans="3:4" x14ac:dyDescent="0.3">
      <c r="C1206" s="44" t="s">
        <v>2989</v>
      </c>
      <c r="D1206" t="s">
        <v>2990</v>
      </c>
    </row>
    <row r="1207" spans="3:4" x14ac:dyDescent="0.3">
      <c r="C1207" s="44" t="s">
        <v>2991</v>
      </c>
      <c r="D1207" t="s">
        <v>2992</v>
      </c>
    </row>
    <row r="1208" spans="3:4" x14ac:dyDescent="0.3">
      <c r="C1208" s="44" t="s">
        <v>2993</v>
      </c>
      <c r="D1208" t="s">
        <v>2994</v>
      </c>
    </row>
    <row r="1209" spans="3:4" x14ac:dyDescent="0.3">
      <c r="C1209" s="44" t="s">
        <v>2995</v>
      </c>
      <c r="D1209" t="s">
        <v>2996</v>
      </c>
    </row>
    <row r="1210" spans="3:4" x14ac:dyDescent="0.3">
      <c r="C1210" s="44" t="s">
        <v>2997</v>
      </c>
      <c r="D1210" t="s">
        <v>2998</v>
      </c>
    </row>
    <row r="1211" spans="3:4" x14ac:dyDescent="0.3">
      <c r="C1211" s="44" t="s">
        <v>2999</v>
      </c>
      <c r="D1211" t="s">
        <v>3000</v>
      </c>
    </row>
    <row r="1212" spans="3:4" x14ac:dyDescent="0.3">
      <c r="C1212" s="44" t="s">
        <v>3001</v>
      </c>
      <c r="D1212" t="s">
        <v>3002</v>
      </c>
    </row>
    <row r="1213" spans="3:4" x14ac:dyDescent="0.3">
      <c r="C1213" s="44" t="s">
        <v>3003</v>
      </c>
      <c r="D1213" t="s">
        <v>3004</v>
      </c>
    </row>
    <row r="1214" spans="3:4" x14ac:dyDescent="0.3">
      <c r="C1214" s="44" t="s">
        <v>3005</v>
      </c>
      <c r="D1214" t="s">
        <v>3006</v>
      </c>
    </row>
    <row r="1215" spans="3:4" x14ac:dyDescent="0.3">
      <c r="C1215" s="44" t="s">
        <v>3007</v>
      </c>
      <c r="D1215" t="s">
        <v>3008</v>
      </c>
    </row>
    <row r="1216" spans="3:4" x14ac:dyDescent="0.3">
      <c r="C1216" s="44" t="s">
        <v>3009</v>
      </c>
      <c r="D1216" t="s">
        <v>3010</v>
      </c>
    </row>
    <row r="1217" spans="3:4" x14ac:dyDescent="0.3">
      <c r="C1217" s="44" t="s">
        <v>3011</v>
      </c>
      <c r="D1217" t="s">
        <v>3012</v>
      </c>
    </row>
    <row r="1218" spans="3:4" x14ac:dyDescent="0.3">
      <c r="C1218" s="44" t="s">
        <v>3013</v>
      </c>
      <c r="D1218" t="s">
        <v>3014</v>
      </c>
    </row>
    <row r="1219" spans="3:4" x14ac:dyDescent="0.3">
      <c r="C1219" s="44" t="s">
        <v>3015</v>
      </c>
      <c r="D1219" t="s">
        <v>3016</v>
      </c>
    </row>
    <row r="1220" spans="3:4" x14ac:dyDescent="0.3">
      <c r="C1220" s="44" t="s">
        <v>3017</v>
      </c>
      <c r="D1220" t="s">
        <v>3018</v>
      </c>
    </row>
    <row r="1221" spans="3:4" x14ac:dyDescent="0.3">
      <c r="C1221" s="44" t="s">
        <v>3019</v>
      </c>
      <c r="D1221" t="s">
        <v>3020</v>
      </c>
    </row>
    <row r="1222" spans="3:4" x14ac:dyDescent="0.3">
      <c r="C1222" s="44" t="s">
        <v>3021</v>
      </c>
      <c r="D1222" t="s">
        <v>3022</v>
      </c>
    </row>
    <row r="1223" spans="3:4" x14ac:dyDescent="0.3">
      <c r="C1223" s="44" t="s">
        <v>3023</v>
      </c>
      <c r="D1223" t="s">
        <v>3024</v>
      </c>
    </row>
    <row r="1224" spans="3:4" x14ac:dyDescent="0.3">
      <c r="C1224" s="44" t="s">
        <v>3025</v>
      </c>
      <c r="D1224" t="s">
        <v>3026</v>
      </c>
    </row>
    <row r="1225" spans="3:4" x14ac:dyDescent="0.3">
      <c r="C1225" s="44" t="s">
        <v>3027</v>
      </c>
      <c r="D1225" t="s">
        <v>3028</v>
      </c>
    </row>
    <row r="1226" spans="3:4" x14ac:dyDescent="0.3">
      <c r="C1226" s="44" t="s">
        <v>3029</v>
      </c>
      <c r="D1226" t="s">
        <v>3030</v>
      </c>
    </row>
    <row r="1227" spans="3:4" x14ac:dyDescent="0.3">
      <c r="C1227" s="44" t="s">
        <v>3031</v>
      </c>
      <c r="D1227" t="s">
        <v>3032</v>
      </c>
    </row>
    <row r="1228" spans="3:4" x14ac:dyDescent="0.3">
      <c r="C1228" s="44" t="s">
        <v>3033</v>
      </c>
      <c r="D1228" t="s">
        <v>3034</v>
      </c>
    </row>
    <row r="1229" spans="3:4" x14ac:dyDescent="0.3">
      <c r="C1229" s="44" t="s">
        <v>3035</v>
      </c>
      <c r="D1229" t="s">
        <v>3036</v>
      </c>
    </row>
    <row r="1230" spans="3:4" x14ac:dyDescent="0.3">
      <c r="C1230" s="44" t="s">
        <v>3037</v>
      </c>
      <c r="D1230" t="s">
        <v>3038</v>
      </c>
    </row>
    <row r="1231" spans="3:4" x14ac:dyDescent="0.3">
      <c r="C1231" s="44" t="s">
        <v>3039</v>
      </c>
      <c r="D1231" t="s">
        <v>3040</v>
      </c>
    </row>
    <row r="1232" spans="3:4" x14ac:dyDescent="0.3">
      <c r="C1232" s="44" t="s">
        <v>3041</v>
      </c>
      <c r="D1232" t="s">
        <v>3042</v>
      </c>
    </row>
    <row r="1233" spans="3:4" x14ac:dyDescent="0.3">
      <c r="C1233" s="44" t="s">
        <v>3043</v>
      </c>
      <c r="D1233" t="s">
        <v>3044</v>
      </c>
    </row>
    <row r="1234" spans="3:4" x14ac:dyDescent="0.3">
      <c r="C1234" s="44" t="s">
        <v>3045</v>
      </c>
      <c r="D1234" t="s">
        <v>3046</v>
      </c>
    </row>
    <row r="1235" spans="3:4" x14ac:dyDescent="0.3">
      <c r="C1235" s="44" t="s">
        <v>3047</v>
      </c>
      <c r="D1235" t="s">
        <v>3048</v>
      </c>
    </row>
    <row r="1236" spans="3:4" x14ac:dyDescent="0.3">
      <c r="C1236" s="44" t="s">
        <v>3049</v>
      </c>
      <c r="D1236" t="s">
        <v>3050</v>
      </c>
    </row>
    <row r="1237" spans="3:4" x14ac:dyDescent="0.3">
      <c r="C1237" s="44" t="s">
        <v>3051</v>
      </c>
      <c r="D1237" t="s">
        <v>3052</v>
      </c>
    </row>
    <row r="1238" spans="3:4" x14ac:dyDescent="0.3">
      <c r="C1238" s="44" t="s">
        <v>3053</v>
      </c>
      <c r="D1238" t="s">
        <v>3054</v>
      </c>
    </row>
    <row r="1239" spans="3:4" x14ac:dyDescent="0.3">
      <c r="C1239" s="44" t="s">
        <v>3055</v>
      </c>
      <c r="D1239" t="s">
        <v>3056</v>
      </c>
    </row>
    <row r="1240" spans="3:4" x14ac:dyDescent="0.3">
      <c r="C1240" s="44" t="s">
        <v>3057</v>
      </c>
      <c r="D1240" t="s">
        <v>3058</v>
      </c>
    </row>
    <row r="1241" spans="3:4" x14ac:dyDescent="0.3">
      <c r="C1241" s="44" t="s">
        <v>3059</v>
      </c>
      <c r="D1241" t="s">
        <v>3060</v>
      </c>
    </row>
    <row r="1242" spans="3:4" x14ac:dyDescent="0.3">
      <c r="C1242" s="44" t="s">
        <v>3061</v>
      </c>
      <c r="D1242" t="s">
        <v>3062</v>
      </c>
    </row>
    <row r="1243" spans="3:4" x14ac:dyDescent="0.3">
      <c r="C1243" s="44" t="s">
        <v>3063</v>
      </c>
      <c r="D1243" t="s">
        <v>3064</v>
      </c>
    </row>
    <row r="1244" spans="3:4" x14ac:dyDescent="0.3">
      <c r="C1244" s="44" t="s">
        <v>3065</v>
      </c>
      <c r="D1244" t="s">
        <v>3066</v>
      </c>
    </row>
    <row r="1245" spans="3:4" x14ac:dyDescent="0.3">
      <c r="C1245" s="44" t="s">
        <v>3067</v>
      </c>
      <c r="D1245" t="s">
        <v>3068</v>
      </c>
    </row>
    <row r="1246" spans="3:4" x14ac:dyDescent="0.3">
      <c r="C1246" s="44" t="s">
        <v>3069</v>
      </c>
      <c r="D1246" t="s">
        <v>3070</v>
      </c>
    </row>
    <row r="1247" spans="3:4" x14ac:dyDescent="0.3">
      <c r="C1247" s="44" t="s">
        <v>3071</v>
      </c>
      <c r="D1247" t="s">
        <v>3072</v>
      </c>
    </row>
    <row r="1248" spans="3:4" x14ac:dyDescent="0.3">
      <c r="C1248" s="44" t="s">
        <v>3073</v>
      </c>
      <c r="D1248" t="s">
        <v>3074</v>
      </c>
    </row>
    <row r="1249" spans="3:4" x14ac:dyDescent="0.3">
      <c r="C1249" s="44" t="s">
        <v>3075</v>
      </c>
      <c r="D1249" t="s">
        <v>3076</v>
      </c>
    </row>
    <row r="1250" spans="3:4" x14ac:dyDescent="0.3">
      <c r="C1250" s="44" t="s">
        <v>3077</v>
      </c>
      <c r="D1250" t="s">
        <v>3078</v>
      </c>
    </row>
    <row r="1251" spans="3:4" x14ac:dyDescent="0.3">
      <c r="C1251" s="44" t="s">
        <v>3079</v>
      </c>
      <c r="D1251" t="s">
        <v>3080</v>
      </c>
    </row>
    <row r="1252" spans="3:4" x14ac:dyDescent="0.3">
      <c r="C1252" s="44" t="s">
        <v>3081</v>
      </c>
      <c r="D1252" t="s">
        <v>3082</v>
      </c>
    </row>
    <row r="1253" spans="3:4" x14ac:dyDescent="0.3">
      <c r="C1253" s="44" t="s">
        <v>3083</v>
      </c>
      <c r="D1253" t="s">
        <v>3084</v>
      </c>
    </row>
    <row r="1254" spans="3:4" x14ac:dyDescent="0.3">
      <c r="C1254" s="44" t="s">
        <v>3085</v>
      </c>
      <c r="D1254" t="s">
        <v>3086</v>
      </c>
    </row>
    <row r="1255" spans="3:4" x14ac:dyDescent="0.3">
      <c r="C1255" s="44" t="s">
        <v>3087</v>
      </c>
      <c r="D1255" t="s">
        <v>3088</v>
      </c>
    </row>
    <row r="1256" spans="3:4" x14ac:dyDescent="0.3">
      <c r="C1256" s="44" t="s">
        <v>3089</v>
      </c>
      <c r="D1256" t="s">
        <v>3090</v>
      </c>
    </row>
    <row r="1257" spans="3:4" x14ac:dyDescent="0.3">
      <c r="C1257" s="44" t="s">
        <v>3091</v>
      </c>
      <c r="D1257" t="s">
        <v>3092</v>
      </c>
    </row>
    <row r="1258" spans="3:4" x14ac:dyDescent="0.3">
      <c r="C1258" s="44" t="s">
        <v>3093</v>
      </c>
      <c r="D1258" t="s">
        <v>3094</v>
      </c>
    </row>
    <row r="1259" spans="3:4" x14ac:dyDescent="0.3">
      <c r="C1259" s="44" t="s">
        <v>3095</v>
      </c>
      <c r="D1259" t="s">
        <v>3096</v>
      </c>
    </row>
    <row r="1260" spans="3:4" x14ac:dyDescent="0.3">
      <c r="C1260" s="44" t="s">
        <v>3097</v>
      </c>
      <c r="D1260" t="s">
        <v>3098</v>
      </c>
    </row>
    <row r="1261" spans="3:4" x14ac:dyDescent="0.3">
      <c r="C1261" s="44" t="s">
        <v>3099</v>
      </c>
      <c r="D1261" t="s">
        <v>3100</v>
      </c>
    </row>
    <row r="1262" spans="3:4" x14ac:dyDescent="0.3">
      <c r="C1262" s="44" t="s">
        <v>3101</v>
      </c>
      <c r="D1262" t="s">
        <v>3102</v>
      </c>
    </row>
    <row r="1263" spans="3:4" x14ac:dyDescent="0.3">
      <c r="C1263" s="44" t="s">
        <v>3103</v>
      </c>
      <c r="D1263" t="s">
        <v>3104</v>
      </c>
    </row>
    <row r="1264" spans="3:4" x14ac:dyDescent="0.3">
      <c r="C1264" s="44" t="s">
        <v>3105</v>
      </c>
      <c r="D1264" t="s">
        <v>3106</v>
      </c>
    </row>
    <row r="1265" spans="3:4" x14ac:dyDescent="0.3">
      <c r="C1265" s="44" t="s">
        <v>3107</v>
      </c>
      <c r="D1265" t="s">
        <v>3108</v>
      </c>
    </row>
    <row r="1266" spans="3:4" x14ac:dyDescent="0.3">
      <c r="C1266" s="44" t="s">
        <v>3109</v>
      </c>
      <c r="D1266" t="s">
        <v>3110</v>
      </c>
    </row>
    <row r="1267" spans="3:4" x14ac:dyDescent="0.3">
      <c r="C1267" s="44" t="s">
        <v>3111</v>
      </c>
      <c r="D1267" t="s">
        <v>3112</v>
      </c>
    </row>
    <row r="1268" spans="3:4" x14ac:dyDescent="0.3">
      <c r="C1268" s="44" t="s">
        <v>3113</v>
      </c>
      <c r="D1268" t="s">
        <v>3114</v>
      </c>
    </row>
    <row r="1269" spans="3:4" x14ac:dyDescent="0.3">
      <c r="C1269" s="44" t="s">
        <v>3115</v>
      </c>
      <c r="D1269" t="s">
        <v>3116</v>
      </c>
    </row>
    <row r="1270" spans="3:4" x14ac:dyDescent="0.3">
      <c r="C1270" s="44" t="s">
        <v>3117</v>
      </c>
      <c r="D1270" t="s">
        <v>3118</v>
      </c>
    </row>
    <row r="1271" spans="3:4" x14ac:dyDescent="0.3">
      <c r="C1271" s="44" t="s">
        <v>3119</v>
      </c>
      <c r="D1271" t="s">
        <v>3120</v>
      </c>
    </row>
    <row r="1272" spans="3:4" x14ac:dyDescent="0.3">
      <c r="C1272" s="44" t="s">
        <v>3121</v>
      </c>
      <c r="D1272" t="s">
        <v>3122</v>
      </c>
    </row>
    <row r="1273" spans="3:4" x14ac:dyDescent="0.3">
      <c r="C1273" s="44" t="s">
        <v>3123</v>
      </c>
      <c r="D1273" t="s">
        <v>3124</v>
      </c>
    </row>
    <row r="1274" spans="3:4" x14ac:dyDescent="0.3">
      <c r="C1274" s="44" t="s">
        <v>3125</v>
      </c>
      <c r="D1274" t="s">
        <v>3126</v>
      </c>
    </row>
    <row r="1275" spans="3:4" x14ac:dyDescent="0.3">
      <c r="C1275" s="44" t="s">
        <v>3127</v>
      </c>
      <c r="D1275" t="s">
        <v>3128</v>
      </c>
    </row>
    <row r="1276" spans="3:4" x14ac:dyDescent="0.3">
      <c r="C1276" s="44" t="s">
        <v>3129</v>
      </c>
      <c r="D1276" t="s">
        <v>3130</v>
      </c>
    </row>
    <row r="1277" spans="3:4" x14ac:dyDescent="0.3">
      <c r="C1277" s="44" t="s">
        <v>3131</v>
      </c>
      <c r="D1277" t="s">
        <v>3132</v>
      </c>
    </row>
    <row r="1278" spans="3:4" x14ac:dyDescent="0.3">
      <c r="C1278" s="44" t="s">
        <v>3133</v>
      </c>
      <c r="D1278" t="s">
        <v>3134</v>
      </c>
    </row>
    <row r="1279" spans="3:4" x14ac:dyDescent="0.3">
      <c r="C1279" s="44" t="s">
        <v>3135</v>
      </c>
      <c r="D1279" t="s">
        <v>3136</v>
      </c>
    </row>
    <row r="1280" spans="3:4" x14ac:dyDescent="0.3">
      <c r="C1280" s="44" t="s">
        <v>3137</v>
      </c>
      <c r="D1280" t="s">
        <v>3138</v>
      </c>
    </row>
    <row r="1281" spans="3:4" x14ac:dyDescent="0.3">
      <c r="C1281" s="44" t="s">
        <v>3139</v>
      </c>
      <c r="D1281" t="s">
        <v>3140</v>
      </c>
    </row>
    <row r="1282" spans="3:4" x14ac:dyDescent="0.3">
      <c r="C1282" s="44" t="s">
        <v>3141</v>
      </c>
      <c r="D1282" t="s">
        <v>3142</v>
      </c>
    </row>
    <row r="1283" spans="3:4" x14ac:dyDescent="0.3">
      <c r="C1283" s="44" t="s">
        <v>3143</v>
      </c>
      <c r="D1283" t="s">
        <v>3144</v>
      </c>
    </row>
    <row r="1284" spans="3:4" x14ac:dyDescent="0.3">
      <c r="C1284" s="44" t="s">
        <v>3145</v>
      </c>
      <c r="D1284" t="s">
        <v>3146</v>
      </c>
    </row>
    <row r="1285" spans="3:4" x14ac:dyDescent="0.3">
      <c r="C1285" s="44" t="s">
        <v>3147</v>
      </c>
      <c r="D1285" t="s">
        <v>3148</v>
      </c>
    </row>
    <row r="1286" spans="3:4" x14ac:dyDescent="0.3">
      <c r="C1286" s="44" t="s">
        <v>3149</v>
      </c>
      <c r="D1286" t="s">
        <v>3150</v>
      </c>
    </row>
    <row r="1287" spans="3:4" x14ac:dyDescent="0.3">
      <c r="C1287" s="44" t="s">
        <v>3151</v>
      </c>
      <c r="D1287" t="s">
        <v>3152</v>
      </c>
    </row>
    <row r="1288" spans="3:4" x14ac:dyDescent="0.3">
      <c r="C1288" s="44" t="s">
        <v>3153</v>
      </c>
      <c r="D1288" t="s">
        <v>3154</v>
      </c>
    </row>
    <row r="1289" spans="3:4" x14ac:dyDescent="0.3">
      <c r="C1289" s="44" t="s">
        <v>3155</v>
      </c>
      <c r="D1289" t="s">
        <v>3156</v>
      </c>
    </row>
    <row r="1290" spans="3:4" x14ac:dyDescent="0.3">
      <c r="C1290" s="44" t="s">
        <v>3157</v>
      </c>
      <c r="D1290" t="s">
        <v>3158</v>
      </c>
    </row>
    <row r="1291" spans="3:4" x14ac:dyDescent="0.3">
      <c r="C1291" s="44" t="s">
        <v>3159</v>
      </c>
      <c r="D1291" t="s">
        <v>3160</v>
      </c>
    </row>
    <row r="1292" spans="3:4" x14ac:dyDescent="0.3">
      <c r="C1292" s="44" t="s">
        <v>3161</v>
      </c>
      <c r="D1292" t="s">
        <v>3162</v>
      </c>
    </row>
    <row r="1293" spans="3:4" x14ac:dyDescent="0.3">
      <c r="C1293" s="44" t="s">
        <v>3163</v>
      </c>
      <c r="D1293" t="s">
        <v>3164</v>
      </c>
    </row>
    <row r="1294" spans="3:4" x14ac:dyDescent="0.3">
      <c r="C1294" s="44" t="s">
        <v>3165</v>
      </c>
      <c r="D1294" t="s">
        <v>3166</v>
      </c>
    </row>
    <row r="1295" spans="3:4" x14ac:dyDescent="0.3">
      <c r="C1295" s="44" t="s">
        <v>3167</v>
      </c>
      <c r="D1295" t="s">
        <v>3168</v>
      </c>
    </row>
    <row r="1296" spans="3:4" x14ac:dyDescent="0.3">
      <c r="C1296" s="44" t="s">
        <v>3169</v>
      </c>
      <c r="D1296" t="s">
        <v>3170</v>
      </c>
    </row>
    <row r="1297" spans="3:4" x14ac:dyDescent="0.3">
      <c r="C1297" s="44" t="s">
        <v>3171</v>
      </c>
      <c r="D1297" t="s">
        <v>3172</v>
      </c>
    </row>
    <row r="1298" spans="3:4" x14ac:dyDescent="0.3">
      <c r="C1298" s="44" t="s">
        <v>3173</v>
      </c>
      <c r="D1298" t="s">
        <v>3174</v>
      </c>
    </row>
    <row r="1299" spans="3:4" x14ac:dyDescent="0.3">
      <c r="C1299" s="44" t="s">
        <v>3175</v>
      </c>
      <c r="D1299" t="s">
        <v>3176</v>
      </c>
    </row>
    <row r="1300" spans="3:4" x14ac:dyDescent="0.3">
      <c r="C1300" s="44" t="s">
        <v>3177</v>
      </c>
      <c r="D1300" t="s">
        <v>3178</v>
      </c>
    </row>
    <row r="1301" spans="3:4" x14ac:dyDescent="0.3">
      <c r="C1301" s="44" t="s">
        <v>3179</v>
      </c>
      <c r="D1301" t="s">
        <v>3180</v>
      </c>
    </row>
    <row r="1302" spans="3:4" x14ac:dyDescent="0.3">
      <c r="C1302" s="44" t="s">
        <v>3181</v>
      </c>
      <c r="D1302" t="s">
        <v>3182</v>
      </c>
    </row>
    <row r="1303" spans="3:4" x14ac:dyDescent="0.3">
      <c r="C1303" s="44" t="s">
        <v>3183</v>
      </c>
      <c r="D1303" t="s">
        <v>3184</v>
      </c>
    </row>
    <row r="1304" spans="3:4" x14ac:dyDescent="0.3">
      <c r="C1304" s="44" t="s">
        <v>3185</v>
      </c>
      <c r="D1304" t="s">
        <v>3186</v>
      </c>
    </row>
    <row r="1305" spans="3:4" x14ac:dyDescent="0.3">
      <c r="C1305" s="44" t="s">
        <v>3187</v>
      </c>
      <c r="D1305" t="s">
        <v>3188</v>
      </c>
    </row>
    <row r="1306" spans="3:4" x14ac:dyDescent="0.3">
      <c r="C1306" s="44" t="s">
        <v>3189</v>
      </c>
      <c r="D1306" t="s">
        <v>3190</v>
      </c>
    </row>
    <row r="1307" spans="3:4" x14ac:dyDescent="0.3">
      <c r="C1307" s="44" t="s">
        <v>3191</v>
      </c>
      <c r="D1307" t="s">
        <v>3192</v>
      </c>
    </row>
    <row r="1308" spans="3:4" x14ac:dyDescent="0.3">
      <c r="C1308" s="44" t="s">
        <v>3193</v>
      </c>
      <c r="D1308" t="s">
        <v>3194</v>
      </c>
    </row>
    <row r="1309" spans="3:4" x14ac:dyDescent="0.3">
      <c r="C1309" s="44" t="s">
        <v>3195</v>
      </c>
      <c r="D1309" t="s">
        <v>3196</v>
      </c>
    </row>
    <row r="1310" spans="3:4" x14ac:dyDescent="0.3">
      <c r="C1310" s="44" t="s">
        <v>3197</v>
      </c>
      <c r="D1310" t="s">
        <v>3198</v>
      </c>
    </row>
    <row r="1311" spans="3:4" x14ac:dyDescent="0.3">
      <c r="C1311" s="44" t="s">
        <v>3199</v>
      </c>
      <c r="D1311" t="s">
        <v>3200</v>
      </c>
    </row>
    <row r="1312" spans="3:4" x14ac:dyDescent="0.3">
      <c r="C1312" s="44" t="s">
        <v>3201</v>
      </c>
      <c r="D1312" t="s">
        <v>3202</v>
      </c>
    </row>
    <row r="1313" spans="3:4" x14ac:dyDescent="0.3">
      <c r="C1313" s="44" t="s">
        <v>3203</v>
      </c>
      <c r="D1313" t="s">
        <v>3204</v>
      </c>
    </row>
    <row r="1314" spans="3:4" x14ac:dyDescent="0.3">
      <c r="C1314" s="44" t="s">
        <v>3205</v>
      </c>
      <c r="D1314" t="s">
        <v>3206</v>
      </c>
    </row>
    <row r="1315" spans="3:4" x14ac:dyDescent="0.3">
      <c r="C1315" s="44" t="s">
        <v>3207</v>
      </c>
      <c r="D1315" t="s">
        <v>3208</v>
      </c>
    </row>
    <row r="1316" spans="3:4" x14ac:dyDescent="0.3">
      <c r="C1316" s="44" t="s">
        <v>3209</v>
      </c>
      <c r="D1316" t="s">
        <v>3210</v>
      </c>
    </row>
    <row r="1317" spans="3:4" x14ac:dyDescent="0.3">
      <c r="C1317" s="44" t="s">
        <v>3211</v>
      </c>
      <c r="D1317" t="s">
        <v>3212</v>
      </c>
    </row>
    <row r="1318" spans="3:4" x14ac:dyDescent="0.3">
      <c r="C1318" s="44" t="s">
        <v>3213</v>
      </c>
      <c r="D1318" t="s">
        <v>3214</v>
      </c>
    </row>
    <row r="1319" spans="3:4" x14ac:dyDescent="0.3">
      <c r="C1319" s="44" t="s">
        <v>3215</v>
      </c>
      <c r="D1319" t="s">
        <v>3216</v>
      </c>
    </row>
    <row r="1320" spans="3:4" x14ac:dyDescent="0.3">
      <c r="C1320" s="44" t="s">
        <v>3217</v>
      </c>
      <c r="D1320" t="s">
        <v>3218</v>
      </c>
    </row>
    <row r="1321" spans="3:4" x14ac:dyDescent="0.3">
      <c r="C1321" s="44" t="s">
        <v>3219</v>
      </c>
      <c r="D1321" t="s">
        <v>3220</v>
      </c>
    </row>
    <row r="1322" spans="3:4" x14ac:dyDescent="0.3">
      <c r="C1322" s="44" t="s">
        <v>3221</v>
      </c>
      <c r="D1322" t="s">
        <v>3222</v>
      </c>
    </row>
    <row r="1323" spans="3:4" x14ac:dyDescent="0.3">
      <c r="C1323" s="44" t="s">
        <v>3223</v>
      </c>
      <c r="D1323" t="s">
        <v>3224</v>
      </c>
    </row>
    <row r="1324" spans="3:4" x14ac:dyDescent="0.3">
      <c r="C1324" s="44" t="s">
        <v>3225</v>
      </c>
      <c r="D1324" t="s">
        <v>3226</v>
      </c>
    </row>
    <row r="1325" spans="3:4" x14ac:dyDescent="0.3">
      <c r="C1325" s="44" t="s">
        <v>3227</v>
      </c>
      <c r="D1325" t="s">
        <v>3228</v>
      </c>
    </row>
    <row r="1326" spans="3:4" x14ac:dyDescent="0.3">
      <c r="C1326" s="44" t="s">
        <v>3229</v>
      </c>
      <c r="D1326" t="s">
        <v>3230</v>
      </c>
    </row>
    <row r="1327" spans="3:4" x14ac:dyDescent="0.3">
      <c r="C1327" s="44" t="s">
        <v>3231</v>
      </c>
      <c r="D1327" t="s">
        <v>3232</v>
      </c>
    </row>
    <row r="1328" spans="3:4" x14ac:dyDescent="0.3">
      <c r="C1328" s="44" t="s">
        <v>3233</v>
      </c>
      <c r="D1328" t="s">
        <v>3234</v>
      </c>
    </row>
    <row r="1329" spans="3:4" x14ac:dyDescent="0.3">
      <c r="C1329" s="44" t="s">
        <v>3235</v>
      </c>
      <c r="D1329" t="s">
        <v>3236</v>
      </c>
    </row>
    <row r="1330" spans="3:4" x14ac:dyDescent="0.3">
      <c r="C1330" s="44" t="s">
        <v>3237</v>
      </c>
      <c r="D1330" t="s">
        <v>3238</v>
      </c>
    </row>
    <row r="1331" spans="3:4" x14ac:dyDescent="0.3">
      <c r="C1331" s="44" t="s">
        <v>3239</v>
      </c>
      <c r="D1331" t="s">
        <v>3240</v>
      </c>
    </row>
    <row r="1332" spans="3:4" x14ac:dyDescent="0.3">
      <c r="C1332" s="44" t="s">
        <v>3241</v>
      </c>
      <c r="D1332" t="s">
        <v>3242</v>
      </c>
    </row>
    <row r="1333" spans="3:4" x14ac:dyDescent="0.3">
      <c r="C1333" s="44" t="s">
        <v>3243</v>
      </c>
      <c r="D1333" t="s">
        <v>3244</v>
      </c>
    </row>
    <row r="1334" spans="3:4" x14ac:dyDescent="0.3">
      <c r="C1334" s="44" t="s">
        <v>3245</v>
      </c>
      <c r="D1334" t="s">
        <v>3246</v>
      </c>
    </row>
    <row r="1335" spans="3:4" x14ac:dyDescent="0.3">
      <c r="C1335" s="44" t="s">
        <v>3247</v>
      </c>
      <c r="D1335" t="s">
        <v>3248</v>
      </c>
    </row>
    <row r="1336" spans="3:4" x14ac:dyDescent="0.3">
      <c r="C1336" s="44" t="s">
        <v>3249</v>
      </c>
      <c r="D1336" t="s">
        <v>3250</v>
      </c>
    </row>
    <row r="1337" spans="3:4" x14ac:dyDescent="0.3">
      <c r="C1337" s="44" t="s">
        <v>3251</v>
      </c>
      <c r="D1337" t="s">
        <v>3252</v>
      </c>
    </row>
    <row r="1338" spans="3:4" x14ac:dyDescent="0.3">
      <c r="C1338" s="44" t="s">
        <v>3253</v>
      </c>
      <c r="D1338" t="s">
        <v>3254</v>
      </c>
    </row>
    <row r="1339" spans="3:4" x14ac:dyDescent="0.3">
      <c r="C1339" s="44" t="s">
        <v>3255</v>
      </c>
      <c r="D1339" t="s">
        <v>3256</v>
      </c>
    </row>
    <row r="1340" spans="3:4" x14ac:dyDescent="0.3">
      <c r="C1340" s="44" t="s">
        <v>3257</v>
      </c>
      <c r="D1340" t="s">
        <v>3258</v>
      </c>
    </row>
    <row r="1341" spans="3:4" x14ac:dyDescent="0.3">
      <c r="C1341" s="44" t="s">
        <v>3259</v>
      </c>
      <c r="D1341" t="s">
        <v>3260</v>
      </c>
    </row>
    <row r="1342" spans="3:4" x14ac:dyDescent="0.3">
      <c r="C1342" s="44" t="s">
        <v>3261</v>
      </c>
      <c r="D1342" t="s">
        <v>3262</v>
      </c>
    </row>
    <row r="1343" spans="3:4" x14ac:dyDescent="0.3">
      <c r="C1343" s="44" t="s">
        <v>3263</v>
      </c>
      <c r="D1343" t="s">
        <v>3264</v>
      </c>
    </row>
    <row r="1344" spans="3:4" x14ac:dyDescent="0.3">
      <c r="C1344" s="44" t="s">
        <v>3265</v>
      </c>
      <c r="D1344" t="s">
        <v>3266</v>
      </c>
    </row>
    <row r="1345" spans="3:4" x14ac:dyDescent="0.3">
      <c r="C1345" s="44" t="s">
        <v>3267</v>
      </c>
      <c r="D1345" t="s">
        <v>3268</v>
      </c>
    </row>
    <row r="1346" spans="3:4" x14ac:dyDescent="0.3">
      <c r="C1346" s="44" t="s">
        <v>3269</v>
      </c>
      <c r="D1346" t="s">
        <v>3270</v>
      </c>
    </row>
    <row r="1347" spans="3:4" x14ac:dyDescent="0.3">
      <c r="C1347" s="44" t="s">
        <v>3271</v>
      </c>
      <c r="D1347" t="s">
        <v>3272</v>
      </c>
    </row>
    <row r="1348" spans="3:4" x14ac:dyDescent="0.3">
      <c r="C1348" s="44" t="s">
        <v>3273</v>
      </c>
      <c r="D1348" t="s">
        <v>3274</v>
      </c>
    </row>
    <row r="1349" spans="3:4" x14ac:dyDescent="0.3">
      <c r="C1349" s="44" t="s">
        <v>3275</v>
      </c>
      <c r="D1349" t="s">
        <v>3276</v>
      </c>
    </row>
    <row r="1350" spans="3:4" x14ac:dyDescent="0.3">
      <c r="C1350" s="44" t="s">
        <v>3277</v>
      </c>
      <c r="D1350" t="s">
        <v>3278</v>
      </c>
    </row>
    <row r="1351" spans="3:4" x14ac:dyDescent="0.3">
      <c r="C1351" s="44" t="s">
        <v>3279</v>
      </c>
      <c r="D1351" t="s">
        <v>3280</v>
      </c>
    </row>
    <row r="1352" spans="3:4" x14ac:dyDescent="0.3">
      <c r="C1352" s="44" t="s">
        <v>3281</v>
      </c>
      <c r="D1352" t="s">
        <v>3282</v>
      </c>
    </row>
    <row r="1353" spans="3:4" x14ac:dyDescent="0.3">
      <c r="C1353" s="44" t="s">
        <v>3283</v>
      </c>
      <c r="D1353" t="s">
        <v>3284</v>
      </c>
    </row>
    <row r="1354" spans="3:4" x14ac:dyDescent="0.3">
      <c r="C1354" s="44" t="s">
        <v>3285</v>
      </c>
      <c r="D1354" t="s">
        <v>3286</v>
      </c>
    </row>
    <row r="1355" spans="3:4" x14ac:dyDescent="0.3">
      <c r="C1355" s="44" t="s">
        <v>3287</v>
      </c>
      <c r="D1355" t="s">
        <v>3288</v>
      </c>
    </row>
    <row r="1356" spans="3:4" x14ac:dyDescent="0.3">
      <c r="C1356" s="44" t="s">
        <v>3289</v>
      </c>
      <c r="D1356" t="s">
        <v>3290</v>
      </c>
    </row>
    <row r="1357" spans="3:4" x14ac:dyDescent="0.3">
      <c r="C1357" s="44" t="s">
        <v>3291</v>
      </c>
      <c r="D1357" t="s">
        <v>3292</v>
      </c>
    </row>
    <row r="1358" spans="3:4" x14ac:dyDescent="0.3">
      <c r="C1358" s="44" t="s">
        <v>3293</v>
      </c>
      <c r="D1358" t="s">
        <v>3294</v>
      </c>
    </row>
    <row r="1359" spans="3:4" x14ac:dyDescent="0.3">
      <c r="C1359" s="44" t="s">
        <v>3295</v>
      </c>
      <c r="D1359" t="s">
        <v>3296</v>
      </c>
    </row>
    <row r="1360" spans="3:4" x14ac:dyDescent="0.3">
      <c r="C1360" s="44" t="s">
        <v>3297</v>
      </c>
      <c r="D1360" t="s">
        <v>3298</v>
      </c>
    </row>
    <row r="1361" spans="3:4" x14ac:dyDescent="0.3">
      <c r="C1361" s="44" t="s">
        <v>3299</v>
      </c>
      <c r="D1361" t="s">
        <v>3300</v>
      </c>
    </row>
    <row r="1362" spans="3:4" x14ac:dyDescent="0.3">
      <c r="C1362" s="44" t="s">
        <v>3301</v>
      </c>
      <c r="D1362" t="s">
        <v>3302</v>
      </c>
    </row>
    <row r="1363" spans="3:4" x14ac:dyDescent="0.3">
      <c r="C1363" s="44" t="s">
        <v>3303</v>
      </c>
      <c r="D1363" t="s">
        <v>3304</v>
      </c>
    </row>
    <row r="1364" spans="3:4" x14ac:dyDescent="0.3">
      <c r="C1364" s="44" t="s">
        <v>3305</v>
      </c>
      <c r="D1364" t="s">
        <v>3306</v>
      </c>
    </row>
    <row r="1365" spans="3:4" x14ac:dyDescent="0.3">
      <c r="C1365" s="44" t="s">
        <v>3307</v>
      </c>
      <c r="D1365" t="s">
        <v>3308</v>
      </c>
    </row>
    <row r="1366" spans="3:4" x14ac:dyDescent="0.3">
      <c r="C1366" s="44" t="s">
        <v>3309</v>
      </c>
      <c r="D1366" t="s">
        <v>3310</v>
      </c>
    </row>
    <row r="1367" spans="3:4" x14ac:dyDescent="0.3">
      <c r="C1367" s="44" t="s">
        <v>3311</v>
      </c>
      <c r="D1367" t="s">
        <v>3312</v>
      </c>
    </row>
    <row r="1368" spans="3:4" x14ac:dyDescent="0.3">
      <c r="C1368" s="44" t="s">
        <v>3313</v>
      </c>
      <c r="D1368" t="s">
        <v>3314</v>
      </c>
    </row>
    <row r="1369" spans="3:4" x14ac:dyDescent="0.3">
      <c r="C1369" s="44" t="s">
        <v>3315</v>
      </c>
      <c r="D1369" t="s">
        <v>3316</v>
      </c>
    </row>
    <row r="1370" spans="3:4" x14ac:dyDescent="0.3">
      <c r="C1370" s="44" t="s">
        <v>3317</v>
      </c>
      <c r="D1370" t="s">
        <v>3318</v>
      </c>
    </row>
    <row r="1371" spans="3:4" x14ac:dyDescent="0.3">
      <c r="C1371" s="44" t="s">
        <v>3319</v>
      </c>
      <c r="D1371" t="s">
        <v>3320</v>
      </c>
    </row>
    <row r="1372" spans="3:4" x14ac:dyDescent="0.3">
      <c r="C1372" s="44" t="s">
        <v>3321</v>
      </c>
      <c r="D1372" t="s">
        <v>3322</v>
      </c>
    </row>
    <row r="1373" spans="3:4" x14ac:dyDescent="0.3">
      <c r="C1373" s="44" t="s">
        <v>3323</v>
      </c>
      <c r="D1373" t="s">
        <v>3324</v>
      </c>
    </row>
    <row r="1374" spans="3:4" x14ac:dyDescent="0.3">
      <c r="C1374" s="44" t="s">
        <v>3325</v>
      </c>
      <c r="D1374" t="s">
        <v>3324</v>
      </c>
    </row>
    <row r="1375" spans="3:4" x14ac:dyDescent="0.3">
      <c r="C1375" s="44" t="s">
        <v>3326</v>
      </c>
      <c r="D1375" t="s">
        <v>3327</v>
      </c>
    </row>
    <row r="1376" spans="3:4" x14ac:dyDescent="0.3">
      <c r="C1376" s="44" t="s">
        <v>3328</v>
      </c>
      <c r="D1376" t="s">
        <v>3329</v>
      </c>
    </row>
    <row r="1377" spans="3:4" x14ac:dyDescent="0.3">
      <c r="C1377" s="44" t="s">
        <v>3330</v>
      </c>
      <c r="D1377" t="s">
        <v>3331</v>
      </c>
    </row>
    <row r="1378" spans="3:4" x14ac:dyDescent="0.3">
      <c r="C1378" s="44" t="s">
        <v>3332</v>
      </c>
      <c r="D1378" t="s">
        <v>3333</v>
      </c>
    </row>
    <row r="1379" spans="3:4" x14ac:dyDescent="0.3">
      <c r="C1379" s="44" t="s">
        <v>3334</v>
      </c>
      <c r="D1379" t="s">
        <v>3335</v>
      </c>
    </row>
    <row r="1380" spans="3:4" x14ac:dyDescent="0.3">
      <c r="C1380" s="44" t="s">
        <v>3336</v>
      </c>
      <c r="D1380" t="s">
        <v>3337</v>
      </c>
    </row>
    <row r="1381" spans="3:4" x14ac:dyDescent="0.3">
      <c r="C1381" s="44" t="s">
        <v>3338</v>
      </c>
      <c r="D1381" t="s">
        <v>3339</v>
      </c>
    </row>
    <row r="1382" spans="3:4" x14ac:dyDescent="0.3">
      <c r="C1382" s="44" t="s">
        <v>3340</v>
      </c>
      <c r="D1382" t="s">
        <v>3341</v>
      </c>
    </row>
    <row r="1383" spans="3:4" x14ac:dyDescent="0.3">
      <c r="C1383" s="44" t="s">
        <v>3342</v>
      </c>
      <c r="D1383" t="s">
        <v>3343</v>
      </c>
    </row>
    <row r="1384" spans="3:4" x14ac:dyDescent="0.3">
      <c r="C1384" s="44" t="s">
        <v>3344</v>
      </c>
      <c r="D1384" t="s">
        <v>3345</v>
      </c>
    </row>
    <row r="1385" spans="3:4" x14ac:dyDescent="0.3">
      <c r="C1385" s="44" t="s">
        <v>3346</v>
      </c>
      <c r="D1385" t="s">
        <v>3347</v>
      </c>
    </row>
    <row r="1386" spans="3:4" x14ac:dyDescent="0.3">
      <c r="C1386" s="44" t="s">
        <v>3348</v>
      </c>
      <c r="D1386" t="s">
        <v>3349</v>
      </c>
    </row>
    <row r="1387" spans="3:4" x14ac:dyDescent="0.3">
      <c r="C1387" s="44" t="s">
        <v>3350</v>
      </c>
      <c r="D1387" t="s">
        <v>3351</v>
      </c>
    </row>
    <row r="1388" spans="3:4" x14ac:dyDescent="0.3">
      <c r="C1388" s="44" t="s">
        <v>3352</v>
      </c>
      <c r="D1388" t="s">
        <v>3353</v>
      </c>
    </row>
    <row r="1389" spans="3:4" x14ac:dyDescent="0.3">
      <c r="C1389" s="44" t="s">
        <v>3354</v>
      </c>
      <c r="D1389" t="s">
        <v>3355</v>
      </c>
    </row>
    <row r="1390" spans="3:4" x14ac:dyDescent="0.3">
      <c r="C1390" s="44" t="s">
        <v>3356</v>
      </c>
      <c r="D1390" t="s">
        <v>3357</v>
      </c>
    </row>
    <row r="1391" spans="3:4" x14ac:dyDescent="0.3">
      <c r="C1391" s="44" t="s">
        <v>3358</v>
      </c>
      <c r="D1391" t="s">
        <v>3359</v>
      </c>
    </row>
    <row r="1392" spans="3:4" x14ac:dyDescent="0.3">
      <c r="C1392" s="44" t="s">
        <v>3360</v>
      </c>
      <c r="D1392" t="s">
        <v>3361</v>
      </c>
    </row>
    <row r="1393" spans="3:4" x14ac:dyDescent="0.3">
      <c r="C1393" s="44" t="s">
        <v>3362</v>
      </c>
      <c r="D1393" t="s">
        <v>3363</v>
      </c>
    </row>
    <row r="1394" spans="3:4" x14ac:dyDescent="0.3">
      <c r="C1394" s="44" t="s">
        <v>3364</v>
      </c>
      <c r="D1394" t="s">
        <v>3365</v>
      </c>
    </row>
    <row r="1395" spans="3:4" x14ac:dyDescent="0.3">
      <c r="C1395" s="44" t="s">
        <v>3366</v>
      </c>
      <c r="D1395" t="s">
        <v>3367</v>
      </c>
    </row>
    <row r="1396" spans="3:4" x14ac:dyDescent="0.3">
      <c r="C1396" s="44" t="s">
        <v>3368</v>
      </c>
      <c r="D1396" t="s">
        <v>3369</v>
      </c>
    </row>
    <row r="1397" spans="3:4" x14ac:dyDescent="0.3">
      <c r="C1397" s="44" t="s">
        <v>3370</v>
      </c>
      <c r="D1397" t="s">
        <v>3371</v>
      </c>
    </row>
    <row r="1398" spans="3:4" x14ac:dyDescent="0.3">
      <c r="C1398" s="44" t="s">
        <v>3372</v>
      </c>
      <c r="D1398" t="s">
        <v>3373</v>
      </c>
    </row>
    <row r="1399" spans="3:4" x14ac:dyDescent="0.3">
      <c r="C1399" s="44" t="s">
        <v>3374</v>
      </c>
      <c r="D1399" t="s">
        <v>3375</v>
      </c>
    </row>
    <row r="1400" spans="3:4" x14ac:dyDescent="0.3">
      <c r="C1400" s="44" t="s">
        <v>3376</v>
      </c>
      <c r="D1400" t="s">
        <v>3377</v>
      </c>
    </row>
    <row r="1401" spans="3:4" x14ac:dyDescent="0.3">
      <c r="C1401" s="44" t="s">
        <v>3378</v>
      </c>
      <c r="D1401" t="s">
        <v>3379</v>
      </c>
    </row>
    <row r="1402" spans="3:4" x14ac:dyDescent="0.3">
      <c r="C1402" s="44" t="s">
        <v>3380</v>
      </c>
      <c r="D1402" t="s">
        <v>3381</v>
      </c>
    </row>
    <row r="1403" spans="3:4" x14ac:dyDescent="0.3">
      <c r="C1403" s="44" t="s">
        <v>3382</v>
      </c>
      <c r="D1403" t="s">
        <v>3383</v>
      </c>
    </row>
    <row r="1404" spans="3:4" x14ac:dyDescent="0.3">
      <c r="C1404" s="44" t="s">
        <v>3384</v>
      </c>
      <c r="D1404" t="s">
        <v>3385</v>
      </c>
    </row>
    <row r="1405" spans="3:4" x14ac:dyDescent="0.3">
      <c r="C1405" s="44" t="s">
        <v>3386</v>
      </c>
      <c r="D1405" t="s">
        <v>3387</v>
      </c>
    </row>
    <row r="1406" spans="3:4" x14ac:dyDescent="0.3">
      <c r="C1406" s="44" t="s">
        <v>3388</v>
      </c>
      <c r="D1406" t="s">
        <v>3389</v>
      </c>
    </row>
    <row r="1407" spans="3:4" x14ac:dyDescent="0.3">
      <c r="C1407" s="44" t="s">
        <v>3390</v>
      </c>
      <c r="D1407" t="s">
        <v>3391</v>
      </c>
    </row>
    <row r="1408" spans="3:4" x14ac:dyDescent="0.3">
      <c r="C1408" s="44" t="s">
        <v>3392</v>
      </c>
      <c r="D1408" t="s">
        <v>3393</v>
      </c>
    </row>
    <row r="1409" spans="3:4" x14ac:dyDescent="0.3">
      <c r="C1409" s="44" t="s">
        <v>3394</v>
      </c>
      <c r="D1409" t="s">
        <v>3395</v>
      </c>
    </row>
    <row r="1410" spans="3:4" x14ac:dyDescent="0.3">
      <c r="C1410" s="44" t="s">
        <v>3396</v>
      </c>
      <c r="D1410" t="s">
        <v>3397</v>
      </c>
    </row>
    <row r="1411" spans="3:4" x14ac:dyDescent="0.3">
      <c r="C1411" s="44" t="s">
        <v>3398</v>
      </c>
      <c r="D1411" t="s">
        <v>3399</v>
      </c>
    </row>
    <row r="1412" spans="3:4" x14ac:dyDescent="0.3">
      <c r="C1412" s="44" t="s">
        <v>3400</v>
      </c>
      <c r="D1412" t="s">
        <v>3401</v>
      </c>
    </row>
    <row r="1413" spans="3:4" x14ac:dyDescent="0.3">
      <c r="C1413" s="44" t="s">
        <v>3402</v>
      </c>
      <c r="D1413" t="s">
        <v>3403</v>
      </c>
    </row>
    <row r="1414" spans="3:4" x14ac:dyDescent="0.3">
      <c r="C1414" s="44" t="s">
        <v>3404</v>
      </c>
      <c r="D1414" t="s">
        <v>3405</v>
      </c>
    </row>
    <row r="1415" spans="3:4" x14ac:dyDescent="0.3">
      <c r="C1415" s="44" t="s">
        <v>3406</v>
      </c>
      <c r="D1415" t="s">
        <v>3407</v>
      </c>
    </row>
    <row r="1416" spans="3:4" x14ac:dyDescent="0.3">
      <c r="C1416" s="44" t="s">
        <v>3408</v>
      </c>
      <c r="D1416" t="s">
        <v>3409</v>
      </c>
    </row>
    <row r="1417" spans="3:4" x14ac:dyDescent="0.3">
      <c r="C1417" s="44" t="s">
        <v>3410</v>
      </c>
      <c r="D1417" t="s">
        <v>3411</v>
      </c>
    </row>
    <row r="1418" spans="3:4" x14ac:dyDescent="0.3">
      <c r="C1418" s="44" t="s">
        <v>3412</v>
      </c>
      <c r="D1418" t="s">
        <v>3413</v>
      </c>
    </row>
    <row r="1419" spans="3:4" x14ac:dyDescent="0.3">
      <c r="C1419" s="44" t="s">
        <v>3414</v>
      </c>
      <c r="D1419" t="s">
        <v>3415</v>
      </c>
    </row>
    <row r="1420" spans="3:4" x14ac:dyDescent="0.3">
      <c r="C1420" s="44" t="s">
        <v>3416</v>
      </c>
      <c r="D1420" t="s">
        <v>3417</v>
      </c>
    </row>
    <row r="1421" spans="3:4" x14ac:dyDescent="0.3">
      <c r="C1421" s="44" t="s">
        <v>3418</v>
      </c>
      <c r="D1421" t="s">
        <v>3419</v>
      </c>
    </row>
    <row r="1422" spans="3:4" x14ac:dyDescent="0.3">
      <c r="C1422" s="44" t="s">
        <v>3420</v>
      </c>
      <c r="D1422" t="s">
        <v>3421</v>
      </c>
    </row>
    <row r="1423" spans="3:4" x14ac:dyDescent="0.3">
      <c r="C1423" s="44" t="s">
        <v>3422</v>
      </c>
      <c r="D1423" t="s">
        <v>3423</v>
      </c>
    </row>
    <row r="1424" spans="3:4" x14ac:dyDescent="0.3">
      <c r="C1424" s="44" t="s">
        <v>3424</v>
      </c>
      <c r="D1424" t="s">
        <v>3425</v>
      </c>
    </row>
    <row r="1425" spans="3:4" x14ac:dyDescent="0.3">
      <c r="C1425" s="44" t="s">
        <v>3426</v>
      </c>
      <c r="D1425" t="s">
        <v>3427</v>
      </c>
    </row>
    <row r="1426" spans="3:4" x14ac:dyDescent="0.3">
      <c r="C1426" s="44" t="s">
        <v>3428</v>
      </c>
      <c r="D1426" t="s">
        <v>3429</v>
      </c>
    </row>
    <row r="1427" spans="3:4" x14ac:dyDescent="0.3">
      <c r="C1427" s="44" t="s">
        <v>3430</v>
      </c>
      <c r="D1427" t="s">
        <v>3431</v>
      </c>
    </row>
    <row r="1428" spans="3:4" x14ac:dyDescent="0.3">
      <c r="C1428" s="44" t="s">
        <v>3432</v>
      </c>
      <c r="D1428" t="s">
        <v>3433</v>
      </c>
    </row>
    <row r="1429" spans="3:4" x14ac:dyDescent="0.3">
      <c r="C1429" s="44" t="s">
        <v>3434</v>
      </c>
      <c r="D1429" t="s">
        <v>3435</v>
      </c>
    </row>
    <row r="1430" spans="3:4" x14ac:dyDescent="0.3">
      <c r="C1430" s="44" t="s">
        <v>3436</v>
      </c>
      <c r="D1430" t="s">
        <v>3437</v>
      </c>
    </row>
    <row r="1431" spans="3:4" x14ac:dyDescent="0.3">
      <c r="C1431" s="44" t="s">
        <v>3438</v>
      </c>
      <c r="D1431" t="s">
        <v>3439</v>
      </c>
    </row>
    <row r="1432" spans="3:4" x14ac:dyDescent="0.3">
      <c r="C1432" s="44" t="s">
        <v>3440</v>
      </c>
      <c r="D1432" t="s">
        <v>3441</v>
      </c>
    </row>
    <row r="1433" spans="3:4" x14ac:dyDescent="0.3">
      <c r="C1433" s="44" t="s">
        <v>3442</v>
      </c>
      <c r="D1433" t="s">
        <v>3443</v>
      </c>
    </row>
    <row r="1434" spans="3:4" x14ac:dyDescent="0.3">
      <c r="C1434" s="44" t="s">
        <v>3444</v>
      </c>
      <c r="D1434" t="s">
        <v>3445</v>
      </c>
    </row>
    <row r="1435" spans="3:4" x14ac:dyDescent="0.3">
      <c r="C1435" s="44" t="s">
        <v>3446</v>
      </c>
      <c r="D1435" t="s">
        <v>3447</v>
      </c>
    </row>
    <row r="1436" spans="3:4" x14ac:dyDescent="0.3">
      <c r="C1436" s="44" t="s">
        <v>3448</v>
      </c>
      <c r="D1436" t="s">
        <v>3449</v>
      </c>
    </row>
    <row r="1437" spans="3:4" x14ac:dyDescent="0.3">
      <c r="C1437" s="44" t="s">
        <v>3450</v>
      </c>
      <c r="D1437" t="s">
        <v>3451</v>
      </c>
    </row>
    <row r="1438" spans="3:4" x14ac:dyDescent="0.3">
      <c r="C1438" s="44" t="s">
        <v>3452</v>
      </c>
    </row>
    <row r="1439" spans="3:4" x14ac:dyDescent="0.3">
      <c r="C1439" s="44" t="s">
        <v>3453</v>
      </c>
    </row>
    <row r="1440" spans="3:4" x14ac:dyDescent="0.3">
      <c r="C1440" s="44" t="s">
        <v>3454</v>
      </c>
    </row>
    <row r="1441" spans="3:3" x14ac:dyDescent="0.3">
      <c r="C1441" s="44" t="s">
        <v>3455</v>
      </c>
    </row>
    <row r="1442" spans="3:3" x14ac:dyDescent="0.3">
      <c r="C1442" s="44" t="s">
        <v>3456</v>
      </c>
    </row>
    <row r="1443" spans="3:3" x14ac:dyDescent="0.3">
      <c r="C1443" s="44" t="s">
        <v>3457</v>
      </c>
    </row>
    <row r="1444" spans="3:3" x14ac:dyDescent="0.3">
      <c r="C1444" s="44" t="s">
        <v>3458</v>
      </c>
    </row>
    <row r="1445" spans="3:3" x14ac:dyDescent="0.3">
      <c r="C1445" s="44" t="s">
        <v>3459</v>
      </c>
    </row>
    <row r="1446" spans="3:3" x14ac:dyDescent="0.3">
      <c r="C1446" s="44" t="s">
        <v>3460</v>
      </c>
    </row>
    <row r="1447" spans="3:3" x14ac:dyDescent="0.3">
      <c r="C1447" s="44" t="s">
        <v>3461</v>
      </c>
    </row>
    <row r="1448" spans="3:3" x14ac:dyDescent="0.3">
      <c r="C1448" s="44" t="s">
        <v>3462</v>
      </c>
    </row>
    <row r="1449" spans="3:3" x14ac:dyDescent="0.3">
      <c r="C1449" s="44" t="s">
        <v>3463</v>
      </c>
    </row>
    <row r="1450" spans="3:3" x14ac:dyDescent="0.3">
      <c r="C1450" s="44" t="s">
        <v>3464</v>
      </c>
    </row>
    <row r="1451" spans="3:3" x14ac:dyDescent="0.3">
      <c r="C1451" s="44" t="s">
        <v>3465</v>
      </c>
    </row>
    <row r="1452" spans="3:3" x14ac:dyDescent="0.3">
      <c r="C1452" s="44" t="s">
        <v>3466</v>
      </c>
    </row>
    <row r="1453" spans="3:3" x14ac:dyDescent="0.3">
      <c r="C1453" s="44" t="s">
        <v>3467</v>
      </c>
    </row>
    <row r="1454" spans="3:3" x14ac:dyDescent="0.3">
      <c r="C1454" s="44" t="s">
        <v>3468</v>
      </c>
    </row>
    <row r="1455" spans="3:3" x14ac:dyDescent="0.3">
      <c r="C1455" s="44" t="s">
        <v>3469</v>
      </c>
    </row>
    <row r="1456" spans="3:3" x14ac:dyDescent="0.3">
      <c r="C1456" s="44" t="s">
        <v>3470</v>
      </c>
    </row>
    <row r="1457" spans="3:3" x14ac:dyDescent="0.3">
      <c r="C1457" s="44" t="s">
        <v>3471</v>
      </c>
    </row>
    <row r="1458" spans="3:3" x14ac:dyDescent="0.3">
      <c r="C1458" s="44" t="s">
        <v>3472</v>
      </c>
    </row>
    <row r="1459" spans="3:3" x14ac:dyDescent="0.3">
      <c r="C1459" s="44" t="s">
        <v>3473</v>
      </c>
    </row>
    <row r="1460" spans="3:3" x14ac:dyDescent="0.3">
      <c r="C1460" s="44" t="s">
        <v>3474</v>
      </c>
    </row>
    <row r="1461" spans="3:3" x14ac:dyDescent="0.3">
      <c r="C1461" s="44" t="s">
        <v>3475</v>
      </c>
    </row>
    <row r="1462" spans="3:3" x14ac:dyDescent="0.3">
      <c r="C1462" s="44" t="s">
        <v>3476</v>
      </c>
    </row>
    <row r="1463" spans="3:3" x14ac:dyDescent="0.3">
      <c r="C1463" s="44" t="s">
        <v>3477</v>
      </c>
    </row>
    <row r="1464" spans="3:3" x14ac:dyDescent="0.3">
      <c r="C1464" s="44" t="s">
        <v>3478</v>
      </c>
    </row>
    <row r="1465" spans="3:3" x14ac:dyDescent="0.3">
      <c r="C1465" s="44" t="s">
        <v>3479</v>
      </c>
    </row>
    <row r="1466" spans="3:3" x14ac:dyDescent="0.3">
      <c r="C1466" s="44" t="s">
        <v>3480</v>
      </c>
    </row>
    <row r="1467" spans="3:3" x14ac:dyDescent="0.3">
      <c r="C1467" s="44" t="s">
        <v>3481</v>
      </c>
    </row>
    <row r="1468" spans="3:3" x14ac:dyDescent="0.3">
      <c r="C1468" s="44" t="s">
        <v>3482</v>
      </c>
    </row>
    <row r="1469" spans="3:3" x14ac:dyDescent="0.3">
      <c r="C1469" s="44" t="s">
        <v>3483</v>
      </c>
    </row>
    <row r="1470" spans="3:3" x14ac:dyDescent="0.3">
      <c r="C1470" s="44" t="s">
        <v>3484</v>
      </c>
    </row>
    <row r="1471" spans="3:3" x14ac:dyDescent="0.3">
      <c r="C1471" s="44" t="s">
        <v>3485</v>
      </c>
    </row>
    <row r="1472" spans="3:3" x14ac:dyDescent="0.3">
      <c r="C1472" s="44" t="s">
        <v>3486</v>
      </c>
    </row>
    <row r="1473" spans="3:3" x14ac:dyDescent="0.3">
      <c r="C1473" s="44" t="s">
        <v>3487</v>
      </c>
    </row>
    <row r="1474" spans="3:3" x14ac:dyDescent="0.3">
      <c r="C1474" s="44" t="s">
        <v>3488</v>
      </c>
    </row>
  </sheetData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7"/>
  <sheetViews>
    <sheetView topLeftCell="A47" zoomScaleNormal="100" workbookViewId="0">
      <selection activeCell="A47" sqref="A47"/>
    </sheetView>
  </sheetViews>
  <sheetFormatPr defaultRowHeight="14.4" x14ac:dyDescent="0.3"/>
  <cols>
    <col min="1" max="1" width="8.6640625" customWidth="1"/>
    <col min="2" max="2" width="93" customWidth="1"/>
    <col min="3" max="3" width="26.6640625" customWidth="1"/>
    <col min="4" max="4" width="14.88671875" customWidth="1"/>
    <col min="5" max="1025" width="8.6640625" customWidth="1"/>
  </cols>
  <sheetData>
    <row r="1" spans="1:4" ht="28.2" hidden="1" x14ac:dyDescent="0.5">
      <c r="A1" s="1166" t="s">
        <v>9667</v>
      </c>
      <c r="B1" s="1166"/>
      <c r="C1" s="1166"/>
      <c r="D1" s="1166"/>
    </row>
    <row r="2" spans="1:4" ht="30" hidden="1" x14ac:dyDescent="0.5">
      <c r="A2" s="6" t="s">
        <v>0</v>
      </c>
      <c r="B2" s="19"/>
      <c r="C2" s="14"/>
      <c r="D2" s="20"/>
    </row>
    <row r="3" spans="1:4" ht="30" hidden="1" x14ac:dyDescent="0.5">
      <c r="A3" s="6" t="s">
        <v>1</v>
      </c>
      <c r="B3" s="19"/>
      <c r="C3" s="14"/>
      <c r="D3" s="20"/>
    </row>
    <row r="4" spans="1:4" ht="30" hidden="1" x14ac:dyDescent="0.5">
      <c r="A4" s="6" t="s">
        <v>2</v>
      </c>
      <c r="B4" s="19"/>
      <c r="C4" s="14"/>
      <c r="D4" s="20"/>
    </row>
    <row r="5" spans="1:4" ht="30" hidden="1" x14ac:dyDescent="0.5">
      <c r="A5" s="6" t="s">
        <v>3</v>
      </c>
      <c r="B5" s="19"/>
      <c r="C5" s="14"/>
      <c r="D5" s="20"/>
    </row>
    <row r="6" spans="1:4" ht="30" hidden="1" x14ac:dyDescent="0.5">
      <c r="A6" s="6" t="s">
        <v>4</v>
      </c>
      <c r="B6" s="19"/>
      <c r="C6" s="14"/>
      <c r="D6" s="20"/>
    </row>
    <row r="7" spans="1:4" ht="30" hidden="1" x14ac:dyDescent="0.5">
      <c r="A7" s="6" t="s">
        <v>5</v>
      </c>
      <c r="B7" s="19"/>
      <c r="C7" s="14"/>
      <c r="D7" s="20"/>
    </row>
    <row r="8" spans="1:4" ht="30" hidden="1" x14ac:dyDescent="0.5">
      <c r="A8" s="6" t="s">
        <v>6</v>
      </c>
      <c r="B8" s="21"/>
      <c r="C8" s="22"/>
      <c r="D8" s="20"/>
    </row>
    <row r="9" spans="1:4" ht="30" hidden="1" x14ac:dyDescent="0.5">
      <c r="A9" s="6" t="s">
        <v>7</v>
      </c>
      <c r="B9" s="21"/>
      <c r="C9" s="22"/>
      <c r="D9" s="20"/>
    </row>
    <row r="10" spans="1:4" ht="30" hidden="1" x14ac:dyDescent="0.5">
      <c r="A10" s="6" t="s">
        <v>8</v>
      </c>
      <c r="B10" s="19"/>
      <c r="C10" s="14"/>
      <c r="D10" s="20"/>
    </row>
    <row r="11" spans="1:4" ht="30" hidden="1" x14ac:dyDescent="0.5">
      <c r="A11" s="6" t="s">
        <v>9</v>
      </c>
      <c r="B11" s="19"/>
      <c r="C11" s="14"/>
      <c r="D11" s="20"/>
    </row>
    <row r="12" spans="1:4" ht="30" hidden="1" x14ac:dyDescent="0.5">
      <c r="A12" s="6" t="s">
        <v>10</v>
      </c>
      <c r="B12" s="19"/>
      <c r="C12" s="14"/>
      <c r="D12" s="20"/>
    </row>
    <row r="13" spans="1:4" ht="30" hidden="1" x14ac:dyDescent="0.5">
      <c r="A13" s="6" t="s">
        <v>11</v>
      </c>
      <c r="B13" s="19"/>
      <c r="C13" s="14"/>
      <c r="D13" s="20"/>
    </row>
    <row r="14" spans="1:4" ht="30" hidden="1" x14ac:dyDescent="0.5">
      <c r="A14" s="6" t="s">
        <v>13</v>
      </c>
      <c r="B14" s="19"/>
      <c r="C14" s="14"/>
      <c r="D14" s="20"/>
    </row>
    <row r="15" spans="1:4" ht="30" hidden="1" x14ac:dyDescent="0.5">
      <c r="A15" s="6" t="s">
        <v>14</v>
      </c>
      <c r="B15" s="19"/>
      <c r="C15" s="14"/>
      <c r="D15" s="20"/>
    </row>
    <row r="16" spans="1:4" ht="30" hidden="1" x14ac:dyDescent="0.5">
      <c r="A16" s="6" t="s">
        <v>15</v>
      </c>
      <c r="B16" s="19"/>
      <c r="C16" s="14"/>
      <c r="D16" s="20"/>
    </row>
    <row r="17" spans="1:4" ht="30" hidden="1" x14ac:dyDescent="0.5">
      <c r="A17" s="6" t="s">
        <v>16</v>
      </c>
      <c r="B17" s="19"/>
      <c r="C17" s="14"/>
      <c r="D17" s="20"/>
    </row>
    <row r="18" spans="1:4" ht="30" hidden="1" x14ac:dyDescent="0.5">
      <c r="A18" s="6" t="s">
        <v>17</v>
      </c>
      <c r="B18" s="19"/>
      <c r="C18" s="14"/>
      <c r="D18" s="20"/>
    </row>
    <row r="19" spans="1:4" ht="30" hidden="1" x14ac:dyDescent="0.5">
      <c r="A19" s="6" t="s">
        <v>18</v>
      </c>
      <c r="B19" s="19"/>
      <c r="C19" s="14"/>
      <c r="D19" s="20"/>
    </row>
    <row r="20" spans="1:4" ht="30" hidden="1" x14ac:dyDescent="0.5">
      <c r="A20" s="6"/>
      <c r="B20" s="19"/>
      <c r="C20" s="14"/>
      <c r="D20" s="20"/>
    </row>
    <row r="21" spans="1:4" ht="30" hidden="1" x14ac:dyDescent="0.5">
      <c r="A21" s="6"/>
      <c r="B21" s="19"/>
      <c r="C21" s="14"/>
      <c r="D21" s="20"/>
    </row>
    <row r="22" spans="1:4" ht="30" hidden="1" x14ac:dyDescent="0.5">
      <c r="A22" s="6"/>
      <c r="B22" s="19"/>
      <c r="C22" s="14"/>
      <c r="D22" s="20"/>
    </row>
    <row r="23" spans="1:4" ht="30" hidden="1" x14ac:dyDescent="0.5">
      <c r="A23" s="6"/>
      <c r="B23" s="19"/>
      <c r="C23" s="14"/>
      <c r="D23" s="20"/>
    </row>
    <row r="24" spans="1:4" ht="30" hidden="1" x14ac:dyDescent="0.5">
      <c r="A24" s="6"/>
      <c r="B24" s="19"/>
      <c r="C24" s="14"/>
      <c r="D24" s="20"/>
    </row>
    <row r="25" spans="1:4" ht="30" hidden="1" x14ac:dyDescent="0.5">
      <c r="A25" s="6"/>
      <c r="B25" s="19"/>
      <c r="C25" s="14"/>
      <c r="D25" s="20"/>
    </row>
    <row r="26" spans="1:4" ht="30" hidden="1" x14ac:dyDescent="0.5">
      <c r="A26" s="6"/>
      <c r="B26" s="19"/>
      <c r="C26" s="14"/>
      <c r="D26" s="20"/>
    </row>
    <row r="27" spans="1:4" ht="30" hidden="1" x14ac:dyDescent="0.5">
      <c r="A27" s="6"/>
      <c r="B27" s="19"/>
      <c r="C27" s="14"/>
      <c r="D27" s="20"/>
    </row>
    <row r="28" spans="1:4" ht="30" hidden="1" x14ac:dyDescent="0.5">
      <c r="A28" s="6"/>
      <c r="B28" s="19"/>
      <c r="C28" s="14"/>
      <c r="D28" s="20"/>
    </row>
    <row r="29" spans="1:4" ht="30" hidden="1" x14ac:dyDescent="0.5">
      <c r="A29" s="6"/>
      <c r="B29" s="19"/>
      <c r="C29" s="14"/>
      <c r="D29" s="20"/>
    </row>
    <row r="30" spans="1:4" ht="30" hidden="1" x14ac:dyDescent="0.5">
      <c r="A30" s="6"/>
      <c r="B30" s="19"/>
      <c r="C30" s="14"/>
      <c r="D30" s="20"/>
    </row>
    <row r="31" spans="1:4" ht="30" hidden="1" x14ac:dyDescent="0.5">
      <c r="A31" s="6"/>
      <c r="B31" s="19"/>
      <c r="C31" s="14"/>
      <c r="D31" s="20"/>
    </row>
    <row r="32" spans="1:4" ht="30" hidden="1" x14ac:dyDescent="0.5">
      <c r="A32" s="6"/>
      <c r="B32" s="19"/>
      <c r="C32" s="14"/>
      <c r="D32" s="20"/>
    </row>
    <row r="33" spans="1:4" ht="30" hidden="1" x14ac:dyDescent="0.5">
      <c r="A33" s="6"/>
      <c r="B33" s="19"/>
      <c r="C33" s="14"/>
      <c r="D33" s="711"/>
    </row>
    <row r="34" spans="1:4" ht="30" hidden="1" x14ac:dyDescent="0.5">
      <c r="A34" s="6"/>
      <c r="B34" s="19"/>
      <c r="C34" s="14"/>
      <c r="D34" s="20"/>
    </row>
    <row r="35" spans="1:4" ht="30" hidden="1" x14ac:dyDescent="0.5">
      <c r="A35" s="6"/>
      <c r="B35" s="19"/>
      <c r="C35" s="14"/>
      <c r="D35" s="20"/>
    </row>
    <row r="36" spans="1:4" ht="30" hidden="1" x14ac:dyDescent="0.5">
      <c r="A36" s="6"/>
      <c r="B36" s="19"/>
      <c r="C36" s="14"/>
      <c r="D36" s="20"/>
    </row>
    <row r="37" spans="1:4" ht="30" hidden="1" x14ac:dyDescent="0.5">
      <c r="A37" s="6"/>
      <c r="B37" s="19"/>
      <c r="C37" s="15"/>
      <c r="D37" s="20"/>
    </row>
    <row r="38" spans="1:4" ht="30" hidden="1" x14ac:dyDescent="0.5">
      <c r="A38" s="6"/>
      <c r="B38" s="19"/>
      <c r="C38" s="15"/>
      <c r="D38" s="20"/>
    </row>
    <row r="39" spans="1:4" ht="30" hidden="1" x14ac:dyDescent="0.5">
      <c r="A39" s="6"/>
      <c r="B39" s="19"/>
      <c r="C39" s="15"/>
      <c r="D39" s="20"/>
    </row>
    <row r="40" spans="1:4" ht="30" hidden="1" x14ac:dyDescent="0.5">
      <c r="A40" s="6"/>
      <c r="B40" s="19"/>
      <c r="C40" s="15"/>
      <c r="D40" s="20"/>
    </row>
    <row r="41" spans="1:4" ht="30" hidden="1" x14ac:dyDescent="0.5">
      <c r="A41" s="6"/>
      <c r="B41" s="19"/>
      <c r="C41" s="15"/>
      <c r="D41" s="20"/>
    </row>
    <row r="42" spans="1:4" ht="30" hidden="1" x14ac:dyDescent="0.5">
      <c r="A42" s="6"/>
      <c r="B42" s="19"/>
      <c r="C42" s="15"/>
      <c r="D42" s="20"/>
    </row>
    <row r="43" spans="1:4" ht="30" hidden="1" x14ac:dyDescent="0.5">
      <c r="A43" s="6"/>
      <c r="B43" s="19"/>
      <c r="C43" s="15"/>
      <c r="D43" s="20"/>
    </row>
    <row r="44" spans="1:4" ht="30" hidden="1" x14ac:dyDescent="0.5">
      <c r="A44" s="6"/>
      <c r="B44" s="19"/>
      <c r="C44" s="15"/>
      <c r="D44" s="20"/>
    </row>
    <row r="45" spans="1:4" ht="30" hidden="1" x14ac:dyDescent="0.5">
      <c r="A45" s="6"/>
      <c r="B45" s="19"/>
      <c r="C45" s="15"/>
      <c r="D45" s="20"/>
    </row>
    <row r="46" spans="1:4" ht="30" hidden="1" x14ac:dyDescent="0.5">
      <c r="A46" s="6"/>
      <c r="B46" s="19"/>
      <c r="C46" s="15"/>
      <c r="D46" s="20"/>
    </row>
    <row r="48" spans="1:4" ht="28.2" x14ac:dyDescent="0.5">
      <c r="A48" s="1217" t="s">
        <v>121</v>
      </c>
      <c r="B48" s="1217"/>
      <c r="C48" s="1217"/>
      <c r="D48" s="1217"/>
    </row>
    <row r="49" spans="1:4" ht="30" x14ac:dyDescent="0.5">
      <c r="A49" s="843" t="s">
        <v>0</v>
      </c>
      <c r="B49" s="847" t="s">
        <v>15054</v>
      </c>
      <c r="C49" s="848" t="s">
        <v>15055</v>
      </c>
      <c r="D49" s="846" t="s">
        <v>15056</v>
      </c>
    </row>
    <row r="50" spans="1:4" ht="30" x14ac:dyDescent="0.5">
      <c r="A50" s="1019" t="s">
        <v>1</v>
      </c>
      <c r="B50" s="1020" t="s">
        <v>15372</v>
      </c>
      <c r="C50" s="845" t="s">
        <v>15373</v>
      </c>
      <c r="D50" s="1021" t="s">
        <v>15374</v>
      </c>
    </row>
    <row r="51" spans="1:4" ht="30" hidden="1" x14ac:dyDescent="0.5">
      <c r="A51" s="977"/>
      <c r="B51" s="106"/>
      <c r="C51" s="978"/>
      <c r="D51" s="979"/>
    </row>
    <row r="52" spans="1:4" ht="30" hidden="1" x14ac:dyDescent="0.5">
      <c r="A52" s="977"/>
      <c r="B52" s="106"/>
      <c r="C52" s="978"/>
      <c r="D52" s="979"/>
    </row>
    <row r="53" spans="1:4" ht="30" hidden="1" x14ac:dyDescent="0.5">
      <c r="A53" s="977"/>
      <c r="B53" s="106"/>
      <c r="C53" s="978"/>
      <c r="D53" s="979"/>
    </row>
    <row r="54" spans="1:4" ht="30" hidden="1" x14ac:dyDescent="0.5">
      <c r="A54" s="1022" t="s">
        <v>5</v>
      </c>
      <c r="B54" s="1023"/>
      <c r="C54" s="1024"/>
      <c r="D54" s="1025"/>
    </row>
    <row r="55" spans="1:4" ht="30" hidden="1" x14ac:dyDescent="0.5">
      <c r="A55" s="843" t="s">
        <v>6</v>
      </c>
      <c r="B55" s="844"/>
      <c r="C55" s="845"/>
      <c r="D55" s="846"/>
    </row>
    <row r="56" spans="1:4" ht="30" hidden="1" x14ac:dyDescent="0.5">
      <c r="A56" s="843" t="s">
        <v>7</v>
      </c>
      <c r="B56" s="844"/>
      <c r="C56" s="845"/>
      <c r="D56" s="846"/>
    </row>
    <row r="57" spans="1:4" ht="30" hidden="1" x14ac:dyDescent="0.5">
      <c r="A57" s="843" t="s">
        <v>8</v>
      </c>
      <c r="B57" s="844"/>
      <c r="C57" s="845"/>
      <c r="D57" s="846"/>
    </row>
    <row r="58" spans="1:4" ht="30" hidden="1" x14ac:dyDescent="0.5">
      <c r="A58" s="843" t="s">
        <v>9</v>
      </c>
      <c r="B58" s="844"/>
      <c r="C58" s="845"/>
      <c r="D58" s="846"/>
    </row>
    <row r="59" spans="1:4" ht="30" hidden="1" x14ac:dyDescent="0.5">
      <c r="A59" s="843" t="s">
        <v>10</v>
      </c>
      <c r="B59" s="844"/>
      <c r="C59" s="845"/>
      <c r="D59" s="846"/>
    </row>
    <row r="60" spans="1:4" ht="30" hidden="1" x14ac:dyDescent="0.5">
      <c r="A60" s="843" t="s">
        <v>11</v>
      </c>
      <c r="B60" s="844"/>
      <c r="C60" s="845"/>
      <c r="D60" s="846"/>
    </row>
    <row r="61" spans="1:4" ht="30" hidden="1" x14ac:dyDescent="0.5">
      <c r="A61" s="843" t="s">
        <v>13</v>
      </c>
      <c r="B61" s="844"/>
      <c r="C61" s="845"/>
      <c r="D61" s="846"/>
    </row>
    <row r="62" spans="1:4" ht="30" hidden="1" x14ac:dyDescent="0.5">
      <c r="A62" s="843" t="s">
        <v>14</v>
      </c>
      <c r="B62" s="844"/>
      <c r="C62" s="845"/>
      <c r="D62" s="846"/>
    </row>
    <row r="63" spans="1:4" ht="30" hidden="1" x14ac:dyDescent="0.5">
      <c r="A63" s="843" t="s">
        <v>15</v>
      </c>
      <c r="B63" s="844"/>
      <c r="C63" s="845"/>
      <c r="D63" s="846"/>
    </row>
    <row r="64" spans="1:4" ht="30" hidden="1" x14ac:dyDescent="0.5">
      <c r="A64" s="843" t="s">
        <v>16</v>
      </c>
      <c r="B64" s="847"/>
      <c r="C64" s="848"/>
      <c r="D64" s="846"/>
    </row>
    <row r="65" spans="1:4" ht="30" hidden="1" x14ac:dyDescent="0.5">
      <c r="A65" s="843" t="s">
        <v>17</v>
      </c>
      <c r="B65" s="847"/>
      <c r="C65" s="848"/>
      <c r="D65" s="846"/>
    </row>
    <row r="66" spans="1:4" ht="30" hidden="1" x14ac:dyDescent="0.5">
      <c r="A66" s="843" t="s">
        <v>18</v>
      </c>
      <c r="B66" s="847"/>
      <c r="C66" s="848"/>
      <c r="D66" s="846"/>
    </row>
    <row r="67" spans="1:4" ht="30" hidden="1" x14ac:dyDescent="0.5">
      <c r="A67" s="843" t="s">
        <v>20</v>
      </c>
      <c r="B67" s="847"/>
      <c r="C67" s="848"/>
      <c r="D67" s="846"/>
    </row>
    <row r="68" spans="1:4" ht="30" hidden="1" x14ac:dyDescent="0.5">
      <c r="A68" s="843" t="s">
        <v>21</v>
      </c>
      <c r="B68" s="847"/>
      <c r="C68" s="848"/>
      <c r="D68" s="846"/>
    </row>
    <row r="69" spans="1:4" ht="30" hidden="1" x14ac:dyDescent="0.5">
      <c r="A69" s="843" t="s">
        <v>22</v>
      </c>
      <c r="B69" s="847"/>
      <c r="C69" s="848"/>
      <c r="D69" s="846"/>
    </row>
    <row r="70" spans="1:4" ht="30" hidden="1" x14ac:dyDescent="0.5">
      <c r="A70" s="843" t="s">
        <v>23</v>
      </c>
      <c r="B70" s="847"/>
      <c r="C70" s="848"/>
      <c r="D70" s="846"/>
    </row>
    <row r="71" spans="1:4" ht="30" hidden="1" x14ac:dyDescent="0.5">
      <c r="A71" s="843" t="s">
        <v>24</v>
      </c>
      <c r="B71" s="847"/>
      <c r="C71" s="848"/>
      <c r="D71" s="846"/>
    </row>
    <row r="72" spans="1:4" ht="30" hidden="1" x14ac:dyDescent="0.5">
      <c r="A72" s="843" t="s">
        <v>25</v>
      </c>
      <c r="B72" s="847"/>
      <c r="C72" s="848"/>
      <c r="D72" s="846"/>
    </row>
    <row r="73" spans="1:4" ht="30" hidden="1" x14ac:dyDescent="0.5">
      <c r="A73" s="843" t="s">
        <v>26</v>
      </c>
      <c r="B73" s="847"/>
      <c r="C73" s="848"/>
      <c r="D73" s="846"/>
    </row>
    <row r="74" spans="1:4" ht="30" hidden="1" x14ac:dyDescent="0.5">
      <c r="A74" s="843" t="s">
        <v>27</v>
      </c>
      <c r="B74" s="847"/>
      <c r="C74" s="848"/>
      <c r="D74" s="846"/>
    </row>
    <row r="75" spans="1:4" ht="30" hidden="1" x14ac:dyDescent="0.5">
      <c r="A75" s="843" t="s">
        <v>28</v>
      </c>
      <c r="B75" s="847"/>
      <c r="C75" s="848"/>
      <c r="D75" s="846"/>
    </row>
    <row r="76" spans="1:4" ht="30" hidden="1" x14ac:dyDescent="0.5">
      <c r="A76" s="843" t="s">
        <v>29</v>
      </c>
      <c r="B76" s="847"/>
      <c r="C76" s="848"/>
      <c r="D76" s="846"/>
    </row>
    <row r="77" spans="1:4" ht="30" hidden="1" x14ac:dyDescent="0.5">
      <c r="A77" s="843" t="s">
        <v>30</v>
      </c>
      <c r="B77" s="847"/>
      <c r="C77" s="848"/>
      <c r="D77" s="846"/>
    </row>
    <row r="78" spans="1:4" ht="30" hidden="1" x14ac:dyDescent="0.5">
      <c r="A78" s="843" t="s">
        <v>31</v>
      </c>
      <c r="B78" s="847"/>
      <c r="C78" s="848"/>
      <c r="D78" s="846"/>
    </row>
    <row r="79" spans="1:4" ht="30" hidden="1" x14ac:dyDescent="0.5">
      <c r="A79" s="843" t="s">
        <v>32</v>
      </c>
      <c r="B79" s="847"/>
      <c r="C79" s="848"/>
      <c r="D79" s="846"/>
    </row>
    <row r="80" spans="1:4" ht="30" hidden="1" x14ac:dyDescent="0.5">
      <c r="A80" s="843" t="s">
        <v>33</v>
      </c>
      <c r="B80" s="847"/>
      <c r="C80" s="848"/>
      <c r="D80" s="846"/>
    </row>
    <row r="81" spans="1:4" ht="30" hidden="1" x14ac:dyDescent="0.5">
      <c r="A81" s="843" t="s">
        <v>34</v>
      </c>
      <c r="B81" s="847"/>
      <c r="C81" s="848"/>
      <c r="D81" s="846"/>
    </row>
    <row r="82" spans="1:4" ht="30" hidden="1" x14ac:dyDescent="0.5">
      <c r="A82" s="843" t="s">
        <v>35</v>
      </c>
      <c r="B82" s="847"/>
      <c r="C82" s="848"/>
      <c r="D82" s="846"/>
    </row>
    <row r="83" spans="1:4" ht="30" hidden="1" x14ac:dyDescent="0.5">
      <c r="A83" s="843" t="s">
        <v>36</v>
      </c>
      <c r="B83" s="847"/>
      <c r="C83" s="848"/>
      <c r="D83" s="846"/>
    </row>
    <row r="85" spans="1:4" ht="28.2" x14ac:dyDescent="0.5">
      <c r="A85" s="1218" t="s">
        <v>3742</v>
      </c>
      <c r="B85" s="1218"/>
      <c r="C85" s="1218"/>
      <c r="D85" s="1218"/>
    </row>
    <row r="86" spans="1:4" ht="30" x14ac:dyDescent="0.5">
      <c r="A86" s="754" t="s">
        <v>0</v>
      </c>
      <c r="B86" s="755" t="s">
        <v>15026</v>
      </c>
      <c r="C86" s="753" t="s">
        <v>15027</v>
      </c>
      <c r="D86" s="756" t="s">
        <v>15028</v>
      </c>
    </row>
    <row r="87" spans="1:4" ht="30" hidden="1" x14ac:dyDescent="0.5">
      <c r="A87" s="977"/>
      <c r="B87" s="106"/>
      <c r="C87" s="978"/>
      <c r="D87" s="979"/>
    </row>
    <row r="88" spans="1:4" ht="30" hidden="1" x14ac:dyDescent="0.5">
      <c r="A88" s="977"/>
      <c r="B88" s="106"/>
      <c r="C88" s="978"/>
      <c r="D88" s="979"/>
    </row>
    <row r="89" spans="1:4" ht="30" hidden="1" x14ac:dyDescent="0.5">
      <c r="A89" s="977"/>
      <c r="B89" s="106"/>
      <c r="C89" s="978"/>
      <c r="D89" s="979"/>
    </row>
    <row r="90" spans="1:4" ht="30" hidden="1" x14ac:dyDescent="0.5">
      <c r="A90" s="977"/>
      <c r="B90" s="106"/>
      <c r="C90" s="978"/>
      <c r="D90" s="979"/>
    </row>
    <row r="91" spans="1:4" ht="30" hidden="1" x14ac:dyDescent="0.5">
      <c r="A91" s="977"/>
      <c r="B91" s="106"/>
      <c r="C91" s="978"/>
      <c r="D91" s="979"/>
    </row>
    <row r="92" spans="1:4" ht="30" hidden="1" x14ac:dyDescent="0.5">
      <c r="A92" s="977"/>
      <c r="B92" s="106"/>
      <c r="C92" s="978"/>
      <c r="D92" s="979"/>
    </row>
    <row r="93" spans="1:4" ht="30" hidden="1" x14ac:dyDescent="0.5">
      <c r="A93" s="977"/>
      <c r="B93" s="106"/>
      <c r="C93" s="978"/>
      <c r="D93" s="979"/>
    </row>
    <row r="94" spans="1:4" ht="30" hidden="1" x14ac:dyDescent="0.5">
      <c r="A94" s="1026" t="s">
        <v>8</v>
      </c>
      <c r="B94" s="546"/>
      <c r="C94" s="1027"/>
      <c r="D94" s="1028"/>
    </row>
    <row r="95" spans="1:4" ht="30" hidden="1" x14ac:dyDescent="0.5">
      <c r="A95" s="676" t="s">
        <v>9</v>
      </c>
      <c r="B95" s="124"/>
      <c r="C95" s="663"/>
      <c r="D95" s="664"/>
    </row>
    <row r="96" spans="1:4" ht="30" hidden="1" x14ac:dyDescent="0.5">
      <c r="A96" s="676" t="s">
        <v>10</v>
      </c>
      <c r="B96" s="124"/>
      <c r="C96" s="663"/>
      <c r="D96" s="664"/>
    </row>
    <row r="97" spans="1:4" ht="30" hidden="1" x14ac:dyDescent="0.5">
      <c r="A97" s="676" t="s">
        <v>11</v>
      </c>
      <c r="B97" s="124"/>
      <c r="C97" s="663"/>
      <c r="D97" s="664"/>
    </row>
    <row r="98" spans="1:4" ht="30" hidden="1" x14ac:dyDescent="0.5">
      <c r="A98" s="676" t="s">
        <v>13</v>
      </c>
      <c r="B98" s="124"/>
      <c r="C98" s="663"/>
      <c r="D98" s="664"/>
    </row>
    <row r="99" spans="1:4" ht="30" hidden="1" x14ac:dyDescent="0.5">
      <c r="A99" s="676" t="s">
        <v>14</v>
      </c>
      <c r="B99" s="124"/>
      <c r="C99" s="663"/>
      <c r="D99" s="664"/>
    </row>
    <row r="100" spans="1:4" ht="30" hidden="1" x14ac:dyDescent="0.5">
      <c r="A100" s="676"/>
      <c r="B100" s="124"/>
      <c r="C100" s="663"/>
      <c r="D100" s="664"/>
    </row>
    <row r="101" spans="1:4" ht="30" hidden="1" x14ac:dyDescent="0.5">
      <c r="A101" s="676"/>
      <c r="B101" s="124"/>
      <c r="C101" s="663"/>
      <c r="D101" s="664"/>
    </row>
    <row r="102" spans="1:4" ht="30" hidden="1" x14ac:dyDescent="0.5">
      <c r="A102" s="676"/>
      <c r="B102" s="124"/>
      <c r="C102" s="663"/>
      <c r="D102" s="664"/>
    </row>
    <row r="103" spans="1:4" ht="30" hidden="1" x14ac:dyDescent="0.5">
      <c r="A103" s="676"/>
      <c r="B103" s="124"/>
      <c r="C103" s="663"/>
      <c r="D103" s="664"/>
    </row>
    <row r="104" spans="1:4" ht="30" hidden="1" x14ac:dyDescent="0.5">
      <c r="A104" s="676"/>
      <c r="B104" s="124"/>
      <c r="C104" s="663"/>
      <c r="D104" s="664"/>
    </row>
    <row r="105" spans="1:4" ht="30" hidden="1" x14ac:dyDescent="0.5">
      <c r="A105" s="676"/>
      <c r="B105" s="124"/>
      <c r="C105" s="663"/>
      <c r="D105" s="664"/>
    </row>
    <row r="106" spans="1:4" ht="30" hidden="1" x14ac:dyDescent="0.5">
      <c r="A106" s="676"/>
      <c r="B106" s="124"/>
      <c r="C106" s="663"/>
      <c r="D106" s="664"/>
    </row>
    <row r="107" spans="1:4" ht="30" hidden="1" x14ac:dyDescent="0.5">
      <c r="A107" s="676"/>
      <c r="B107" s="124"/>
      <c r="C107" s="663"/>
      <c r="D107" s="664"/>
    </row>
    <row r="108" spans="1:4" ht="30" hidden="1" x14ac:dyDescent="0.5">
      <c r="A108" s="676"/>
      <c r="B108" s="124"/>
      <c r="C108" s="663"/>
      <c r="D108" s="664"/>
    </row>
    <row r="109" spans="1:4" ht="30" hidden="1" x14ac:dyDescent="0.5">
      <c r="A109" s="676"/>
      <c r="B109" s="124"/>
      <c r="C109" s="663"/>
      <c r="D109" s="664"/>
    </row>
    <row r="110" spans="1:4" ht="30" hidden="1" x14ac:dyDescent="0.5">
      <c r="A110" s="676"/>
      <c r="B110" s="124"/>
      <c r="C110" s="663"/>
      <c r="D110" s="664"/>
    </row>
    <row r="111" spans="1:4" ht="30" hidden="1" x14ac:dyDescent="0.5">
      <c r="A111" s="676"/>
      <c r="B111" s="124"/>
      <c r="C111" s="663"/>
      <c r="D111" s="664"/>
    </row>
    <row r="112" spans="1:4" ht="30" hidden="1" x14ac:dyDescent="0.5">
      <c r="A112" s="676"/>
      <c r="B112" s="124"/>
      <c r="C112" s="663"/>
      <c r="D112" s="664"/>
    </row>
    <row r="113" spans="1:4" ht="30" hidden="1" x14ac:dyDescent="0.5">
      <c r="A113" s="676"/>
      <c r="B113" s="124"/>
      <c r="C113" s="663"/>
      <c r="D113" s="664"/>
    </row>
    <row r="114" spans="1:4" ht="30" hidden="1" x14ac:dyDescent="0.5">
      <c r="A114" s="676"/>
      <c r="B114" s="124"/>
      <c r="C114" s="663"/>
      <c r="D114" s="664"/>
    </row>
    <row r="116" spans="1:4" ht="28.2" x14ac:dyDescent="0.5">
      <c r="A116" s="1219" t="s">
        <v>5825</v>
      </c>
      <c r="B116" s="1219"/>
      <c r="C116" s="1219"/>
      <c r="D116" s="1219"/>
    </row>
    <row r="117" spans="1:4" ht="30" x14ac:dyDescent="0.5">
      <c r="A117" s="789" t="s">
        <v>0</v>
      </c>
      <c r="B117" s="587" t="s">
        <v>14845</v>
      </c>
      <c r="C117" s="588" t="s">
        <v>14846</v>
      </c>
      <c r="D117" s="790" t="s">
        <v>14847</v>
      </c>
    </row>
    <row r="118" spans="1:4" ht="30" x14ac:dyDescent="0.5">
      <c r="A118" s="789" t="s">
        <v>1</v>
      </c>
      <c r="B118" s="587" t="s">
        <v>14875</v>
      </c>
      <c r="C118" s="588" t="s">
        <v>14876</v>
      </c>
      <c r="D118" s="790" t="s">
        <v>14877</v>
      </c>
    </row>
    <row r="119" spans="1:4" ht="30" x14ac:dyDescent="0.5">
      <c r="A119" s="789" t="s">
        <v>2</v>
      </c>
      <c r="B119" s="587" t="s">
        <v>14979</v>
      </c>
      <c r="C119" s="588" t="s">
        <v>14980</v>
      </c>
      <c r="D119" s="790" t="s">
        <v>14981</v>
      </c>
    </row>
    <row r="120" spans="1:4" ht="30" x14ac:dyDescent="0.5">
      <c r="A120" s="789" t="s">
        <v>3</v>
      </c>
      <c r="B120" s="587" t="s">
        <v>15019</v>
      </c>
      <c r="C120" s="588" t="s">
        <v>15020</v>
      </c>
      <c r="D120" s="790" t="s">
        <v>15021</v>
      </c>
    </row>
    <row r="121" spans="1:4" ht="30" x14ac:dyDescent="0.5">
      <c r="A121" s="789" t="s">
        <v>4</v>
      </c>
      <c r="B121" s="587" t="s">
        <v>15087</v>
      </c>
      <c r="C121" s="588" t="s">
        <v>15088</v>
      </c>
      <c r="D121" s="790" t="s">
        <v>15089</v>
      </c>
    </row>
    <row r="122" spans="1:4" ht="30" x14ac:dyDescent="0.5">
      <c r="A122" s="789" t="s">
        <v>5</v>
      </c>
      <c r="B122" s="587" t="s">
        <v>15093</v>
      </c>
      <c r="C122" s="588" t="s">
        <v>15094</v>
      </c>
      <c r="D122" s="790" t="s">
        <v>15095</v>
      </c>
    </row>
    <row r="123" spans="1:4" ht="30" x14ac:dyDescent="0.5">
      <c r="A123" s="789" t="s">
        <v>6</v>
      </c>
      <c r="B123" s="587" t="s">
        <v>15163</v>
      </c>
      <c r="C123" s="588" t="s">
        <v>15164</v>
      </c>
      <c r="D123" s="790" t="s">
        <v>15165</v>
      </c>
    </row>
    <row r="124" spans="1:4" ht="30" x14ac:dyDescent="0.5">
      <c r="A124" s="789" t="s">
        <v>7</v>
      </c>
      <c r="B124" s="587" t="s">
        <v>15230</v>
      </c>
      <c r="C124" s="588" t="s">
        <v>15231</v>
      </c>
      <c r="D124" s="790" t="s">
        <v>15232</v>
      </c>
    </row>
    <row r="125" spans="1:4" ht="30" x14ac:dyDescent="0.5">
      <c r="A125" s="789" t="s">
        <v>8</v>
      </c>
      <c r="B125" s="587" t="s">
        <v>15248</v>
      </c>
      <c r="C125" s="588" t="s">
        <v>15249</v>
      </c>
      <c r="D125" s="790" t="s">
        <v>15250</v>
      </c>
    </row>
    <row r="126" spans="1:4" ht="30" x14ac:dyDescent="0.5">
      <c r="A126" s="789" t="s">
        <v>9</v>
      </c>
      <c r="B126" s="587" t="s">
        <v>15641</v>
      </c>
      <c r="C126" s="588" t="s">
        <v>15271</v>
      </c>
      <c r="D126" s="790" t="s">
        <v>15272</v>
      </c>
    </row>
    <row r="127" spans="1:4" ht="30" x14ac:dyDescent="0.5">
      <c r="A127" s="789" t="s">
        <v>10</v>
      </c>
      <c r="B127" s="587" t="s">
        <v>15286</v>
      </c>
      <c r="C127" s="588" t="s">
        <v>15287</v>
      </c>
      <c r="D127" s="790" t="s">
        <v>15288</v>
      </c>
    </row>
    <row r="128" spans="1:4" ht="30" x14ac:dyDescent="0.5">
      <c r="A128" s="789" t="s">
        <v>11</v>
      </c>
      <c r="B128" s="587" t="s">
        <v>15366</v>
      </c>
      <c r="C128" s="588" t="s">
        <v>15367</v>
      </c>
      <c r="D128" s="790" t="s">
        <v>15368</v>
      </c>
    </row>
    <row r="129" spans="1:4" ht="30" x14ac:dyDescent="0.5">
      <c r="A129" s="789" t="s">
        <v>13</v>
      </c>
      <c r="B129" s="587" t="s">
        <v>15400</v>
      </c>
      <c r="C129" s="588" t="s">
        <v>15401</v>
      </c>
      <c r="D129" s="790" t="s">
        <v>15402</v>
      </c>
    </row>
    <row r="130" spans="1:4" ht="30" x14ac:dyDescent="0.5">
      <c r="A130" s="789" t="s">
        <v>14</v>
      </c>
      <c r="B130" s="587" t="s">
        <v>15413</v>
      </c>
      <c r="C130" s="588" t="s">
        <v>15414</v>
      </c>
      <c r="D130" s="790" t="s">
        <v>15415</v>
      </c>
    </row>
    <row r="131" spans="1:4" ht="30" x14ac:dyDescent="0.5">
      <c r="A131" s="789" t="s">
        <v>15</v>
      </c>
      <c r="B131" s="587" t="s">
        <v>15418</v>
      </c>
      <c r="C131" s="588" t="s">
        <v>15419</v>
      </c>
      <c r="D131" s="790" t="s">
        <v>15420</v>
      </c>
    </row>
    <row r="132" spans="1:4" ht="30" x14ac:dyDescent="0.5">
      <c r="A132" s="789" t="s">
        <v>16</v>
      </c>
      <c r="B132" s="587" t="s">
        <v>15437</v>
      </c>
      <c r="C132" s="588" t="s">
        <v>15438</v>
      </c>
      <c r="D132" s="790" t="s">
        <v>15439</v>
      </c>
    </row>
    <row r="133" spans="1:4" ht="30" x14ac:dyDescent="0.5">
      <c r="A133" s="789" t="s">
        <v>17</v>
      </c>
      <c r="B133" s="587" t="s">
        <v>15503</v>
      </c>
      <c r="C133" s="588" t="s">
        <v>15504</v>
      </c>
      <c r="D133" s="790" t="s">
        <v>15505</v>
      </c>
    </row>
    <row r="134" spans="1:4" ht="30" x14ac:dyDescent="0.5">
      <c r="A134" s="789" t="s">
        <v>18</v>
      </c>
      <c r="B134" s="587" t="s">
        <v>15515</v>
      </c>
      <c r="C134" s="588" t="s">
        <v>15516</v>
      </c>
      <c r="D134" s="790" t="s">
        <v>15517</v>
      </c>
    </row>
    <row r="135" spans="1:4" ht="30" x14ac:dyDescent="0.5">
      <c r="A135" s="789" t="s">
        <v>20</v>
      </c>
      <c r="B135" s="587" t="s">
        <v>15529</v>
      </c>
      <c r="C135" s="588" t="s">
        <v>15530</v>
      </c>
      <c r="D135" s="790" t="s">
        <v>15531</v>
      </c>
    </row>
    <row r="136" spans="1:4" ht="30" x14ac:dyDescent="0.5">
      <c r="A136" s="789" t="s">
        <v>21</v>
      </c>
      <c r="B136" s="587" t="s">
        <v>15541</v>
      </c>
      <c r="C136" s="588" t="s">
        <v>15542</v>
      </c>
      <c r="D136" s="790" t="s">
        <v>15543</v>
      </c>
    </row>
    <row r="137" spans="1:4" ht="30" x14ac:dyDescent="0.5">
      <c r="A137" s="789" t="s">
        <v>22</v>
      </c>
      <c r="B137" s="587" t="s">
        <v>15568</v>
      </c>
      <c r="C137" s="588" t="s">
        <v>15569</v>
      </c>
      <c r="D137" s="790" t="s">
        <v>15570</v>
      </c>
    </row>
    <row r="138" spans="1:4" ht="30" x14ac:dyDescent="0.5">
      <c r="A138" s="789" t="s">
        <v>23</v>
      </c>
      <c r="B138" s="587" t="s">
        <v>15574</v>
      </c>
      <c r="C138" s="588" t="s">
        <v>15575</v>
      </c>
      <c r="D138" s="790" t="s">
        <v>15576</v>
      </c>
    </row>
    <row r="139" spans="1:4" ht="30" x14ac:dyDescent="0.5">
      <c r="A139" s="789" t="s">
        <v>24</v>
      </c>
      <c r="B139" s="587" t="s">
        <v>15596</v>
      </c>
      <c r="C139" s="588" t="s">
        <v>15597</v>
      </c>
      <c r="D139" s="790" t="s">
        <v>15598</v>
      </c>
    </row>
    <row r="140" spans="1:4" ht="30" x14ac:dyDescent="0.5">
      <c r="A140" s="789" t="s">
        <v>25</v>
      </c>
      <c r="B140" s="587" t="s">
        <v>15609</v>
      </c>
      <c r="C140" s="588" t="s">
        <v>15610</v>
      </c>
      <c r="D140" s="790" t="s">
        <v>15611</v>
      </c>
    </row>
    <row r="141" spans="1:4" ht="30" x14ac:dyDescent="0.5">
      <c r="A141" s="986" t="s">
        <v>26</v>
      </c>
      <c r="B141" s="987" t="s">
        <v>15628</v>
      </c>
      <c r="C141" s="851" t="s">
        <v>15629</v>
      </c>
      <c r="D141" s="988" t="s">
        <v>15630</v>
      </c>
    </row>
    <row r="142" spans="1:4" ht="30" hidden="1" x14ac:dyDescent="0.5">
      <c r="A142" s="977"/>
      <c r="B142" s="106"/>
      <c r="C142" s="978"/>
      <c r="D142" s="979"/>
    </row>
    <row r="143" spans="1:4" ht="30" hidden="1" x14ac:dyDescent="0.5">
      <c r="A143" s="977"/>
      <c r="B143" s="106"/>
      <c r="C143" s="978"/>
      <c r="D143" s="979"/>
    </row>
    <row r="144" spans="1:4" ht="30" hidden="1" x14ac:dyDescent="0.5">
      <c r="A144" s="977"/>
      <c r="B144" s="106"/>
      <c r="C144" s="978"/>
      <c r="D144" s="979"/>
    </row>
    <row r="145" spans="1:4" ht="30" hidden="1" x14ac:dyDescent="0.5">
      <c r="A145" s="977"/>
      <c r="B145" s="106"/>
      <c r="C145" s="978"/>
      <c r="D145" s="979"/>
    </row>
    <row r="146" spans="1:4" ht="30" hidden="1" x14ac:dyDescent="0.5">
      <c r="A146" s="977"/>
      <c r="B146" s="106"/>
      <c r="C146" s="978"/>
      <c r="D146" s="979"/>
    </row>
    <row r="147" spans="1:4" ht="18" customHeight="1" x14ac:dyDescent="0.5">
      <c r="A147" s="977"/>
      <c r="B147" s="106"/>
      <c r="C147" s="978"/>
      <c r="D147" s="979"/>
    </row>
    <row r="148" spans="1:4" ht="28.2" x14ac:dyDescent="0.5">
      <c r="A148" s="1220" t="s">
        <v>7854</v>
      </c>
      <c r="B148" s="1220"/>
      <c r="C148" s="1220"/>
      <c r="D148" s="1220"/>
    </row>
    <row r="149" spans="1:4" ht="30" x14ac:dyDescent="0.5">
      <c r="A149" s="854" t="s">
        <v>0</v>
      </c>
      <c r="B149" s="858" t="s">
        <v>14840</v>
      </c>
      <c r="C149" s="1029" t="s">
        <v>14841</v>
      </c>
      <c r="D149" s="857" t="s">
        <v>14842</v>
      </c>
    </row>
    <row r="150" spans="1:4" ht="30" x14ac:dyDescent="0.5">
      <c r="A150" s="854" t="s">
        <v>1</v>
      </c>
      <c r="B150" s="858" t="s">
        <v>14851</v>
      </c>
      <c r="C150" s="859" t="s">
        <v>14852</v>
      </c>
      <c r="D150" s="857" t="s">
        <v>14853</v>
      </c>
    </row>
    <row r="151" spans="1:4" ht="30" x14ac:dyDescent="0.5">
      <c r="A151" s="854" t="s">
        <v>2</v>
      </c>
      <c r="B151" s="858" t="s">
        <v>14863</v>
      </c>
      <c r="C151" s="859" t="s">
        <v>14864</v>
      </c>
      <c r="D151" s="857" t="s">
        <v>14865</v>
      </c>
    </row>
    <row r="152" spans="1:4" ht="30" x14ac:dyDescent="0.5">
      <c r="A152" s="854" t="s">
        <v>3</v>
      </c>
      <c r="B152" s="858" t="s">
        <v>14985</v>
      </c>
      <c r="C152" s="859" t="s">
        <v>14986</v>
      </c>
      <c r="D152" s="857" t="s">
        <v>14987</v>
      </c>
    </row>
    <row r="153" spans="1:4" ht="30" x14ac:dyDescent="0.5">
      <c r="A153" s="854" t="s">
        <v>4</v>
      </c>
      <c r="B153" s="858" t="s">
        <v>15006</v>
      </c>
      <c r="C153" s="859" t="s">
        <v>15007</v>
      </c>
      <c r="D153" s="857" t="s">
        <v>15008</v>
      </c>
    </row>
    <row r="154" spans="1:4" ht="30" x14ac:dyDescent="0.5">
      <c r="A154" s="854" t="s">
        <v>5</v>
      </c>
      <c r="B154" s="858" t="s">
        <v>15642</v>
      </c>
      <c r="C154" s="859" t="s">
        <v>15014</v>
      </c>
      <c r="D154" s="857" t="s">
        <v>15015</v>
      </c>
    </row>
    <row r="155" spans="1:4" ht="30" x14ac:dyDescent="0.5">
      <c r="A155" s="854" t="s">
        <v>6</v>
      </c>
      <c r="B155" s="858" t="s">
        <v>15060</v>
      </c>
      <c r="C155" s="859" t="s">
        <v>15061</v>
      </c>
      <c r="D155" s="857" t="s">
        <v>15062</v>
      </c>
    </row>
    <row r="156" spans="1:4" ht="30" x14ac:dyDescent="0.5">
      <c r="A156" s="854" t="s">
        <v>7</v>
      </c>
      <c r="B156" s="858" t="s">
        <v>15066</v>
      </c>
      <c r="C156" s="859" t="s">
        <v>15067</v>
      </c>
      <c r="D156" s="857" t="s">
        <v>15068</v>
      </c>
    </row>
    <row r="157" spans="1:4" ht="30" x14ac:dyDescent="0.5">
      <c r="A157" s="854" t="s">
        <v>8</v>
      </c>
      <c r="B157" s="858" t="s">
        <v>15643</v>
      </c>
      <c r="C157" s="859" t="s">
        <v>15076</v>
      </c>
      <c r="D157" s="857" t="s">
        <v>15077</v>
      </c>
    </row>
    <row r="158" spans="1:4" ht="30" x14ac:dyDescent="0.5">
      <c r="A158" s="854" t="s">
        <v>9</v>
      </c>
      <c r="B158" s="858" t="s">
        <v>15082</v>
      </c>
      <c r="C158" s="859" t="s">
        <v>15083</v>
      </c>
      <c r="D158" s="857" t="s">
        <v>15084</v>
      </c>
    </row>
    <row r="159" spans="1:4" ht="30" x14ac:dyDescent="0.5">
      <c r="A159" s="854" t="s">
        <v>10</v>
      </c>
      <c r="B159" s="858" t="s">
        <v>14549</v>
      </c>
      <c r="C159" s="859" t="s">
        <v>15100</v>
      </c>
      <c r="D159" s="857" t="s">
        <v>15101</v>
      </c>
    </row>
    <row r="160" spans="1:4" ht="30" x14ac:dyDescent="0.5">
      <c r="A160" s="854" t="s">
        <v>11</v>
      </c>
      <c r="B160" s="858" t="s">
        <v>15105</v>
      </c>
      <c r="C160" s="859" t="s">
        <v>15106</v>
      </c>
      <c r="D160" s="857" t="s">
        <v>15107</v>
      </c>
    </row>
    <row r="161" spans="1:5" ht="30" x14ac:dyDescent="0.5">
      <c r="A161" s="854" t="s">
        <v>13</v>
      </c>
      <c r="B161" s="858" t="s">
        <v>15117</v>
      </c>
      <c r="C161" s="859" t="s">
        <v>15118</v>
      </c>
      <c r="D161" s="857" t="s">
        <v>15119</v>
      </c>
    </row>
    <row r="162" spans="1:5" ht="30" x14ac:dyDescent="0.5">
      <c r="A162" s="854" t="s">
        <v>14</v>
      </c>
      <c r="B162" s="858" t="s">
        <v>15143</v>
      </c>
      <c r="C162" s="859" t="s">
        <v>15144</v>
      </c>
      <c r="D162" s="857" t="s">
        <v>15145</v>
      </c>
    </row>
    <row r="163" spans="1:5" ht="30" x14ac:dyDescent="0.5">
      <c r="A163" s="854" t="s">
        <v>15</v>
      </c>
      <c r="B163" s="858" t="s">
        <v>15153</v>
      </c>
      <c r="C163" s="859" t="s">
        <v>15154</v>
      </c>
      <c r="D163" s="857" t="s">
        <v>15155</v>
      </c>
    </row>
    <row r="164" spans="1:5" ht="30" x14ac:dyDescent="0.5">
      <c r="A164" s="854" t="s">
        <v>16</v>
      </c>
      <c r="B164" s="858" t="s">
        <v>15192</v>
      </c>
      <c r="C164" s="859" t="s">
        <v>15193</v>
      </c>
      <c r="D164" s="857" t="s">
        <v>15194</v>
      </c>
    </row>
    <row r="165" spans="1:5" ht="30" x14ac:dyDescent="0.5">
      <c r="A165" s="854" t="s">
        <v>17</v>
      </c>
      <c r="B165" s="858" t="s">
        <v>15199</v>
      </c>
      <c r="C165" s="859" t="s">
        <v>15200</v>
      </c>
      <c r="D165" s="857" t="s">
        <v>15201</v>
      </c>
    </row>
    <row r="166" spans="1:5" ht="30" x14ac:dyDescent="0.5">
      <c r="A166" s="854" t="s">
        <v>18</v>
      </c>
      <c r="B166" s="858" t="s">
        <v>15206</v>
      </c>
      <c r="C166" s="859" t="s">
        <v>15207</v>
      </c>
      <c r="D166" s="857" t="s">
        <v>15208</v>
      </c>
    </row>
    <row r="167" spans="1:5" ht="30" x14ac:dyDescent="0.5">
      <c r="A167" s="854" t="s">
        <v>20</v>
      </c>
      <c r="B167" s="858" t="s">
        <v>15644</v>
      </c>
      <c r="C167" s="859" t="s">
        <v>15211</v>
      </c>
      <c r="D167" s="857" t="s">
        <v>15212</v>
      </c>
      <c r="E167" s="25"/>
    </row>
    <row r="168" spans="1:5" ht="30" x14ac:dyDescent="0.5">
      <c r="A168" s="854" t="s">
        <v>21</v>
      </c>
      <c r="B168" s="858" t="s">
        <v>15645</v>
      </c>
      <c r="C168" s="859" t="s">
        <v>15218</v>
      </c>
      <c r="D168" s="857" t="s">
        <v>15219</v>
      </c>
      <c r="E168" s="25"/>
    </row>
    <row r="169" spans="1:5" ht="30" x14ac:dyDescent="0.5">
      <c r="A169" s="854" t="s">
        <v>22</v>
      </c>
      <c r="B169" s="858" t="s">
        <v>14549</v>
      </c>
      <c r="C169" s="859" t="s">
        <v>15236</v>
      </c>
      <c r="D169" s="857" t="s">
        <v>15237</v>
      </c>
    </row>
    <row r="170" spans="1:5" ht="30" x14ac:dyDescent="0.5">
      <c r="A170" s="854" t="s">
        <v>23</v>
      </c>
      <c r="B170" s="858" t="s">
        <v>15241</v>
      </c>
      <c r="C170" s="859" t="s">
        <v>15242</v>
      </c>
      <c r="D170" s="857" t="s">
        <v>15243</v>
      </c>
    </row>
    <row r="171" spans="1:5" ht="30" x14ac:dyDescent="0.5">
      <c r="A171" s="854" t="s">
        <v>24</v>
      </c>
      <c r="B171" s="858" t="s">
        <v>15406</v>
      </c>
      <c r="C171" s="859" t="s">
        <v>15407</v>
      </c>
      <c r="D171" s="857" t="s">
        <v>15408</v>
      </c>
    </row>
    <row r="172" spans="1:5" ht="30" x14ac:dyDescent="0.5">
      <c r="A172" s="854" t="s">
        <v>25</v>
      </c>
      <c r="B172" s="858" t="s">
        <v>15430</v>
      </c>
      <c r="C172" s="859" t="s">
        <v>15431</v>
      </c>
      <c r="D172" s="857" t="s">
        <v>15432</v>
      </c>
    </row>
    <row r="173" spans="1:5" ht="30" x14ac:dyDescent="0.5">
      <c r="A173" s="854" t="s">
        <v>26</v>
      </c>
      <c r="B173" s="858" t="s">
        <v>15444</v>
      </c>
      <c r="C173" s="859" t="s">
        <v>15445</v>
      </c>
      <c r="D173" s="857" t="s">
        <v>15446</v>
      </c>
    </row>
    <row r="174" spans="1:5" ht="30" x14ac:dyDescent="0.5">
      <c r="A174" s="854" t="s">
        <v>27</v>
      </c>
      <c r="B174" s="858" t="s">
        <v>15462</v>
      </c>
      <c r="C174" s="859" t="s">
        <v>15463</v>
      </c>
      <c r="D174" s="857" t="s">
        <v>15464</v>
      </c>
    </row>
    <row r="175" spans="1:5" ht="30" x14ac:dyDescent="0.5">
      <c r="A175" s="854" t="s">
        <v>28</v>
      </c>
      <c r="B175" s="858" t="s">
        <v>15467</v>
      </c>
      <c r="C175" s="859" t="s">
        <v>15468</v>
      </c>
      <c r="D175" s="857" t="s">
        <v>15469</v>
      </c>
    </row>
    <row r="176" spans="1:5" ht="30" x14ac:dyDescent="0.5">
      <c r="A176" s="854" t="s">
        <v>29</v>
      </c>
      <c r="B176" s="858" t="s">
        <v>15474</v>
      </c>
      <c r="C176" s="859" t="s">
        <v>15475</v>
      </c>
      <c r="D176" s="857" t="s">
        <v>15476</v>
      </c>
    </row>
    <row r="177" spans="1:4" ht="30" x14ac:dyDescent="0.5">
      <c r="A177" s="854" t="s">
        <v>30</v>
      </c>
      <c r="B177" s="858" t="s">
        <v>15491</v>
      </c>
      <c r="C177" s="859" t="s">
        <v>15492</v>
      </c>
      <c r="D177" s="857" t="s">
        <v>15493</v>
      </c>
    </row>
    <row r="178" spans="1:4" ht="30" x14ac:dyDescent="0.5">
      <c r="A178" s="854" t="s">
        <v>31</v>
      </c>
      <c r="B178" s="858" t="s">
        <v>15497</v>
      </c>
      <c r="C178" s="859" t="s">
        <v>15498</v>
      </c>
      <c r="D178" s="857" t="s">
        <v>15499</v>
      </c>
    </row>
    <row r="179" spans="1:4" ht="30" x14ac:dyDescent="0.5">
      <c r="A179" s="854" t="s">
        <v>32</v>
      </c>
      <c r="B179" s="858" t="s">
        <v>15523</v>
      </c>
      <c r="C179" s="859" t="s">
        <v>15524</v>
      </c>
      <c r="D179" s="857" t="s">
        <v>15525</v>
      </c>
    </row>
    <row r="180" spans="1:4" ht="30" x14ac:dyDescent="0.5">
      <c r="A180" s="854" t="s">
        <v>33</v>
      </c>
      <c r="B180" s="858" t="s">
        <v>15535</v>
      </c>
      <c r="C180" s="859" t="s">
        <v>15536</v>
      </c>
      <c r="D180" s="857" t="s">
        <v>15537</v>
      </c>
    </row>
    <row r="181" spans="1:4" ht="30" x14ac:dyDescent="0.5">
      <c r="A181" s="854" t="s">
        <v>34</v>
      </c>
      <c r="B181" s="858" t="s">
        <v>15585</v>
      </c>
      <c r="C181" s="859" t="s">
        <v>15586</v>
      </c>
      <c r="D181" s="857" t="s">
        <v>15587</v>
      </c>
    </row>
    <row r="182" spans="1:4" ht="30" x14ac:dyDescent="0.5">
      <c r="A182" s="854" t="s">
        <v>35</v>
      </c>
      <c r="B182" s="858" t="s">
        <v>15621</v>
      </c>
      <c r="C182" s="859" t="s">
        <v>15622</v>
      </c>
      <c r="D182" s="857" t="s">
        <v>15623</v>
      </c>
    </row>
    <row r="183" spans="1:4" ht="30" x14ac:dyDescent="0.5">
      <c r="A183" s="989" t="s">
        <v>36</v>
      </c>
      <c r="B183" s="990" t="s">
        <v>15636</v>
      </c>
      <c r="C183" s="856" t="s">
        <v>15637</v>
      </c>
      <c r="D183" s="991" t="s">
        <v>15638</v>
      </c>
    </row>
    <row r="184" spans="1:4" ht="30" hidden="1" x14ac:dyDescent="0.5">
      <c r="A184" s="977"/>
      <c r="B184" s="106"/>
      <c r="C184" s="978"/>
      <c r="D184" s="979"/>
    </row>
    <row r="185" spans="1:4" ht="30" hidden="1" x14ac:dyDescent="0.5">
      <c r="A185" s="977"/>
      <c r="B185" s="106"/>
      <c r="C185" s="978"/>
      <c r="D185" s="979"/>
    </row>
    <row r="186" spans="1:4" ht="30" hidden="1" x14ac:dyDescent="0.5">
      <c r="A186" s="977"/>
      <c r="B186" s="106"/>
      <c r="C186" s="978"/>
      <c r="D186" s="979"/>
    </row>
    <row r="187" spans="1:4" ht="30" hidden="1" x14ac:dyDescent="0.5">
      <c r="A187" s="977"/>
      <c r="B187" s="106"/>
      <c r="C187" s="978"/>
      <c r="D187" s="979"/>
    </row>
    <row r="188" spans="1:4" ht="30" hidden="1" x14ac:dyDescent="0.5">
      <c r="A188" s="977"/>
      <c r="B188" s="106"/>
      <c r="C188" s="978"/>
      <c r="D188" s="979"/>
    </row>
    <row r="189" spans="1:4" ht="30" hidden="1" x14ac:dyDescent="0.5">
      <c r="A189" s="977"/>
      <c r="B189" s="106"/>
      <c r="C189" s="978"/>
      <c r="D189" s="979"/>
    </row>
    <row r="190" spans="1:4" ht="30" hidden="1" x14ac:dyDescent="0.5">
      <c r="A190" s="977"/>
      <c r="B190" s="106"/>
      <c r="C190" s="978"/>
      <c r="D190" s="979"/>
    </row>
    <row r="191" spans="1:4" ht="30" hidden="1" x14ac:dyDescent="0.5">
      <c r="A191" s="977"/>
      <c r="B191" s="106"/>
      <c r="C191" s="978"/>
      <c r="D191" s="979"/>
    </row>
    <row r="192" spans="1:4" ht="30" hidden="1" x14ac:dyDescent="0.5">
      <c r="A192" s="977"/>
      <c r="B192" s="106"/>
      <c r="C192" s="978"/>
      <c r="D192" s="979"/>
    </row>
    <row r="193" spans="1:4" ht="30" hidden="1" x14ac:dyDescent="0.5">
      <c r="A193" s="977"/>
      <c r="B193" s="106"/>
      <c r="C193" s="978"/>
      <c r="D193" s="979"/>
    </row>
    <row r="194" spans="1:4" ht="30" hidden="1" x14ac:dyDescent="0.5">
      <c r="A194" s="977"/>
      <c r="B194" s="106"/>
      <c r="C194" s="978"/>
      <c r="D194" s="979"/>
    </row>
    <row r="195" spans="1:4" ht="30" hidden="1" x14ac:dyDescent="0.5">
      <c r="A195" s="977"/>
      <c r="B195" s="106"/>
      <c r="C195" s="978"/>
      <c r="D195" s="979"/>
    </row>
    <row r="196" spans="1:4" ht="30" hidden="1" x14ac:dyDescent="0.5">
      <c r="A196" s="977"/>
      <c r="B196" s="106"/>
      <c r="C196" s="978"/>
      <c r="D196" s="979"/>
    </row>
    <row r="197" spans="1:4" ht="30" hidden="1" x14ac:dyDescent="0.5">
      <c r="A197" s="977"/>
      <c r="B197" s="106"/>
      <c r="C197" s="978"/>
      <c r="D197" s="979"/>
    </row>
    <row r="198" spans="1:4" ht="30" hidden="1" x14ac:dyDescent="0.5">
      <c r="A198" s="977"/>
      <c r="B198" s="106"/>
      <c r="C198" s="978"/>
      <c r="D198" s="979"/>
    </row>
    <row r="199" spans="1:4" ht="30" hidden="1" x14ac:dyDescent="0.5">
      <c r="A199" s="977"/>
      <c r="B199" s="106"/>
      <c r="C199" s="978"/>
      <c r="D199" s="979"/>
    </row>
    <row r="200" spans="1:4" ht="30" hidden="1" x14ac:dyDescent="0.5">
      <c r="A200" s="977"/>
      <c r="B200" s="106"/>
      <c r="C200" s="978"/>
      <c r="D200" s="979"/>
    </row>
    <row r="201" spans="1:4" ht="30" hidden="1" x14ac:dyDescent="0.5">
      <c r="A201" s="977"/>
      <c r="B201" s="106"/>
      <c r="C201" s="978"/>
      <c r="D201" s="979"/>
    </row>
    <row r="202" spans="1:4" ht="30" hidden="1" x14ac:dyDescent="0.5">
      <c r="A202" s="977"/>
      <c r="B202" s="106"/>
      <c r="C202" s="978"/>
      <c r="D202" s="979"/>
    </row>
    <row r="203" spans="1:4" ht="30" hidden="1" x14ac:dyDescent="0.5">
      <c r="A203" s="977"/>
      <c r="B203" s="106"/>
      <c r="C203" s="978"/>
      <c r="D203" s="979"/>
    </row>
    <row r="204" spans="1:4" ht="30" hidden="1" x14ac:dyDescent="0.5">
      <c r="A204" s="977"/>
      <c r="B204" s="106"/>
      <c r="C204" s="978"/>
      <c r="D204" s="979"/>
    </row>
    <row r="205" spans="1:4" ht="30" hidden="1" x14ac:dyDescent="0.5">
      <c r="A205" s="977"/>
      <c r="B205" s="106"/>
      <c r="C205" s="978"/>
      <c r="D205" s="979"/>
    </row>
    <row r="206" spans="1:4" ht="30" hidden="1" x14ac:dyDescent="0.5">
      <c r="A206" s="977"/>
      <c r="B206" s="106"/>
      <c r="C206" s="978"/>
      <c r="D206" s="979"/>
    </row>
    <row r="207" spans="1:4" ht="30" hidden="1" x14ac:dyDescent="0.5">
      <c r="A207" s="977"/>
      <c r="B207" s="106"/>
      <c r="C207" s="978"/>
      <c r="D207" s="979"/>
    </row>
    <row r="208" spans="1:4" s="43" customFormat="1" ht="18" customHeight="1" x14ac:dyDescent="0.5">
      <c r="A208" s="977"/>
      <c r="B208" s="106"/>
      <c r="C208" s="978"/>
      <c r="D208" s="979"/>
    </row>
    <row r="209" spans="1:4" ht="28.2" x14ac:dyDescent="0.5">
      <c r="A209" s="1221" t="s">
        <v>7847</v>
      </c>
      <c r="B209" s="1221"/>
      <c r="C209" s="1221"/>
      <c r="D209" s="1221"/>
    </row>
    <row r="210" spans="1:4" ht="30" x14ac:dyDescent="0.5">
      <c r="A210" s="992" t="s">
        <v>0</v>
      </c>
      <c r="B210" s="704" t="s">
        <v>15032</v>
      </c>
      <c r="C210" s="401" t="s">
        <v>15033</v>
      </c>
      <c r="D210" s="705" t="s">
        <v>15034</v>
      </c>
    </row>
    <row r="211" spans="1:4" ht="30" x14ac:dyDescent="0.5">
      <c r="A211" s="992" t="s">
        <v>1</v>
      </c>
      <c r="B211" s="704" t="s">
        <v>15037</v>
      </c>
      <c r="C211" s="401" t="s">
        <v>15038</v>
      </c>
      <c r="D211" s="705" t="s">
        <v>15039</v>
      </c>
    </row>
    <row r="212" spans="1:4" s="43" customFormat="1" ht="18" customHeight="1" x14ac:dyDescent="0.5">
      <c r="A212" s="977"/>
      <c r="B212" s="106"/>
      <c r="C212" s="978"/>
      <c r="D212" s="979"/>
    </row>
    <row r="213" spans="1:4" ht="28.2" x14ac:dyDescent="0.5">
      <c r="A213" s="1222" t="s">
        <v>4978</v>
      </c>
      <c r="B213" s="1222"/>
      <c r="C213" s="1222"/>
      <c r="D213" s="1222"/>
    </row>
    <row r="214" spans="1:4" ht="30" x14ac:dyDescent="0.5">
      <c r="A214" s="862" t="s">
        <v>0</v>
      </c>
      <c r="B214" s="866" t="s">
        <v>14858</v>
      </c>
      <c r="C214" s="867" t="s">
        <v>14859</v>
      </c>
      <c r="D214" s="865" t="s">
        <v>14860</v>
      </c>
    </row>
    <row r="215" spans="1:4" ht="30" x14ac:dyDescent="0.5">
      <c r="A215" s="862" t="s">
        <v>1</v>
      </c>
      <c r="B215" s="866" t="s">
        <v>14870</v>
      </c>
      <c r="C215" s="867" t="s">
        <v>14871</v>
      </c>
      <c r="D215" s="865" t="s">
        <v>14872</v>
      </c>
    </row>
    <row r="216" spans="1:4" s="43" customFormat="1" ht="18" customHeight="1" x14ac:dyDescent="0.5">
      <c r="A216" s="977"/>
      <c r="B216" s="106"/>
      <c r="C216" s="978"/>
      <c r="D216" s="979"/>
    </row>
    <row r="217" spans="1:4" ht="28.2" x14ac:dyDescent="0.5">
      <c r="A217" s="1223" t="s">
        <v>3832</v>
      </c>
      <c r="B217" s="1223"/>
      <c r="C217" s="1223"/>
      <c r="D217" s="1223"/>
    </row>
    <row r="218" spans="1:4" ht="30" x14ac:dyDescent="0.5">
      <c r="A218" s="869" t="s">
        <v>0</v>
      </c>
      <c r="B218" s="873" t="s">
        <v>14999</v>
      </c>
      <c r="C218" s="874" t="s">
        <v>15000</v>
      </c>
      <c r="D218" s="872" t="s">
        <v>15001</v>
      </c>
    </row>
    <row r="219" spans="1:4" ht="30" x14ac:dyDescent="0.5">
      <c r="A219" s="869" t="s">
        <v>1</v>
      </c>
      <c r="B219" s="873" t="s">
        <v>15047</v>
      </c>
      <c r="C219" s="874" t="s">
        <v>15048</v>
      </c>
      <c r="D219" s="872" t="s">
        <v>15049</v>
      </c>
    </row>
    <row r="220" spans="1:4" ht="30" x14ac:dyDescent="0.5">
      <c r="A220" s="869" t="s">
        <v>2</v>
      </c>
      <c r="B220" s="873" t="s">
        <v>15298</v>
      </c>
      <c r="C220" s="874" t="s">
        <v>15299</v>
      </c>
      <c r="D220" s="872" t="s">
        <v>15300</v>
      </c>
    </row>
    <row r="221" spans="1:4" ht="30" x14ac:dyDescent="0.5">
      <c r="A221" s="994" t="s">
        <v>3</v>
      </c>
      <c r="B221" s="873" t="s">
        <v>15304</v>
      </c>
      <c r="C221" s="874" t="s">
        <v>15305</v>
      </c>
      <c r="D221" s="872" t="s">
        <v>15306</v>
      </c>
    </row>
    <row r="222" spans="1:4" ht="30" x14ac:dyDescent="0.5">
      <c r="A222" s="994" t="s">
        <v>4</v>
      </c>
      <c r="B222" s="873" t="s">
        <v>15309</v>
      </c>
      <c r="C222" s="874" t="s">
        <v>15310</v>
      </c>
      <c r="D222" s="872" t="s">
        <v>15311</v>
      </c>
    </row>
    <row r="223" spans="1:4" ht="30" x14ac:dyDescent="0.5">
      <c r="A223" s="994" t="s">
        <v>5</v>
      </c>
      <c r="B223" s="873" t="s">
        <v>15314</v>
      </c>
      <c r="C223" s="874" t="s">
        <v>15315</v>
      </c>
      <c r="D223" s="872" t="s">
        <v>15316</v>
      </c>
    </row>
    <row r="224" spans="1:4" ht="30" x14ac:dyDescent="0.5">
      <c r="A224" s="994" t="s">
        <v>6</v>
      </c>
      <c r="B224" s="873" t="s">
        <v>15319</v>
      </c>
      <c r="C224" s="874" t="s">
        <v>15320</v>
      </c>
      <c r="D224" s="872" t="s">
        <v>15321</v>
      </c>
    </row>
    <row r="225" spans="1:4" ht="30" x14ac:dyDescent="0.5">
      <c r="A225" s="994" t="s">
        <v>7</v>
      </c>
      <c r="B225" s="873" t="s">
        <v>15324</v>
      </c>
      <c r="C225" s="874" t="s">
        <v>15325</v>
      </c>
      <c r="D225" s="872" t="s">
        <v>15326</v>
      </c>
    </row>
    <row r="226" spans="1:4" ht="30" x14ac:dyDescent="0.5">
      <c r="A226" s="994" t="s">
        <v>8</v>
      </c>
      <c r="B226" s="873" t="s">
        <v>15329</v>
      </c>
      <c r="C226" s="874" t="s">
        <v>15330</v>
      </c>
      <c r="D226" s="872" t="s">
        <v>15331</v>
      </c>
    </row>
    <row r="227" spans="1:4" ht="30" x14ac:dyDescent="0.5">
      <c r="A227" s="994" t="s">
        <v>9</v>
      </c>
      <c r="B227" s="873" t="s">
        <v>15334</v>
      </c>
      <c r="C227" s="874" t="s">
        <v>15335</v>
      </c>
      <c r="D227" s="872" t="s">
        <v>15336</v>
      </c>
    </row>
    <row r="228" spans="1:4" ht="30" x14ac:dyDescent="0.5">
      <c r="A228" s="994" t="s">
        <v>10</v>
      </c>
      <c r="B228" s="873" t="s">
        <v>15339</v>
      </c>
      <c r="C228" s="874" t="s">
        <v>15340</v>
      </c>
      <c r="D228" s="872" t="s">
        <v>15341</v>
      </c>
    </row>
    <row r="229" spans="1:4" ht="30" x14ac:dyDescent="0.5">
      <c r="A229" s="994" t="s">
        <v>11</v>
      </c>
      <c r="B229" s="873" t="s">
        <v>15555</v>
      </c>
      <c r="C229" s="874" t="s">
        <v>15556</v>
      </c>
      <c r="D229" s="872" t="s">
        <v>15557</v>
      </c>
    </row>
    <row r="230" spans="1:4" ht="30" x14ac:dyDescent="0.5">
      <c r="A230" s="994" t="s">
        <v>13</v>
      </c>
      <c r="B230" s="873" t="s">
        <v>15591</v>
      </c>
      <c r="C230" s="874" t="s">
        <v>15592</v>
      </c>
      <c r="D230" s="872" t="s">
        <v>15593</v>
      </c>
    </row>
    <row r="231" spans="1:4" ht="30" x14ac:dyDescent="0.5">
      <c r="A231" s="994" t="s">
        <v>14</v>
      </c>
      <c r="B231" s="873" t="s">
        <v>15602</v>
      </c>
      <c r="C231" s="874" t="s">
        <v>15603</v>
      </c>
      <c r="D231" s="872" t="s">
        <v>15604</v>
      </c>
    </row>
    <row r="232" spans="1:4" ht="30" x14ac:dyDescent="0.5">
      <c r="A232" s="994" t="s">
        <v>15</v>
      </c>
      <c r="B232" s="873" t="s">
        <v>15616</v>
      </c>
      <c r="C232" s="874" t="s">
        <v>15617</v>
      </c>
      <c r="D232" s="872" t="s">
        <v>15618</v>
      </c>
    </row>
    <row r="233" spans="1:4" s="43" customFormat="1" ht="18" customHeight="1" x14ac:dyDescent="0.5">
      <c r="A233" s="977"/>
      <c r="B233" s="106"/>
      <c r="C233" s="978"/>
      <c r="D233" s="979"/>
    </row>
    <row r="234" spans="1:4" ht="28.2" x14ac:dyDescent="0.5">
      <c r="A234" s="1226" t="s">
        <v>7708</v>
      </c>
      <c r="B234" s="1226"/>
      <c r="C234" s="1226"/>
      <c r="D234" s="1226"/>
    </row>
    <row r="235" spans="1:4" ht="30" x14ac:dyDescent="0.5">
      <c r="A235" s="768" t="s">
        <v>0</v>
      </c>
      <c r="B235" s="773" t="s">
        <v>15112</v>
      </c>
      <c r="C235" s="774" t="s">
        <v>15113</v>
      </c>
      <c r="D235" s="772" t="s">
        <v>15114</v>
      </c>
    </row>
    <row r="236" spans="1:4" ht="30" x14ac:dyDescent="0.5">
      <c r="A236" s="768" t="s">
        <v>1</v>
      </c>
      <c r="B236" s="773" t="s">
        <v>15123</v>
      </c>
      <c r="C236" s="774" t="s">
        <v>15124</v>
      </c>
      <c r="D236" s="772" t="s">
        <v>15125</v>
      </c>
    </row>
    <row r="237" spans="1:4" ht="30" x14ac:dyDescent="0.5">
      <c r="A237" s="768" t="s">
        <v>2</v>
      </c>
      <c r="B237" s="773" t="s">
        <v>15127</v>
      </c>
      <c r="C237" s="774" t="s">
        <v>15128</v>
      </c>
      <c r="D237" s="772" t="s">
        <v>15129</v>
      </c>
    </row>
    <row r="238" spans="1:4" ht="30" x14ac:dyDescent="0.5">
      <c r="A238" s="768" t="s">
        <v>3</v>
      </c>
      <c r="B238" s="773" t="s">
        <v>15132</v>
      </c>
      <c r="C238" s="774" t="s">
        <v>15133</v>
      </c>
      <c r="D238" s="772" t="s">
        <v>15134</v>
      </c>
    </row>
    <row r="239" spans="1:4" ht="30" x14ac:dyDescent="0.5">
      <c r="A239" s="768" t="s">
        <v>4</v>
      </c>
      <c r="B239" s="773" t="s">
        <v>15182</v>
      </c>
      <c r="C239" s="774" t="s">
        <v>15183</v>
      </c>
      <c r="D239" s="772" t="s">
        <v>15184</v>
      </c>
    </row>
    <row r="240" spans="1:4" ht="30" x14ac:dyDescent="0.5">
      <c r="A240" s="768" t="s">
        <v>5</v>
      </c>
      <c r="B240" s="773" t="s">
        <v>15187</v>
      </c>
      <c r="C240" s="774" t="s">
        <v>15188</v>
      </c>
      <c r="D240" s="772" t="s">
        <v>15189</v>
      </c>
    </row>
    <row r="241" spans="1:4" ht="30" x14ac:dyDescent="0.5">
      <c r="A241" s="768" t="s">
        <v>6</v>
      </c>
      <c r="B241" s="773" t="s">
        <v>15254</v>
      </c>
      <c r="C241" s="774" t="s">
        <v>15255</v>
      </c>
      <c r="D241" s="772" t="s">
        <v>15256</v>
      </c>
    </row>
    <row r="242" spans="1:4" ht="30" x14ac:dyDescent="0.5">
      <c r="A242" s="768" t="s">
        <v>7</v>
      </c>
      <c r="B242" s="773" t="s">
        <v>15259</v>
      </c>
      <c r="C242" s="774" t="s">
        <v>15260</v>
      </c>
      <c r="D242" s="772" t="s">
        <v>15261</v>
      </c>
    </row>
    <row r="243" spans="1:4" ht="30" x14ac:dyDescent="0.5">
      <c r="A243" s="768" t="s">
        <v>8</v>
      </c>
      <c r="B243" s="773" t="s">
        <v>15264</v>
      </c>
      <c r="C243" s="774" t="s">
        <v>15265</v>
      </c>
      <c r="D243" s="772" t="s">
        <v>15266</v>
      </c>
    </row>
    <row r="244" spans="1:4" ht="30" x14ac:dyDescent="0.5">
      <c r="A244" s="768" t="s">
        <v>9</v>
      </c>
      <c r="B244" s="773" t="s">
        <v>15346</v>
      </c>
      <c r="C244" s="774" t="s">
        <v>15347</v>
      </c>
      <c r="D244" s="772" t="s">
        <v>15348</v>
      </c>
    </row>
    <row r="245" spans="1:4" ht="30" x14ac:dyDescent="0.5">
      <c r="A245" s="768" t="s">
        <v>10</v>
      </c>
      <c r="B245" s="773" t="s">
        <v>15452</v>
      </c>
      <c r="C245" s="774" t="s">
        <v>15453</v>
      </c>
      <c r="D245" s="772" t="s">
        <v>15454</v>
      </c>
    </row>
    <row r="246" spans="1:4" ht="30" x14ac:dyDescent="0.5">
      <c r="A246" s="768" t="s">
        <v>11</v>
      </c>
      <c r="B246" s="773" t="s">
        <v>15646</v>
      </c>
      <c r="C246" s="774" t="s">
        <v>15458</v>
      </c>
      <c r="D246" s="772" t="s">
        <v>15459</v>
      </c>
    </row>
    <row r="247" spans="1:4" ht="30" x14ac:dyDescent="0.5">
      <c r="A247" s="768" t="s">
        <v>13</v>
      </c>
      <c r="B247" s="773" t="s">
        <v>15481</v>
      </c>
      <c r="C247" s="774" t="s">
        <v>15482</v>
      </c>
      <c r="D247" s="772" t="s">
        <v>15483</v>
      </c>
    </row>
    <row r="248" spans="1:4" ht="30" x14ac:dyDescent="0.5">
      <c r="A248" s="768" t="s">
        <v>14</v>
      </c>
      <c r="B248" s="773" t="s">
        <v>15486</v>
      </c>
      <c r="C248" s="774" t="s">
        <v>15487</v>
      </c>
      <c r="D248" s="772" t="s">
        <v>15488</v>
      </c>
    </row>
    <row r="249" spans="1:4" ht="30" x14ac:dyDescent="0.5">
      <c r="A249" s="768" t="s">
        <v>15</v>
      </c>
      <c r="B249" s="773" t="s">
        <v>15510</v>
      </c>
      <c r="C249" s="774" t="s">
        <v>15511</v>
      </c>
      <c r="D249" s="772" t="s">
        <v>15512</v>
      </c>
    </row>
    <row r="250" spans="1:4" ht="30" x14ac:dyDescent="0.5">
      <c r="A250" s="998" t="s">
        <v>16</v>
      </c>
      <c r="B250" s="999" t="s">
        <v>15580</v>
      </c>
      <c r="C250" s="771" t="s">
        <v>15581</v>
      </c>
      <c r="D250" s="1000" t="s">
        <v>15582</v>
      </c>
    </row>
    <row r="251" spans="1:4" ht="30" hidden="1" x14ac:dyDescent="0.5">
      <c r="A251" s="977"/>
      <c r="B251" s="106"/>
      <c r="C251" s="978"/>
      <c r="D251" s="979"/>
    </row>
    <row r="252" spans="1:4" ht="30" hidden="1" x14ac:dyDescent="0.5">
      <c r="A252" s="977"/>
      <c r="B252" s="106"/>
      <c r="C252" s="978"/>
      <c r="D252" s="979"/>
    </row>
    <row r="253" spans="1:4" ht="30" hidden="1" x14ac:dyDescent="0.5">
      <c r="A253" s="977"/>
      <c r="B253" s="106"/>
      <c r="C253" s="978"/>
      <c r="D253" s="979"/>
    </row>
    <row r="254" spans="1:4" s="43" customFormat="1" ht="18" customHeight="1" x14ac:dyDescent="0.5">
      <c r="A254" s="977"/>
      <c r="B254" s="106"/>
      <c r="C254" s="370"/>
      <c r="D254" s="979"/>
    </row>
    <row r="255" spans="1:4" ht="28.2" x14ac:dyDescent="0.5">
      <c r="A255" s="1166" t="s">
        <v>11349</v>
      </c>
      <c r="B255" s="1166"/>
      <c r="C255" s="1166"/>
      <c r="D255" s="1166"/>
    </row>
    <row r="256" spans="1:4" ht="30" x14ac:dyDescent="0.5">
      <c r="A256" s="6" t="s">
        <v>0</v>
      </c>
      <c r="B256" s="19" t="s">
        <v>14992</v>
      </c>
      <c r="C256" s="14" t="s">
        <v>14993</v>
      </c>
      <c r="D256" s="20" t="s">
        <v>14994</v>
      </c>
    </row>
    <row r="257" spans="1:4" ht="30" x14ac:dyDescent="0.5">
      <c r="A257" s="6" t="s">
        <v>1</v>
      </c>
      <c r="B257" s="19" t="s">
        <v>15393</v>
      </c>
      <c r="C257" s="14" t="s">
        <v>15394</v>
      </c>
      <c r="D257" s="20" t="s">
        <v>15395</v>
      </c>
    </row>
    <row r="258" spans="1:4" s="43" customFormat="1" ht="18" customHeight="1" x14ac:dyDescent="0.5">
      <c r="A258" s="977"/>
      <c r="B258" s="106"/>
      <c r="C258" s="370"/>
      <c r="D258" s="979"/>
    </row>
    <row r="259" spans="1:4" ht="28.2" x14ac:dyDescent="0.5">
      <c r="A259" s="1166" t="s">
        <v>8399</v>
      </c>
      <c r="B259" s="1166"/>
      <c r="C259" s="1166"/>
      <c r="D259" s="1166"/>
    </row>
    <row r="260" spans="1:4" ht="30" x14ac:dyDescent="0.5">
      <c r="A260" s="1030" t="s">
        <v>0</v>
      </c>
      <c r="B260" s="108" t="s">
        <v>15042</v>
      </c>
      <c r="C260" s="22" t="s">
        <v>15043</v>
      </c>
      <c r="D260" s="18" t="s">
        <v>15044</v>
      </c>
    </row>
    <row r="261" spans="1:4" ht="30" hidden="1" x14ac:dyDescent="0.5">
      <c r="A261" s="977"/>
      <c r="B261" s="106"/>
      <c r="C261" s="978"/>
      <c r="D261" s="979"/>
    </row>
    <row r="262" spans="1:4" ht="30" hidden="1" x14ac:dyDescent="0.5">
      <c r="A262" s="977"/>
      <c r="B262" s="106"/>
      <c r="C262" s="978"/>
      <c r="D262" s="979"/>
    </row>
    <row r="263" spans="1:4" ht="30" hidden="1" x14ac:dyDescent="0.5">
      <c r="A263" s="977"/>
      <c r="B263" s="106"/>
      <c r="C263" s="978"/>
      <c r="D263" s="979"/>
    </row>
    <row r="264" spans="1:4" ht="30" hidden="1" x14ac:dyDescent="0.5">
      <c r="A264" s="977"/>
      <c r="B264" s="106"/>
      <c r="C264" s="978"/>
      <c r="D264" s="979"/>
    </row>
    <row r="265" spans="1:4" ht="30" hidden="1" x14ac:dyDescent="0.5">
      <c r="A265" s="977"/>
      <c r="B265" s="106"/>
      <c r="C265" s="978"/>
      <c r="D265" s="979"/>
    </row>
    <row r="266" spans="1:4" ht="30" hidden="1" x14ac:dyDescent="0.5">
      <c r="A266" s="977"/>
      <c r="B266" s="106"/>
      <c r="C266" s="978"/>
      <c r="D266" s="979"/>
    </row>
    <row r="267" spans="1:4" ht="30" hidden="1" x14ac:dyDescent="0.5">
      <c r="A267" s="977"/>
      <c r="B267" s="106"/>
      <c r="C267" s="978"/>
      <c r="D267" s="979"/>
    </row>
    <row r="268" spans="1:4" ht="30" hidden="1" x14ac:dyDescent="0.5">
      <c r="A268" s="977"/>
      <c r="B268" s="106"/>
      <c r="C268" s="978"/>
      <c r="D268" s="979"/>
    </row>
    <row r="269" spans="1:4" ht="30" hidden="1" x14ac:dyDescent="0.5">
      <c r="A269" s="977"/>
      <c r="B269" s="106"/>
      <c r="C269" s="978"/>
      <c r="D269" s="979"/>
    </row>
    <row r="270" spans="1:4" ht="30" hidden="1" x14ac:dyDescent="0.5">
      <c r="A270" s="977"/>
      <c r="B270" s="106"/>
      <c r="C270" s="978"/>
      <c r="D270" s="979"/>
    </row>
    <row r="271" spans="1:4" ht="30" hidden="1" x14ac:dyDescent="0.5">
      <c r="A271" s="977"/>
      <c r="B271" s="106"/>
      <c r="C271" s="978"/>
      <c r="D271" s="979"/>
    </row>
    <row r="272" spans="1:4" ht="30" hidden="1" x14ac:dyDescent="0.5">
      <c r="A272" s="977"/>
      <c r="B272" s="106"/>
      <c r="C272" s="978"/>
      <c r="D272" s="979"/>
    </row>
    <row r="273" spans="1:4" ht="30" hidden="1" x14ac:dyDescent="0.5">
      <c r="A273" s="977"/>
      <c r="B273" s="106"/>
      <c r="C273" s="978"/>
      <c r="D273" s="979"/>
    </row>
    <row r="274" spans="1:4" ht="30" hidden="1" x14ac:dyDescent="0.5">
      <c r="A274" s="977"/>
      <c r="B274" s="106"/>
      <c r="C274" s="978"/>
      <c r="D274" s="979"/>
    </row>
    <row r="275" spans="1:4" ht="30" hidden="1" x14ac:dyDescent="0.5">
      <c r="A275" s="977"/>
      <c r="B275" s="106"/>
      <c r="C275" s="978"/>
      <c r="D275" s="979"/>
    </row>
    <row r="276" spans="1:4" ht="30" hidden="1" x14ac:dyDescent="0.5">
      <c r="A276" s="977"/>
      <c r="B276" s="106"/>
      <c r="C276" s="978"/>
      <c r="D276" s="979"/>
    </row>
    <row r="277" spans="1:4" ht="30" hidden="1" x14ac:dyDescent="0.5">
      <c r="A277" s="977"/>
      <c r="B277" s="106"/>
      <c r="C277" s="978"/>
      <c r="D277" s="979"/>
    </row>
    <row r="278" spans="1:4" ht="30" hidden="1" x14ac:dyDescent="0.5">
      <c r="A278" s="977"/>
      <c r="B278" s="106"/>
      <c r="C278" s="978"/>
      <c r="D278" s="979"/>
    </row>
    <row r="279" spans="1:4" ht="30" hidden="1" x14ac:dyDescent="0.5">
      <c r="A279" s="977"/>
      <c r="B279" s="106"/>
      <c r="C279" s="978"/>
      <c r="D279" s="979"/>
    </row>
    <row r="280" spans="1:4" ht="30" hidden="1" x14ac:dyDescent="0.5">
      <c r="A280" s="977"/>
      <c r="B280" s="106"/>
      <c r="C280" s="978"/>
      <c r="D280" s="979"/>
    </row>
    <row r="281" spans="1:4" ht="30" hidden="1" x14ac:dyDescent="0.5">
      <c r="A281" s="977"/>
      <c r="B281" s="106"/>
      <c r="C281" s="978"/>
      <c r="D281" s="979"/>
    </row>
    <row r="282" spans="1:4" ht="30" hidden="1" x14ac:dyDescent="0.5">
      <c r="A282" s="977"/>
      <c r="B282" s="106"/>
      <c r="C282" s="978"/>
      <c r="D282" s="979"/>
    </row>
    <row r="283" spans="1:4" ht="30" hidden="1" x14ac:dyDescent="0.5">
      <c r="A283" s="977"/>
      <c r="B283" s="106"/>
      <c r="C283" s="978"/>
      <c r="D283" s="979"/>
    </row>
    <row r="284" spans="1:4" ht="30" hidden="1" x14ac:dyDescent="0.5">
      <c r="A284" s="977"/>
      <c r="B284" s="106"/>
      <c r="C284" s="978"/>
      <c r="D284" s="979"/>
    </row>
    <row r="285" spans="1:4" ht="30" hidden="1" x14ac:dyDescent="0.5">
      <c r="A285" s="977"/>
      <c r="B285" s="106"/>
      <c r="C285" s="978"/>
      <c r="D285" s="979"/>
    </row>
    <row r="286" spans="1:4" ht="30" hidden="1" x14ac:dyDescent="0.5">
      <c r="A286" s="977"/>
      <c r="B286" s="106"/>
      <c r="C286" s="978"/>
      <c r="D286" s="979"/>
    </row>
    <row r="288" spans="1:4" ht="28.2" x14ac:dyDescent="0.5">
      <c r="A288" s="1222" t="s">
        <v>7538</v>
      </c>
      <c r="B288" s="1222"/>
      <c r="C288" s="1222"/>
      <c r="D288" s="1222"/>
    </row>
    <row r="289" spans="1:4" ht="30" x14ac:dyDescent="0.5">
      <c r="A289" s="862" t="s">
        <v>0</v>
      </c>
      <c r="B289" s="866" t="s">
        <v>523</v>
      </c>
      <c r="C289" s="867" t="s">
        <v>524</v>
      </c>
      <c r="D289" s="865" t="s">
        <v>525</v>
      </c>
    </row>
    <row r="290" spans="1:4" ht="30" x14ac:dyDescent="0.5">
      <c r="A290" s="862" t="s">
        <v>1</v>
      </c>
      <c r="B290" s="866" t="s">
        <v>528</v>
      </c>
      <c r="C290" s="867" t="s">
        <v>529</v>
      </c>
      <c r="D290" s="865" t="s">
        <v>530</v>
      </c>
    </row>
    <row r="291" spans="1:4" ht="30" x14ac:dyDescent="0.5">
      <c r="A291" s="862" t="s">
        <v>2</v>
      </c>
      <c r="B291" s="866" t="s">
        <v>532</v>
      </c>
      <c r="C291" s="867" t="s">
        <v>533</v>
      </c>
      <c r="D291" s="865" t="s">
        <v>534</v>
      </c>
    </row>
    <row r="292" spans="1:4" ht="30" x14ac:dyDescent="0.5">
      <c r="A292" s="862" t="s">
        <v>3</v>
      </c>
      <c r="B292" s="866" t="s">
        <v>538</v>
      </c>
      <c r="C292" s="867" t="s">
        <v>539</v>
      </c>
      <c r="D292" s="865" t="s">
        <v>540</v>
      </c>
    </row>
    <row r="293" spans="1:4" ht="30" x14ac:dyDescent="0.5">
      <c r="A293" s="862" t="s">
        <v>4</v>
      </c>
      <c r="B293" s="866" t="s">
        <v>542</v>
      </c>
      <c r="C293" s="867" t="s">
        <v>543</v>
      </c>
      <c r="D293" s="865" t="s">
        <v>544</v>
      </c>
    </row>
    <row r="294" spans="1:4" ht="30" x14ac:dyDescent="0.5">
      <c r="A294" s="1031" t="s">
        <v>5</v>
      </c>
      <c r="B294" s="1032" t="s">
        <v>548</v>
      </c>
      <c r="C294" s="864" t="s">
        <v>549</v>
      </c>
      <c r="D294" s="1033" t="s">
        <v>550</v>
      </c>
    </row>
    <row r="295" spans="1:4" ht="30" hidden="1" x14ac:dyDescent="0.5">
      <c r="A295" s="977"/>
      <c r="B295" s="106"/>
      <c r="C295" s="978"/>
      <c r="D295" s="979"/>
    </row>
    <row r="296" spans="1:4" ht="30" hidden="1" x14ac:dyDescent="0.5">
      <c r="A296" s="977"/>
      <c r="B296" s="106"/>
      <c r="C296" s="978"/>
      <c r="D296" s="979"/>
    </row>
    <row r="297" spans="1:4" ht="30" hidden="1" x14ac:dyDescent="0.5">
      <c r="A297" s="977"/>
      <c r="B297" s="106"/>
      <c r="C297" s="978"/>
      <c r="D297" s="979"/>
    </row>
    <row r="298" spans="1:4" ht="30" hidden="1" x14ac:dyDescent="0.5">
      <c r="A298" s="977"/>
      <c r="B298" s="106"/>
      <c r="C298" s="978"/>
      <c r="D298" s="979"/>
    </row>
    <row r="299" spans="1:4" ht="30" hidden="1" x14ac:dyDescent="0.5">
      <c r="A299" s="977"/>
      <c r="B299" s="106"/>
      <c r="C299" s="978"/>
      <c r="D299" s="979"/>
    </row>
    <row r="300" spans="1:4" ht="30" hidden="1" x14ac:dyDescent="0.5">
      <c r="A300" s="977"/>
      <c r="B300" s="106"/>
      <c r="C300" s="978"/>
      <c r="D300" s="979"/>
    </row>
    <row r="301" spans="1:4" ht="30" hidden="1" x14ac:dyDescent="0.5">
      <c r="A301" s="977"/>
      <c r="B301" s="106"/>
      <c r="C301" s="978"/>
      <c r="D301" s="979"/>
    </row>
    <row r="302" spans="1:4" ht="30" hidden="1" x14ac:dyDescent="0.5">
      <c r="A302" s="977"/>
      <c r="B302" s="106"/>
      <c r="C302" s="978"/>
      <c r="D302" s="979"/>
    </row>
    <row r="303" spans="1:4" ht="30" hidden="1" x14ac:dyDescent="0.5">
      <c r="A303" s="977"/>
      <c r="B303" s="106"/>
      <c r="C303" s="978"/>
      <c r="D303" s="979"/>
    </row>
    <row r="304" spans="1:4" ht="30" hidden="1" x14ac:dyDescent="0.5">
      <c r="A304" s="977"/>
      <c r="B304" s="106"/>
      <c r="C304" s="978"/>
      <c r="D304" s="979"/>
    </row>
    <row r="305" spans="1:4" ht="30" hidden="1" x14ac:dyDescent="0.5">
      <c r="A305" s="977"/>
      <c r="B305" s="106"/>
      <c r="C305" s="978"/>
      <c r="D305" s="979"/>
    </row>
    <row r="306" spans="1:4" ht="30" hidden="1" x14ac:dyDescent="0.5">
      <c r="A306" s="977"/>
      <c r="B306" s="106"/>
      <c r="C306" s="978"/>
      <c r="D306" s="979"/>
    </row>
    <row r="307" spans="1:4" ht="30" hidden="1" x14ac:dyDescent="0.5">
      <c r="A307" s="977"/>
      <c r="B307" s="106"/>
      <c r="C307" s="978"/>
      <c r="D307" s="979"/>
    </row>
    <row r="308" spans="1:4" ht="30" hidden="1" x14ac:dyDescent="0.5">
      <c r="A308" s="977"/>
      <c r="B308" s="106"/>
      <c r="C308" s="978"/>
      <c r="D308" s="979"/>
    </row>
    <row r="309" spans="1:4" ht="30" hidden="1" x14ac:dyDescent="0.5">
      <c r="A309" s="977"/>
      <c r="B309" s="106"/>
      <c r="C309" s="978"/>
      <c r="D309" s="979"/>
    </row>
    <row r="310" spans="1:4" ht="30" hidden="1" x14ac:dyDescent="0.5">
      <c r="A310" s="977"/>
      <c r="B310" s="106"/>
      <c r="C310" s="978"/>
      <c r="D310" s="979"/>
    </row>
    <row r="311" spans="1:4" ht="30" hidden="1" x14ac:dyDescent="0.5">
      <c r="A311" s="977"/>
      <c r="B311" s="106"/>
      <c r="C311" s="978"/>
      <c r="D311" s="979"/>
    </row>
    <row r="312" spans="1:4" ht="30" hidden="1" x14ac:dyDescent="0.5">
      <c r="A312" s="977"/>
      <c r="B312" s="106"/>
      <c r="C312" s="978"/>
      <c r="D312" s="979"/>
    </row>
    <row r="313" spans="1:4" ht="30" hidden="1" x14ac:dyDescent="0.5">
      <c r="A313" s="977"/>
      <c r="B313" s="106"/>
      <c r="C313" s="978"/>
      <c r="D313" s="979"/>
    </row>
    <row r="314" spans="1:4" ht="30" hidden="1" x14ac:dyDescent="0.5">
      <c r="A314" s="977"/>
      <c r="B314" s="106"/>
      <c r="C314" s="978"/>
      <c r="D314" s="979"/>
    </row>
    <row r="315" spans="1:4" ht="30" hidden="1" x14ac:dyDescent="0.5">
      <c r="A315" s="977"/>
      <c r="B315" s="106"/>
      <c r="C315" s="978"/>
      <c r="D315" s="979"/>
    </row>
    <row r="316" spans="1:4" ht="30" hidden="1" x14ac:dyDescent="0.5">
      <c r="A316" s="977"/>
      <c r="B316" s="106"/>
      <c r="C316" s="978"/>
      <c r="D316" s="979"/>
    </row>
    <row r="317" spans="1:4" ht="30" hidden="1" x14ac:dyDescent="0.5">
      <c r="A317" s="977"/>
      <c r="B317" s="106"/>
      <c r="C317" s="978"/>
      <c r="D317" s="979"/>
    </row>
    <row r="318" spans="1:4" ht="30" hidden="1" x14ac:dyDescent="0.5">
      <c r="A318" s="977"/>
      <c r="B318" s="106"/>
      <c r="C318" s="978"/>
      <c r="D318" s="979"/>
    </row>
    <row r="319" spans="1:4" ht="30" hidden="1" x14ac:dyDescent="0.5">
      <c r="A319" s="977"/>
      <c r="B319" s="106"/>
      <c r="C319" s="978"/>
      <c r="D319" s="979"/>
    </row>
    <row r="320" spans="1:4" ht="30" hidden="1" x14ac:dyDescent="0.5">
      <c r="A320" s="977"/>
      <c r="B320" s="106"/>
      <c r="C320" s="978"/>
      <c r="D320" s="979"/>
    </row>
    <row r="322" spans="1:4" ht="28.2" x14ac:dyDescent="0.5">
      <c r="A322" s="1224" t="s">
        <v>15647</v>
      </c>
      <c r="B322" s="1224"/>
      <c r="C322" s="1224"/>
      <c r="D322" s="1224"/>
    </row>
    <row r="323" spans="1:4" ht="30" x14ac:dyDescent="0.5">
      <c r="A323" s="1034" t="s">
        <v>0</v>
      </c>
      <c r="B323" s="1035" t="s">
        <v>15292</v>
      </c>
      <c r="C323" s="953" t="s">
        <v>15293</v>
      </c>
      <c r="D323" s="1036" t="s">
        <v>15294</v>
      </c>
    </row>
    <row r="324" spans="1:4" ht="30" hidden="1" x14ac:dyDescent="0.5">
      <c r="A324" s="977"/>
      <c r="B324" s="106"/>
      <c r="C324" s="978"/>
      <c r="D324" s="979"/>
    </row>
    <row r="325" spans="1:4" ht="30" hidden="1" x14ac:dyDescent="0.5">
      <c r="A325" s="977"/>
      <c r="B325" s="106"/>
      <c r="C325" s="978"/>
      <c r="D325" s="979"/>
    </row>
    <row r="326" spans="1:4" ht="30" hidden="1" x14ac:dyDescent="0.5">
      <c r="A326" s="1037"/>
      <c r="B326" s="1038"/>
      <c r="C326" s="1039"/>
      <c r="D326" s="1040"/>
    </row>
    <row r="327" spans="1:4" ht="30" hidden="1" x14ac:dyDescent="0.5">
      <c r="A327" s="888"/>
      <c r="B327" s="889"/>
      <c r="C327" s="890"/>
      <c r="D327" s="891"/>
    </row>
    <row r="328" spans="1:4" ht="30" hidden="1" x14ac:dyDescent="0.5">
      <c r="A328" s="888"/>
      <c r="B328" s="889"/>
      <c r="C328" s="890"/>
      <c r="D328" s="891"/>
    </row>
    <row r="329" spans="1:4" ht="30" hidden="1" x14ac:dyDescent="0.5">
      <c r="A329" s="888"/>
      <c r="B329" s="889"/>
      <c r="C329" s="890"/>
      <c r="D329" s="891"/>
    </row>
    <row r="330" spans="1:4" ht="30" hidden="1" x14ac:dyDescent="0.5">
      <c r="A330" s="888"/>
      <c r="B330" s="889"/>
      <c r="C330" s="890"/>
      <c r="D330" s="891"/>
    </row>
    <row r="331" spans="1:4" ht="30" hidden="1" x14ac:dyDescent="0.5">
      <c r="A331" s="888"/>
      <c r="B331" s="889"/>
      <c r="C331" s="890"/>
      <c r="D331" s="891"/>
    </row>
    <row r="332" spans="1:4" ht="30" hidden="1" x14ac:dyDescent="0.5">
      <c r="A332" s="888"/>
      <c r="B332" s="889"/>
      <c r="C332" s="890"/>
      <c r="D332" s="891"/>
    </row>
    <row r="333" spans="1:4" ht="30" hidden="1" x14ac:dyDescent="0.5">
      <c r="A333" s="888"/>
      <c r="B333" s="889"/>
      <c r="C333" s="890"/>
      <c r="D333" s="891"/>
    </row>
    <row r="334" spans="1:4" ht="30" hidden="1" x14ac:dyDescent="0.5">
      <c r="A334" s="888"/>
      <c r="B334" s="889"/>
      <c r="C334" s="890"/>
      <c r="D334" s="891"/>
    </row>
    <row r="335" spans="1:4" ht="30" hidden="1" x14ac:dyDescent="0.5">
      <c r="A335" s="888"/>
      <c r="B335" s="889"/>
      <c r="C335" s="890"/>
      <c r="D335" s="891"/>
    </row>
    <row r="336" spans="1:4" ht="30" hidden="1" x14ac:dyDescent="0.5">
      <c r="A336" s="888"/>
      <c r="B336" s="889"/>
      <c r="C336" s="892"/>
      <c r="D336" s="891"/>
    </row>
    <row r="337" spans="1:4" ht="30" hidden="1" x14ac:dyDescent="0.5">
      <c r="A337" s="888"/>
      <c r="B337" s="889"/>
      <c r="C337" s="892"/>
      <c r="D337" s="891"/>
    </row>
    <row r="338" spans="1:4" ht="30" hidden="1" x14ac:dyDescent="0.5">
      <c r="A338" s="888"/>
      <c r="B338" s="889"/>
      <c r="C338" s="892"/>
      <c r="D338" s="891"/>
    </row>
    <row r="339" spans="1:4" ht="30" hidden="1" x14ac:dyDescent="0.5">
      <c r="A339" s="888"/>
      <c r="B339" s="889"/>
      <c r="C339" s="892"/>
      <c r="D339" s="891"/>
    </row>
    <row r="340" spans="1:4" ht="30" hidden="1" x14ac:dyDescent="0.5">
      <c r="A340" s="888"/>
      <c r="B340" s="889"/>
      <c r="C340" s="892"/>
      <c r="D340" s="891"/>
    </row>
    <row r="342" spans="1:4" ht="28.2" hidden="1" x14ac:dyDescent="0.5">
      <c r="A342" s="1225" t="s">
        <v>121</v>
      </c>
      <c r="B342" s="1225"/>
      <c r="C342" s="1225"/>
      <c r="D342" s="1225"/>
    </row>
    <row r="343" spans="1:4" ht="30" hidden="1" x14ac:dyDescent="0.5">
      <c r="A343" s="893" t="s">
        <v>0</v>
      </c>
      <c r="B343" s="894" t="s">
        <v>13737</v>
      </c>
      <c r="C343" s="895" t="s">
        <v>13738</v>
      </c>
      <c r="D343" s="896" t="s">
        <v>13739</v>
      </c>
    </row>
    <row r="344" spans="1:4" ht="30" hidden="1" x14ac:dyDescent="0.5">
      <c r="A344" s="893" t="s">
        <v>1</v>
      </c>
      <c r="B344" s="894" t="s">
        <v>14014</v>
      </c>
      <c r="C344" s="895" t="s">
        <v>13861</v>
      </c>
      <c r="D344" s="896" t="s">
        <v>13862</v>
      </c>
    </row>
    <row r="345" spans="1:4" ht="30" hidden="1" x14ac:dyDescent="0.5">
      <c r="A345" s="893" t="s">
        <v>2</v>
      </c>
      <c r="B345" s="894" t="s">
        <v>13794</v>
      </c>
      <c r="C345" s="895" t="s">
        <v>13795</v>
      </c>
      <c r="D345" s="896" t="s">
        <v>13796</v>
      </c>
    </row>
    <row r="346" spans="1:4" ht="30" hidden="1" x14ac:dyDescent="0.5">
      <c r="A346" s="893" t="s">
        <v>3</v>
      </c>
      <c r="B346" s="894" t="s">
        <v>13911</v>
      </c>
      <c r="C346" s="895" t="s">
        <v>13912</v>
      </c>
      <c r="D346" s="896" t="s">
        <v>13913</v>
      </c>
    </row>
    <row r="347" spans="1:4" ht="30" hidden="1" x14ac:dyDescent="0.5">
      <c r="A347" s="893"/>
      <c r="B347" s="894"/>
      <c r="C347" s="895"/>
      <c r="D347" s="896"/>
    </row>
    <row r="348" spans="1:4" hidden="1" x14ac:dyDescent="0.3"/>
    <row r="349" spans="1:4" ht="28.2" hidden="1" x14ac:dyDescent="0.5">
      <c r="A349" s="1232"/>
      <c r="B349" s="1232"/>
      <c r="C349" s="1232"/>
      <c r="D349" s="1232"/>
    </row>
    <row r="350" spans="1:4" ht="30" hidden="1" x14ac:dyDescent="0.5">
      <c r="A350" s="977"/>
      <c r="B350" s="106"/>
      <c r="C350" s="978"/>
      <c r="D350" s="979"/>
    </row>
    <row r="352" spans="1:4" ht="28.2" x14ac:dyDescent="0.5">
      <c r="A352" s="1226" t="s">
        <v>10004</v>
      </c>
      <c r="B352" s="1226"/>
      <c r="C352" s="1226"/>
      <c r="D352" s="1226"/>
    </row>
    <row r="353" spans="1:4" ht="30" x14ac:dyDescent="0.5">
      <c r="A353" s="998" t="s">
        <v>0</v>
      </c>
      <c r="B353" s="999" t="s">
        <v>15223</v>
      </c>
      <c r="C353" s="771" t="s">
        <v>15224</v>
      </c>
      <c r="D353" s="1000" t="s">
        <v>15225</v>
      </c>
    </row>
    <row r="354" spans="1:4" ht="30" hidden="1" x14ac:dyDescent="0.5">
      <c r="A354" s="977"/>
      <c r="B354" s="106"/>
      <c r="C354" s="978"/>
      <c r="D354" s="979"/>
    </row>
    <row r="355" spans="1:4" ht="30" hidden="1" x14ac:dyDescent="0.5">
      <c r="A355" s="977"/>
      <c r="B355" s="106"/>
      <c r="C355" s="978"/>
      <c r="D355" s="979"/>
    </row>
    <row r="357" spans="1:4" s="208" customFormat="1" ht="28.2" x14ac:dyDescent="0.5">
      <c r="A357" s="1218" t="s">
        <v>9667</v>
      </c>
      <c r="B357" s="1218"/>
      <c r="C357" s="1218"/>
      <c r="D357" s="1218"/>
    </row>
    <row r="358" spans="1:4" s="208" customFormat="1" ht="30" x14ac:dyDescent="0.5">
      <c r="A358" s="676" t="s">
        <v>0</v>
      </c>
      <c r="B358" s="124" t="s">
        <v>14881</v>
      </c>
      <c r="C358" s="663" t="s">
        <v>14882</v>
      </c>
      <c r="D358" s="664" t="s">
        <v>14883</v>
      </c>
    </row>
    <row r="359" spans="1:4" s="208" customFormat="1" ht="30" x14ac:dyDescent="0.5">
      <c r="A359" s="676" t="s">
        <v>1</v>
      </c>
      <c r="B359" s="124" t="s">
        <v>14888</v>
      </c>
      <c r="C359" s="663" t="s">
        <v>14889</v>
      </c>
      <c r="D359" s="664" t="s">
        <v>14890</v>
      </c>
    </row>
    <row r="360" spans="1:4" ht="30" hidden="1" x14ac:dyDescent="0.5">
      <c r="A360" s="676"/>
      <c r="B360" s="124" t="s">
        <v>14892</v>
      </c>
      <c r="C360" s="663" t="s">
        <v>14893</v>
      </c>
      <c r="D360" s="664" t="s">
        <v>14894</v>
      </c>
    </row>
    <row r="361" spans="1:4" ht="30" x14ac:dyDescent="0.5">
      <c r="A361" s="676" t="s">
        <v>2</v>
      </c>
      <c r="B361" s="124" t="s">
        <v>14892</v>
      </c>
      <c r="C361" s="663" t="s">
        <v>14893</v>
      </c>
      <c r="D361" s="664" t="s">
        <v>14894</v>
      </c>
    </row>
    <row r="362" spans="1:4" ht="30" x14ac:dyDescent="0.5">
      <c r="A362" s="676" t="s">
        <v>3</v>
      </c>
      <c r="B362" s="124" t="s">
        <v>14897</v>
      </c>
      <c r="C362" s="663" t="s">
        <v>14898</v>
      </c>
      <c r="D362" s="664" t="s">
        <v>14899</v>
      </c>
    </row>
    <row r="363" spans="1:4" ht="30" x14ac:dyDescent="0.5">
      <c r="A363" s="676" t="s">
        <v>4</v>
      </c>
      <c r="B363" s="124" t="s">
        <v>14902</v>
      </c>
      <c r="C363" s="663" t="s">
        <v>14903</v>
      </c>
      <c r="D363" s="664" t="s">
        <v>14904</v>
      </c>
    </row>
    <row r="364" spans="1:4" ht="30" x14ac:dyDescent="0.5">
      <c r="A364" s="676" t="s">
        <v>5</v>
      </c>
      <c r="B364" s="124" t="s">
        <v>14906</v>
      </c>
      <c r="C364" s="663" t="s">
        <v>14907</v>
      </c>
      <c r="D364" s="664" t="s">
        <v>14908</v>
      </c>
    </row>
    <row r="365" spans="1:4" ht="30" x14ac:dyDescent="0.5">
      <c r="A365" s="676" t="s">
        <v>6</v>
      </c>
      <c r="B365" s="124" t="s">
        <v>14910</v>
      </c>
      <c r="C365" s="663" t="s">
        <v>14911</v>
      </c>
      <c r="D365" s="664" t="s">
        <v>14912</v>
      </c>
    </row>
    <row r="366" spans="1:4" ht="30" x14ac:dyDescent="0.5">
      <c r="A366" s="676" t="s">
        <v>7</v>
      </c>
      <c r="B366" s="124" t="s">
        <v>14915</v>
      </c>
      <c r="C366" s="663" t="s">
        <v>14916</v>
      </c>
      <c r="D366" s="664" t="s">
        <v>14917</v>
      </c>
    </row>
    <row r="367" spans="1:4" ht="30" x14ac:dyDescent="0.5">
      <c r="A367" s="676" t="s">
        <v>8</v>
      </c>
      <c r="B367" s="124" t="s">
        <v>14919</v>
      </c>
      <c r="C367" s="663" t="s">
        <v>14920</v>
      </c>
      <c r="D367" s="664" t="s">
        <v>14921</v>
      </c>
    </row>
    <row r="368" spans="1:4" ht="30" x14ac:dyDescent="0.5">
      <c r="A368" s="676" t="s">
        <v>9</v>
      </c>
      <c r="B368" s="124" t="s">
        <v>14923</v>
      </c>
      <c r="C368" s="663" t="s">
        <v>14924</v>
      </c>
      <c r="D368" s="664" t="s">
        <v>14925</v>
      </c>
    </row>
    <row r="369" spans="1:4" ht="30" x14ac:dyDescent="0.5">
      <c r="A369" s="676" t="s">
        <v>10</v>
      </c>
      <c r="B369" s="124" t="s">
        <v>14927</v>
      </c>
      <c r="C369" s="663" t="s">
        <v>14928</v>
      </c>
      <c r="D369" s="664" t="s">
        <v>14929</v>
      </c>
    </row>
    <row r="370" spans="1:4" ht="30" x14ac:dyDescent="0.5">
      <c r="A370" s="676" t="s">
        <v>11</v>
      </c>
      <c r="B370" s="124" t="s">
        <v>14931</v>
      </c>
      <c r="C370" s="663" t="s">
        <v>14932</v>
      </c>
      <c r="D370" s="664" t="s">
        <v>14933</v>
      </c>
    </row>
    <row r="371" spans="1:4" ht="30" x14ac:dyDescent="0.5">
      <c r="A371" s="676" t="s">
        <v>13</v>
      </c>
      <c r="B371" s="124" t="s">
        <v>14935</v>
      </c>
      <c r="C371" s="663" t="s">
        <v>14936</v>
      </c>
      <c r="D371" s="664" t="s">
        <v>14937</v>
      </c>
    </row>
    <row r="372" spans="1:4" ht="30" x14ac:dyDescent="0.5">
      <c r="A372" s="676" t="s">
        <v>14</v>
      </c>
      <c r="B372" s="124" t="s">
        <v>14939</v>
      </c>
      <c r="C372" s="663" t="s">
        <v>14940</v>
      </c>
      <c r="D372" s="664" t="s">
        <v>14941</v>
      </c>
    </row>
    <row r="373" spans="1:4" ht="30" x14ac:dyDescent="0.5">
      <c r="A373" s="676" t="s">
        <v>15</v>
      </c>
      <c r="B373" s="124" t="s">
        <v>14943</v>
      </c>
      <c r="C373" s="663" t="s">
        <v>14944</v>
      </c>
      <c r="D373" s="664" t="s">
        <v>14945</v>
      </c>
    </row>
    <row r="374" spans="1:4" ht="30" x14ac:dyDescent="0.5">
      <c r="A374" s="676" t="s">
        <v>16</v>
      </c>
      <c r="B374" s="124" t="s">
        <v>14947</v>
      </c>
      <c r="C374" s="663" t="s">
        <v>14948</v>
      </c>
      <c r="D374" s="664" t="s">
        <v>14949</v>
      </c>
    </row>
    <row r="375" spans="1:4" ht="30" x14ac:dyDescent="0.5">
      <c r="A375" s="676" t="s">
        <v>17</v>
      </c>
      <c r="B375" s="124" t="s">
        <v>14951</v>
      </c>
      <c r="C375" s="663" t="s">
        <v>14952</v>
      </c>
      <c r="D375" s="664" t="s">
        <v>14953</v>
      </c>
    </row>
    <row r="376" spans="1:4" ht="30" x14ac:dyDescent="0.5">
      <c r="A376" s="676" t="s">
        <v>18</v>
      </c>
      <c r="B376" s="124" t="s">
        <v>14955</v>
      </c>
      <c r="C376" s="663" t="s">
        <v>14956</v>
      </c>
      <c r="D376" s="664" t="s">
        <v>14957</v>
      </c>
    </row>
    <row r="377" spans="1:4" ht="30" x14ac:dyDescent="0.5">
      <c r="A377" s="676" t="s">
        <v>20</v>
      </c>
      <c r="B377" s="124" t="s">
        <v>14959</v>
      </c>
      <c r="C377" s="663" t="s">
        <v>14960</v>
      </c>
      <c r="D377" s="664" t="s">
        <v>14961</v>
      </c>
    </row>
    <row r="378" spans="1:4" ht="30" x14ac:dyDescent="0.5">
      <c r="A378" s="676" t="s">
        <v>21</v>
      </c>
      <c r="B378" s="124" t="s">
        <v>14963</v>
      </c>
      <c r="C378" s="663" t="s">
        <v>14964</v>
      </c>
      <c r="D378" s="664" t="s">
        <v>14965</v>
      </c>
    </row>
    <row r="379" spans="1:4" ht="30" x14ac:dyDescent="0.5">
      <c r="A379" s="676" t="s">
        <v>22</v>
      </c>
      <c r="B379" s="124" t="s">
        <v>14967</v>
      </c>
      <c r="C379" s="663" t="s">
        <v>14968</v>
      </c>
      <c r="D379" s="664" t="s">
        <v>14969</v>
      </c>
    </row>
    <row r="380" spans="1:4" ht="30" x14ac:dyDescent="0.5">
      <c r="A380" s="676" t="s">
        <v>23</v>
      </c>
      <c r="B380" s="124" t="s">
        <v>15148</v>
      </c>
      <c r="C380" s="663" t="s">
        <v>15149</v>
      </c>
      <c r="D380" s="664" t="s">
        <v>15150</v>
      </c>
    </row>
    <row r="381" spans="1:4" ht="30" x14ac:dyDescent="0.5">
      <c r="A381" s="676" t="s">
        <v>24</v>
      </c>
      <c r="B381" s="124" t="s">
        <v>15170</v>
      </c>
      <c r="C381" s="663" t="s">
        <v>15171</v>
      </c>
      <c r="D381" s="664" t="s">
        <v>15172</v>
      </c>
    </row>
    <row r="382" spans="1:4" ht="30" x14ac:dyDescent="0.5">
      <c r="A382" s="676" t="s">
        <v>25</v>
      </c>
      <c r="B382" s="124" t="s">
        <v>15648</v>
      </c>
      <c r="C382" s="663" t="s">
        <v>15278</v>
      </c>
      <c r="D382" s="664" t="s">
        <v>15279</v>
      </c>
    </row>
    <row r="383" spans="1:4" ht="30" x14ac:dyDescent="0.5">
      <c r="A383" s="676" t="s">
        <v>26</v>
      </c>
      <c r="B383" s="124" t="s">
        <v>15282</v>
      </c>
      <c r="C383" s="663" t="s">
        <v>15283</v>
      </c>
      <c r="D383" s="664" t="s">
        <v>15284</v>
      </c>
    </row>
    <row r="384" spans="1:4" ht="30" hidden="1" x14ac:dyDescent="0.5">
      <c r="A384" s="676" t="s">
        <v>27</v>
      </c>
      <c r="B384" s="1041"/>
      <c r="C384" s="1042"/>
      <c r="D384" s="1043"/>
    </row>
    <row r="386" spans="1:4" ht="28.2" x14ac:dyDescent="0.5">
      <c r="A386" s="1226" t="s">
        <v>15649</v>
      </c>
      <c r="B386" s="1226"/>
      <c r="C386" s="1226"/>
      <c r="D386" s="1226"/>
    </row>
    <row r="387" spans="1:4" ht="30" x14ac:dyDescent="0.5">
      <c r="A387" s="768" t="s">
        <v>0</v>
      </c>
      <c r="B387" s="773" t="s">
        <v>14972</v>
      </c>
      <c r="C387" s="774" t="s">
        <v>14973</v>
      </c>
      <c r="D387" s="772" t="s">
        <v>14974</v>
      </c>
    </row>
    <row r="388" spans="1:4" ht="30" x14ac:dyDescent="0.5">
      <c r="A388" s="768" t="s">
        <v>1</v>
      </c>
      <c r="B388" s="773" t="s">
        <v>15650</v>
      </c>
      <c r="C388" s="774" t="s">
        <v>15138</v>
      </c>
      <c r="D388" s="772" t="s">
        <v>15139</v>
      </c>
    </row>
    <row r="389" spans="1:4" ht="30" x14ac:dyDescent="0.5">
      <c r="A389" s="768" t="s">
        <v>2</v>
      </c>
      <c r="B389" s="773" t="s">
        <v>15351</v>
      </c>
      <c r="C389" s="774" t="s">
        <v>15352</v>
      </c>
      <c r="D389" s="772" t="s">
        <v>15353</v>
      </c>
    </row>
    <row r="390" spans="1:4" ht="30" x14ac:dyDescent="0.5">
      <c r="A390" s="768" t="s">
        <v>3</v>
      </c>
      <c r="B390" s="773" t="s">
        <v>15356</v>
      </c>
      <c r="C390" s="774" t="s">
        <v>15357</v>
      </c>
      <c r="D390" s="772" t="s">
        <v>15358</v>
      </c>
    </row>
    <row r="391" spans="1:4" ht="30" x14ac:dyDescent="0.5">
      <c r="A391" s="768" t="s">
        <v>4</v>
      </c>
      <c r="B391" s="773" t="s">
        <v>15361</v>
      </c>
      <c r="C391" s="774" t="s">
        <v>15362</v>
      </c>
      <c r="D391" s="772" t="s">
        <v>15363</v>
      </c>
    </row>
    <row r="392" spans="1:4" s="43" customFormat="1" ht="12.75" customHeight="1" x14ac:dyDescent="0.5">
      <c r="A392" s="977"/>
      <c r="B392" s="106"/>
      <c r="C392" s="978"/>
      <c r="D392" s="979"/>
    </row>
    <row r="393" spans="1:4" s="43" customFormat="1" ht="12.75" customHeight="1" x14ac:dyDescent="0.5">
      <c r="A393" s="977"/>
      <c r="B393" s="106"/>
      <c r="C393" s="978"/>
      <c r="D393" s="979"/>
    </row>
    <row r="394" spans="1:4" s="43" customFormat="1" ht="33" customHeight="1" x14ac:dyDescent="0.5">
      <c r="A394" s="1226" t="s">
        <v>15377</v>
      </c>
      <c r="B394" s="1226"/>
      <c r="C394" s="1226"/>
      <c r="D394" s="1226"/>
    </row>
    <row r="395" spans="1:4" s="43" customFormat="1" ht="31.5" customHeight="1" x14ac:dyDescent="0.5">
      <c r="A395" s="768" t="s">
        <v>0</v>
      </c>
      <c r="B395" s="773" t="s">
        <v>15379</v>
      </c>
      <c r="C395" s="774" t="s">
        <v>15380</v>
      </c>
      <c r="D395" s="772" t="s">
        <v>15381</v>
      </c>
    </row>
    <row r="396" spans="1:4" s="43" customFormat="1" ht="31.5" customHeight="1" x14ac:dyDescent="0.5">
      <c r="A396" s="768" t="s">
        <v>1</v>
      </c>
      <c r="B396" s="773" t="s">
        <v>15384</v>
      </c>
      <c r="C396" s="774" t="s">
        <v>15385</v>
      </c>
      <c r="D396" s="772" t="s">
        <v>15386</v>
      </c>
    </row>
    <row r="397" spans="1:4" s="43" customFormat="1" ht="31.5" customHeight="1" x14ac:dyDescent="0.5">
      <c r="A397" s="768" t="s">
        <v>2</v>
      </c>
      <c r="B397" s="773" t="s">
        <v>15389</v>
      </c>
      <c r="C397" s="774" t="s">
        <v>15390</v>
      </c>
      <c r="D397" s="772" t="s">
        <v>15391</v>
      </c>
    </row>
  </sheetData>
  <mergeCells count="19">
    <mergeCell ref="A352:D352"/>
    <mergeCell ref="A357:D357"/>
    <mergeCell ref="A386:D386"/>
    <mergeCell ref="A394:D394"/>
    <mergeCell ref="A259:D259"/>
    <mergeCell ref="A288:D288"/>
    <mergeCell ref="A322:D322"/>
    <mergeCell ref="A342:D342"/>
    <mergeCell ref="A349:D349"/>
    <mergeCell ref="A209:D209"/>
    <mergeCell ref="A213:D213"/>
    <mergeCell ref="A217:D217"/>
    <mergeCell ref="A234:D234"/>
    <mergeCell ref="A255:D255"/>
    <mergeCell ref="A1:D1"/>
    <mergeCell ref="A48:D48"/>
    <mergeCell ref="A85:D85"/>
    <mergeCell ref="A116:D116"/>
    <mergeCell ref="A148:D14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zoomScaleNormal="100" workbookViewId="0"/>
  </sheetViews>
  <sheetFormatPr defaultRowHeight="14.4" x14ac:dyDescent="0.3"/>
  <cols>
    <col min="1" max="1" width="16.109375" customWidth="1"/>
    <col min="2" max="2" width="11.33203125" style="791" customWidth="1"/>
    <col min="3" max="3" width="9.109375" style="791" customWidth="1"/>
    <col min="4" max="4" width="62.5546875" style="791" customWidth="1"/>
    <col min="5" max="5" width="30" customWidth="1"/>
    <col min="6" max="6" width="26" customWidth="1"/>
    <col min="7" max="7" width="42" customWidth="1"/>
    <col min="8" max="8" width="36.44140625" customWidth="1"/>
    <col min="9" max="9" width="14.6640625" customWidth="1"/>
    <col min="10" max="10" width="62.5546875" hidden="1" customWidth="1"/>
    <col min="11" max="11" width="9.109375" hidden="1" customWidth="1"/>
    <col min="12" max="12" width="24.109375" hidden="1" customWidth="1"/>
    <col min="13" max="13" width="27.5546875" customWidth="1"/>
    <col min="14" max="1025" width="8.6640625" customWidth="1"/>
  </cols>
  <sheetData>
    <row r="1" spans="1:13" ht="30" x14ac:dyDescent="0.5">
      <c r="A1" s="1184" t="s">
        <v>3489</v>
      </c>
      <c r="B1" s="1215" t="s">
        <v>3490</v>
      </c>
      <c r="C1" s="792"/>
      <c r="D1" s="1206" t="s">
        <v>11360</v>
      </c>
      <c r="E1" s="1206"/>
      <c r="F1" s="1206"/>
      <c r="G1" s="1206"/>
      <c r="H1" s="1206"/>
    </row>
    <row r="2" spans="1:13" ht="17.399999999999999" x14ac:dyDescent="0.3">
      <c r="A2" s="1184"/>
      <c r="B2" s="1215"/>
      <c r="C2" s="88"/>
      <c r="D2" s="793" t="s">
        <v>3492</v>
      </c>
      <c r="E2" s="60" t="s">
        <v>3493</v>
      </c>
      <c r="F2" s="61" t="s">
        <v>3494</v>
      </c>
      <c r="G2" s="62" t="s">
        <v>3495</v>
      </c>
      <c r="H2" s="63" t="s">
        <v>3496</v>
      </c>
    </row>
    <row r="3" spans="1:13" ht="30" x14ac:dyDescent="0.5">
      <c r="A3" s="101" t="s">
        <v>7708</v>
      </c>
      <c r="B3" s="794" t="s">
        <v>15651</v>
      </c>
      <c r="C3" s="89"/>
      <c r="D3" s="134" t="s">
        <v>15652</v>
      </c>
      <c r="E3" s="980" t="s">
        <v>15653</v>
      </c>
      <c r="F3" s="20" t="s">
        <v>15654</v>
      </c>
      <c r="G3" s="33" t="s">
        <v>15655</v>
      </c>
      <c r="H3" s="34" t="s">
        <v>9822</v>
      </c>
      <c r="I3" s="39"/>
      <c r="J3" s="96"/>
      <c r="K3" s="96"/>
      <c r="L3" s="96"/>
    </row>
    <row r="4" spans="1:13" ht="30" x14ac:dyDescent="0.5">
      <c r="A4" s="101" t="s">
        <v>7538</v>
      </c>
      <c r="B4" s="794" t="s">
        <v>15656</v>
      </c>
      <c r="C4" s="89"/>
      <c r="D4" s="134" t="s">
        <v>553</v>
      </c>
      <c r="E4" s="14" t="s">
        <v>554</v>
      </c>
      <c r="F4" s="20" t="s">
        <v>555</v>
      </c>
      <c r="G4" s="33" t="s">
        <v>556</v>
      </c>
      <c r="H4" s="36" t="s">
        <v>557</v>
      </c>
      <c r="I4" s="39" t="s">
        <v>3293</v>
      </c>
      <c r="J4" s="96"/>
      <c r="K4" s="96"/>
      <c r="L4" s="96"/>
      <c r="M4" t="s">
        <v>14252</v>
      </c>
    </row>
    <row r="5" spans="1:13" ht="30" x14ac:dyDescent="0.5">
      <c r="A5" s="101" t="s">
        <v>3896</v>
      </c>
      <c r="B5" s="794" t="s">
        <v>15657</v>
      </c>
      <c r="C5" s="89"/>
      <c r="D5" s="134" t="s">
        <v>15658</v>
      </c>
      <c r="E5" s="14" t="s">
        <v>15659</v>
      </c>
      <c r="F5" s="20" t="s">
        <v>15660</v>
      </c>
      <c r="G5" s="33" t="s">
        <v>15661</v>
      </c>
      <c r="H5" s="34" t="s">
        <v>15662</v>
      </c>
      <c r="I5" s="39" t="s">
        <v>3233</v>
      </c>
      <c r="J5" s="96"/>
      <c r="K5" s="96"/>
      <c r="L5" s="96"/>
      <c r="M5" t="s">
        <v>15663</v>
      </c>
    </row>
    <row r="6" spans="1:13" ht="30" x14ac:dyDescent="0.5">
      <c r="A6" s="101" t="s">
        <v>14548</v>
      </c>
      <c r="B6" s="794" t="s">
        <v>15664</v>
      </c>
      <c r="C6" s="89"/>
      <c r="D6" s="134" t="s">
        <v>15665</v>
      </c>
      <c r="E6" s="14" t="s">
        <v>15666</v>
      </c>
      <c r="F6" s="20" t="s">
        <v>15667</v>
      </c>
      <c r="G6" s="33" t="s">
        <v>15668</v>
      </c>
      <c r="H6" s="34" t="s">
        <v>15669</v>
      </c>
      <c r="I6" s="39" t="s">
        <v>3328</v>
      </c>
      <c r="J6" s="96"/>
      <c r="K6" s="96"/>
      <c r="L6" s="96"/>
      <c r="M6" t="s">
        <v>15553</v>
      </c>
    </row>
    <row r="7" spans="1:13" ht="30" x14ac:dyDescent="0.5">
      <c r="A7" s="101" t="s">
        <v>14749</v>
      </c>
      <c r="B7" s="794" t="s">
        <v>15670</v>
      </c>
      <c r="C7" s="89"/>
      <c r="D7" s="134" t="s">
        <v>15671</v>
      </c>
      <c r="E7" s="14" t="s">
        <v>15672</v>
      </c>
      <c r="F7" s="20" t="s">
        <v>15673</v>
      </c>
      <c r="G7" s="33" t="s">
        <v>15674</v>
      </c>
      <c r="H7" s="34" t="s">
        <v>15675</v>
      </c>
      <c r="I7" s="48">
        <v>1331</v>
      </c>
      <c r="J7" s="96"/>
      <c r="K7" s="96"/>
      <c r="L7" s="96"/>
      <c r="M7" t="s">
        <v>14785</v>
      </c>
    </row>
    <row r="8" spans="1:13" ht="30" x14ac:dyDescent="0.5">
      <c r="A8" s="101" t="s">
        <v>15676</v>
      </c>
      <c r="B8" s="794" t="s">
        <v>15677</v>
      </c>
      <c r="C8" s="89"/>
      <c r="D8" s="134" t="s">
        <v>15678</v>
      </c>
      <c r="E8" s="14" t="s">
        <v>15679</v>
      </c>
      <c r="F8" s="20" t="s">
        <v>15680</v>
      </c>
      <c r="G8" s="33" t="s">
        <v>15681</v>
      </c>
      <c r="H8" s="34" t="s">
        <v>15682</v>
      </c>
      <c r="I8" s="48">
        <v>1409</v>
      </c>
      <c r="J8" s="96"/>
      <c r="K8" s="96"/>
      <c r="L8" s="96"/>
      <c r="M8" t="s">
        <v>15683</v>
      </c>
    </row>
    <row r="9" spans="1:13" ht="30" x14ac:dyDescent="0.5">
      <c r="A9" s="101" t="s">
        <v>14548</v>
      </c>
      <c r="B9" s="794" t="s">
        <v>15684</v>
      </c>
      <c r="C9" s="89"/>
      <c r="D9" s="134" t="s">
        <v>15685</v>
      </c>
      <c r="E9" s="14" t="s">
        <v>15686</v>
      </c>
      <c r="F9" s="20" t="s">
        <v>15687</v>
      </c>
      <c r="G9" s="33" t="s">
        <v>15688</v>
      </c>
      <c r="H9" s="47" t="s">
        <v>15689</v>
      </c>
      <c r="I9" s="39" t="s">
        <v>3261</v>
      </c>
      <c r="J9" s="96"/>
      <c r="K9" s="96"/>
      <c r="L9" s="96"/>
      <c r="M9" t="s">
        <v>15690</v>
      </c>
    </row>
    <row r="10" spans="1:13" ht="30" x14ac:dyDescent="0.5">
      <c r="A10" s="101" t="s">
        <v>121</v>
      </c>
      <c r="B10" s="794" t="s">
        <v>15691</v>
      </c>
      <c r="C10" s="89"/>
      <c r="D10" s="134" t="s">
        <v>15692</v>
      </c>
      <c r="E10" s="14" t="s">
        <v>15693</v>
      </c>
      <c r="F10" s="20" t="s">
        <v>15694</v>
      </c>
      <c r="G10" s="33" t="s">
        <v>15695</v>
      </c>
      <c r="H10" s="34" t="s">
        <v>15696</v>
      </c>
      <c r="I10" s="39" t="s">
        <v>3289</v>
      </c>
      <c r="J10" s="96"/>
      <c r="K10" s="96"/>
      <c r="L10" s="96"/>
      <c r="M10" t="s">
        <v>15697</v>
      </c>
    </row>
    <row r="11" spans="1:13" ht="30" x14ac:dyDescent="0.5">
      <c r="A11" s="101" t="s">
        <v>7708</v>
      </c>
      <c r="B11" s="794" t="s">
        <v>15698</v>
      </c>
      <c r="C11" s="89"/>
      <c r="D11" s="134" t="s">
        <v>15699</v>
      </c>
      <c r="E11" s="14" t="s">
        <v>15700</v>
      </c>
      <c r="F11" s="20" t="s">
        <v>15701</v>
      </c>
      <c r="G11" s="33" t="s">
        <v>15702</v>
      </c>
      <c r="H11" s="34" t="s">
        <v>9822</v>
      </c>
      <c r="I11" s="971"/>
      <c r="J11" s="96"/>
      <c r="K11" s="96"/>
      <c r="L11" s="96"/>
    </row>
    <row r="12" spans="1:13" ht="30" x14ac:dyDescent="0.5">
      <c r="A12" s="101" t="s">
        <v>15676</v>
      </c>
      <c r="B12" s="794" t="s">
        <v>15703</v>
      </c>
      <c r="C12" s="89"/>
      <c r="D12" s="134" t="s">
        <v>15704</v>
      </c>
      <c r="E12" s="14" t="s">
        <v>15705</v>
      </c>
      <c r="F12" s="20" t="s">
        <v>15706</v>
      </c>
      <c r="G12" s="33" t="s">
        <v>15707</v>
      </c>
      <c r="H12" s="1010" t="s">
        <v>15708</v>
      </c>
      <c r="I12" s="92">
        <v>1344</v>
      </c>
      <c r="J12" s="96"/>
      <c r="K12" s="96"/>
      <c r="L12" s="96"/>
      <c r="M12" t="s">
        <v>15709</v>
      </c>
    </row>
    <row r="13" spans="1:13" ht="30" x14ac:dyDescent="0.5">
      <c r="A13" s="101" t="s">
        <v>15676</v>
      </c>
      <c r="B13" s="794" t="s">
        <v>15710</v>
      </c>
      <c r="C13" s="89"/>
      <c r="D13" s="134" t="s">
        <v>15711</v>
      </c>
      <c r="E13" s="14" t="s">
        <v>15712</v>
      </c>
      <c r="F13" s="20" t="s">
        <v>15713</v>
      </c>
      <c r="G13" s="33" t="s">
        <v>15714</v>
      </c>
      <c r="H13" s="1044" t="s">
        <v>15539</v>
      </c>
      <c r="I13" s="92" t="s">
        <v>15715</v>
      </c>
      <c r="J13" s="96"/>
      <c r="K13" s="96"/>
      <c r="L13" s="96"/>
    </row>
    <row r="14" spans="1:13" ht="30" x14ac:dyDescent="0.5">
      <c r="A14" s="101" t="s">
        <v>9667</v>
      </c>
      <c r="B14" s="794" t="s">
        <v>15716</v>
      </c>
      <c r="C14" s="89"/>
      <c r="D14" s="134" t="s">
        <v>15717</v>
      </c>
      <c r="E14" s="14" t="s">
        <v>15718</v>
      </c>
      <c r="F14" s="20" t="s">
        <v>15719</v>
      </c>
      <c r="G14" s="33" t="s">
        <v>15720</v>
      </c>
      <c r="H14" s="1044" t="s">
        <v>13790</v>
      </c>
      <c r="I14" s="92" t="s">
        <v>15721</v>
      </c>
      <c r="J14" s="96"/>
      <c r="K14" s="96"/>
      <c r="L14" s="96"/>
    </row>
    <row r="15" spans="1:13" ht="30" x14ac:dyDescent="0.5">
      <c r="A15" s="101" t="s">
        <v>15676</v>
      </c>
      <c r="B15" s="794" t="s">
        <v>15722</v>
      </c>
      <c r="C15" s="89"/>
      <c r="D15" s="134" t="s">
        <v>15723</v>
      </c>
      <c r="E15" s="14" t="s">
        <v>15724</v>
      </c>
      <c r="F15" s="20" t="s">
        <v>15725</v>
      </c>
      <c r="G15" s="33" t="s">
        <v>15726</v>
      </c>
      <c r="H15" s="38" t="s">
        <v>13790</v>
      </c>
      <c r="I15" s="1011" t="s">
        <v>15727</v>
      </c>
      <c r="J15" s="96"/>
      <c r="K15" s="96"/>
      <c r="L15" s="96"/>
    </row>
    <row r="16" spans="1:13" ht="30" x14ac:dyDescent="0.5">
      <c r="A16" s="101" t="s">
        <v>15676</v>
      </c>
      <c r="B16" s="794" t="s">
        <v>15728</v>
      </c>
      <c r="C16" s="89"/>
      <c r="D16" s="134" t="s">
        <v>15729</v>
      </c>
      <c r="E16" s="14" t="s">
        <v>15730</v>
      </c>
      <c r="F16" s="20" t="s">
        <v>15731</v>
      </c>
      <c r="G16" s="33" t="s">
        <v>15732</v>
      </c>
      <c r="H16" s="38" t="s">
        <v>15733</v>
      </c>
      <c r="I16" s="39" t="s">
        <v>15734</v>
      </c>
      <c r="J16" s="96"/>
      <c r="K16" s="96"/>
      <c r="L16" s="96"/>
    </row>
    <row r="17" spans="1:13" ht="30" x14ac:dyDescent="0.5">
      <c r="A17" s="101" t="s">
        <v>7708</v>
      </c>
      <c r="B17" s="794" t="s">
        <v>15735</v>
      </c>
      <c r="C17" s="89"/>
      <c r="D17" s="134" t="s">
        <v>15736</v>
      </c>
      <c r="E17" s="14" t="s">
        <v>15737</v>
      </c>
      <c r="F17" s="20" t="s">
        <v>15738</v>
      </c>
      <c r="G17" s="33" t="s">
        <v>15739</v>
      </c>
      <c r="H17" s="34" t="s">
        <v>9822</v>
      </c>
      <c r="I17" s="39"/>
      <c r="J17" s="96"/>
      <c r="K17" s="96"/>
      <c r="L17" s="96"/>
    </row>
    <row r="18" spans="1:13" ht="30" x14ac:dyDescent="0.5">
      <c r="A18" s="101" t="s">
        <v>15073</v>
      </c>
      <c r="B18" s="794" t="s">
        <v>15740</v>
      </c>
      <c r="C18" s="89"/>
      <c r="D18" s="134" t="s">
        <v>15741</v>
      </c>
      <c r="E18" s="14" t="s">
        <v>15742</v>
      </c>
      <c r="F18" s="20" t="s">
        <v>15743</v>
      </c>
      <c r="G18" s="33" t="s">
        <v>15744</v>
      </c>
      <c r="H18" s="47" t="s">
        <v>15745</v>
      </c>
      <c r="I18" s="39" t="s">
        <v>3259</v>
      </c>
      <c r="J18" s="96"/>
      <c r="K18" s="96"/>
      <c r="L18" s="96"/>
      <c r="M18" t="s">
        <v>15746</v>
      </c>
    </row>
    <row r="19" spans="1:13" ht="30" x14ac:dyDescent="0.5">
      <c r="A19" s="101" t="s">
        <v>15676</v>
      </c>
      <c r="B19" s="794" t="s">
        <v>15747</v>
      </c>
      <c r="C19" s="89"/>
      <c r="D19" s="134" t="s">
        <v>15748</v>
      </c>
      <c r="E19" s="14" t="s">
        <v>15749</v>
      </c>
      <c r="F19" s="20" t="s">
        <v>15750</v>
      </c>
      <c r="G19" s="33" t="s">
        <v>15751</v>
      </c>
      <c r="H19" s="34" t="s">
        <v>15752</v>
      </c>
      <c r="I19" s="39" t="s">
        <v>3299</v>
      </c>
      <c r="J19" s="96"/>
      <c r="K19" s="96"/>
      <c r="L19" s="96"/>
      <c r="M19" t="s">
        <v>14252</v>
      </c>
    </row>
    <row r="20" spans="1:13" ht="30" x14ac:dyDescent="0.5">
      <c r="A20" s="101" t="s">
        <v>15676</v>
      </c>
      <c r="B20" s="794" t="s">
        <v>15753</v>
      </c>
      <c r="C20" s="89"/>
      <c r="D20" s="134" t="s">
        <v>15754</v>
      </c>
      <c r="E20" s="14" t="s">
        <v>15755</v>
      </c>
      <c r="F20" s="20" t="s">
        <v>15756</v>
      </c>
      <c r="G20" s="33" t="s">
        <v>15757</v>
      </c>
      <c r="H20" s="34" t="s">
        <v>15758</v>
      </c>
      <c r="I20" s="40" t="s">
        <v>3313</v>
      </c>
      <c r="J20" s="96"/>
      <c r="K20" s="96"/>
      <c r="L20" s="96"/>
      <c r="M20" t="s">
        <v>15759</v>
      </c>
    </row>
    <row r="21" spans="1:13" ht="30" x14ac:dyDescent="0.5">
      <c r="A21" s="101" t="s">
        <v>121</v>
      </c>
      <c r="B21" s="794" t="s">
        <v>15760</v>
      </c>
      <c r="C21" s="89"/>
      <c r="D21" s="134" t="s">
        <v>15761</v>
      </c>
      <c r="E21" s="14" t="s">
        <v>15762</v>
      </c>
      <c r="F21" s="20" t="s">
        <v>15763</v>
      </c>
      <c r="G21" s="33" t="s">
        <v>15764</v>
      </c>
      <c r="H21" s="34" t="s">
        <v>15696</v>
      </c>
      <c r="I21" s="971" t="s">
        <v>3309</v>
      </c>
      <c r="J21" s="96"/>
      <c r="K21" s="96"/>
      <c r="L21" s="96"/>
      <c r="M21" t="s">
        <v>15765</v>
      </c>
    </row>
    <row r="22" spans="1:13" ht="30" x14ac:dyDescent="0.5">
      <c r="A22" s="101" t="s">
        <v>14548</v>
      </c>
      <c r="B22" s="794" t="s">
        <v>15766</v>
      </c>
      <c r="C22" s="89"/>
      <c r="D22" s="134" t="s">
        <v>15767</v>
      </c>
      <c r="E22" s="14" t="s">
        <v>15768</v>
      </c>
      <c r="F22" s="20" t="s">
        <v>15769</v>
      </c>
      <c r="G22" s="33" t="s">
        <v>15770</v>
      </c>
      <c r="H22" s="1044" t="s">
        <v>13790</v>
      </c>
      <c r="I22" s="616" t="s">
        <v>15771</v>
      </c>
      <c r="J22" s="96"/>
      <c r="K22" s="96"/>
      <c r="L22" s="96"/>
    </row>
    <row r="23" spans="1:13" ht="30" x14ac:dyDescent="0.5">
      <c r="A23" s="101" t="s">
        <v>14548</v>
      </c>
      <c r="B23" s="794" t="s">
        <v>15772</v>
      </c>
      <c r="C23" s="89"/>
      <c r="D23" s="134" t="s">
        <v>15773</v>
      </c>
      <c r="E23" s="14" t="s">
        <v>15774</v>
      </c>
      <c r="F23" s="20" t="s">
        <v>15775</v>
      </c>
      <c r="G23" s="33" t="s">
        <v>15776</v>
      </c>
      <c r="H23" s="1044" t="s">
        <v>546</v>
      </c>
      <c r="I23" s="616" t="s">
        <v>10553</v>
      </c>
      <c r="J23" s="96"/>
      <c r="K23" s="96"/>
      <c r="L23" s="96"/>
    </row>
    <row r="24" spans="1:13" ht="30" x14ac:dyDescent="0.5">
      <c r="A24" s="101" t="s">
        <v>7538</v>
      </c>
      <c r="B24" s="794" t="s">
        <v>15777</v>
      </c>
      <c r="C24" s="89"/>
      <c r="D24" s="134" t="s">
        <v>558</v>
      </c>
      <c r="E24" s="14" t="s">
        <v>559</v>
      </c>
      <c r="F24" s="20" t="s">
        <v>560</v>
      </c>
      <c r="G24" s="33" t="s">
        <v>561</v>
      </c>
      <c r="H24" s="1010" t="s">
        <v>562</v>
      </c>
      <c r="I24" s="616" t="s">
        <v>3267</v>
      </c>
      <c r="J24" s="96"/>
      <c r="K24" s="96"/>
      <c r="L24" s="96"/>
      <c r="M24" t="s">
        <v>15778</v>
      </c>
    </row>
    <row r="25" spans="1:13" ht="30" x14ac:dyDescent="0.5">
      <c r="A25" s="101" t="s">
        <v>15676</v>
      </c>
      <c r="B25" s="794" t="s">
        <v>15779</v>
      </c>
      <c r="C25" s="89"/>
      <c r="D25" s="134" t="s">
        <v>15780</v>
      </c>
      <c r="E25" s="14" t="s">
        <v>15781</v>
      </c>
      <c r="F25" s="20" t="s">
        <v>15782</v>
      </c>
      <c r="G25" s="33" t="s">
        <v>15783</v>
      </c>
      <c r="H25" s="1010" t="s">
        <v>9178</v>
      </c>
      <c r="I25" s="616" t="s">
        <v>15784</v>
      </c>
      <c r="J25" s="96"/>
      <c r="K25" s="96"/>
      <c r="L25" s="96"/>
    </row>
    <row r="26" spans="1:13" ht="30" x14ac:dyDescent="0.5">
      <c r="A26" s="101" t="s">
        <v>14548</v>
      </c>
      <c r="B26" s="794" t="s">
        <v>15785</v>
      </c>
      <c r="C26" s="89"/>
      <c r="D26" s="134" t="s">
        <v>15786</v>
      </c>
      <c r="E26" s="14" t="s">
        <v>15787</v>
      </c>
      <c r="F26" s="20" t="s">
        <v>15788</v>
      </c>
      <c r="G26" s="33" t="s">
        <v>15789</v>
      </c>
      <c r="H26" s="1044" t="s">
        <v>13790</v>
      </c>
      <c r="I26" s="616" t="s">
        <v>13470</v>
      </c>
      <c r="J26" s="96"/>
      <c r="K26" s="96"/>
      <c r="L26" s="96"/>
      <c r="M26">
        <v>1420</v>
      </c>
    </row>
    <row r="27" spans="1:13" ht="30" x14ac:dyDescent="0.5">
      <c r="A27" s="101" t="s">
        <v>7708</v>
      </c>
      <c r="B27" s="794" t="s">
        <v>15790</v>
      </c>
      <c r="C27" s="89"/>
      <c r="D27" s="134" t="s">
        <v>15791</v>
      </c>
      <c r="E27" s="14" t="s">
        <v>15792</v>
      </c>
      <c r="F27" s="20" t="s">
        <v>15793</v>
      </c>
      <c r="G27" s="33" t="s">
        <v>15794</v>
      </c>
      <c r="H27" s="1010" t="s">
        <v>9822</v>
      </c>
      <c r="I27" s="616"/>
      <c r="J27" s="96"/>
      <c r="K27" s="96"/>
      <c r="L27" s="96"/>
    </row>
    <row r="28" spans="1:13" ht="30" x14ac:dyDescent="0.5">
      <c r="A28" s="101" t="s">
        <v>7708</v>
      </c>
      <c r="B28" s="794" t="s">
        <v>15795</v>
      </c>
      <c r="C28" s="89"/>
      <c r="D28" s="134" t="s">
        <v>15796</v>
      </c>
      <c r="E28" s="14" t="s">
        <v>15797</v>
      </c>
      <c r="F28" s="20" t="s">
        <v>15798</v>
      </c>
      <c r="G28" s="33" t="s">
        <v>15799</v>
      </c>
      <c r="H28" s="1010" t="s">
        <v>9822</v>
      </c>
      <c r="I28" s="616"/>
      <c r="J28" s="96"/>
      <c r="K28" s="96"/>
      <c r="L28" s="96"/>
    </row>
    <row r="29" spans="1:13" ht="30" x14ac:dyDescent="0.5">
      <c r="A29" s="101" t="s">
        <v>7708</v>
      </c>
      <c r="B29" s="794" t="s">
        <v>15800</v>
      </c>
      <c r="C29" s="89"/>
      <c r="D29" s="134" t="s">
        <v>15801</v>
      </c>
      <c r="E29" s="14" t="s">
        <v>15802</v>
      </c>
      <c r="F29" s="20" t="s">
        <v>15803</v>
      </c>
      <c r="G29" s="33" t="s">
        <v>15655</v>
      </c>
      <c r="H29" s="1010" t="s">
        <v>9822</v>
      </c>
      <c r="I29" s="616"/>
      <c r="J29" s="96"/>
      <c r="K29" s="96"/>
      <c r="L29" s="96"/>
    </row>
    <row r="30" spans="1:13" ht="30" x14ac:dyDescent="0.5">
      <c r="A30" s="101" t="s">
        <v>14548</v>
      </c>
      <c r="B30" s="794" t="s">
        <v>15804</v>
      </c>
      <c r="C30" s="89"/>
      <c r="D30" s="134" t="s">
        <v>15805</v>
      </c>
      <c r="E30" s="14" t="s">
        <v>15806</v>
      </c>
      <c r="F30" s="20" t="s">
        <v>15807</v>
      </c>
      <c r="G30" s="33" t="s">
        <v>15808</v>
      </c>
      <c r="H30" s="1010" t="s">
        <v>15809</v>
      </c>
      <c r="I30" s="616" t="s">
        <v>3297</v>
      </c>
      <c r="J30" s="96"/>
      <c r="K30" s="96"/>
      <c r="L30" s="96"/>
      <c r="M30" t="s">
        <v>15810</v>
      </c>
    </row>
    <row r="31" spans="1:13" ht="30" x14ac:dyDescent="0.5">
      <c r="A31" s="101" t="s">
        <v>10010</v>
      </c>
      <c r="B31" s="794" t="s">
        <v>15811</v>
      </c>
      <c r="C31" s="89"/>
      <c r="D31" s="134" t="s">
        <v>15812</v>
      </c>
      <c r="E31" s="14" t="s">
        <v>15813</v>
      </c>
      <c r="F31" s="20" t="s">
        <v>15814</v>
      </c>
      <c r="G31" s="33" t="s">
        <v>15815</v>
      </c>
      <c r="H31" s="1010" t="s">
        <v>15816</v>
      </c>
      <c r="I31" s="616" t="s">
        <v>3305</v>
      </c>
      <c r="J31" s="96"/>
      <c r="K31" s="96"/>
      <c r="L31" s="96"/>
      <c r="M31" t="s">
        <v>15810</v>
      </c>
    </row>
    <row r="32" spans="1:13" ht="30" x14ac:dyDescent="0.5">
      <c r="A32" s="101" t="s">
        <v>14548</v>
      </c>
      <c r="B32" s="794" t="s">
        <v>15817</v>
      </c>
      <c r="C32" s="89"/>
      <c r="D32" s="134" t="s">
        <v>15818</v>
      </c>
      <c r="E32" s="14" t="s">
        <v>15819</v>
      </c>
      <c r="F32" s="20" t="s">
        <v>15820</v>
      </c>
      <c r="G32" s="33" t="s">
        <v>15821</v>
      </c>
      <c r="H32" s="828" t="s">
        <v>15822</v>
      </c>
      <c r="I32" s="616" t="s">
        <v>3285</v>
      </c>
      <c r="J32" s="96"/>
      <c r="K32" s="96"/>
      <c r="L32" s="96"/>
      <c r="M32" t="s">
        <v>13200</v>
      </c>
    </row>
    <row r="33" spans="1:13" ht="30" x14ac:dyDescent="0.5">
      <c r="A33" s="101" t="s">
        <v>15676</v>
      </c>
      <c r="B33" s="794" t="s">
        <v>15823</v>
      </c>
      <c r="C33" s="89"/>
      <c r="D33" s="134" t="s">
        <v>15824</v>
      </c>
      <c r="E33" s="14" t="s">
        <v>15825</v>
      </c>
      <c r="F33" s="20" t="s">
        <v>15826</v>
      </c>
      <c r="G33" s="33" t="s">
        <v>15827</v>
      </c>
      <c r="H33" s="1044" t="s">
        <v>15828</v>
      </c>
      <c r="I33" s="616" t="s">
        <v>15829</v>
      </c>
      <c r="J33" s="96"/>
      <c r="K33" s="96"/>
      <c r="L33" s="96"/>
    </row>
    <row r="34" spans="1:13" ht="30" x14ac:dyDescent="0.5">
      <c r="A34" s="101" t="s">
        <v>15830</v>
      </c>
      <c r="B34" s="794" t="s">
        <v>15831</v>
      </c>
      <c r="C34" s="89"/>
      <c r="D34" s="134" t="s">
        <v>15832</v>
      </c>
      <c r="E34" s="14" t="s">
        <v>15833</v>
      </c>
      <c r="F34" s="20" t="s">
        <v>15834</v>
      </c>
      <c r="G34" s="33" t="s">
        <v>15835</v>
      </c>
      <c r="H34" s="38" t="s">
        <v>546</v>
      </c>
      <c r="I34" s="1011" t="s">
        <v>15836</v>
      </c>
      <c r="J34" s="96"/>
      <c r="K34" s="96"/>
      <c r="L34" s="96"/>
    </row>
    <row r="35" spans="1:13" ht="30" x14ac:dyDescent="0.5">
      <c r="A35" s="101" t="s">
        <v>15830</v>
      </c>
      <c r="B35" s="794" t="s">
        <v>15837</v>
      </c>
      <c r="C35" s="89"/>
      <c r="D35" s="134" t="s">
        <v>15838</v>
      </c>
      <c r="E35" s="14" t="s">
        <v>15839</v>
      </c>
      <c r="F35" s="20" t="s">
        <v>15840</v>
      </c>
      <c r="G35" s="33" t="s">
        <v>15841</v>
      </c>
      <c r="H35" s="36" t="s">
        <v>15842</v>
      </c>
      <c r="I35" s="39" t="s">
        <v>3283</v>
      </c>
      <c r="J35" s="96"/>
      <c r="K35" s="96"/>
      <c r="L35" s="96"/>
    </row>
    <row r="36" spans="1:13" ht="30" x14ac:dyDescent="0.5">
      <c r="A36" s="101" t="s">
        <v>7538</v>
      </c>
      <c r="B36" s="794" t="s">
        <v>15843</v>
      </c>
      <c r="C36" s="89"/>
      <c r="D36" s="134" t="s">
        <v>563</v>
      </c>
      <c r="E36" s="14" t="s">
        <v>564</v>
      </c>
      <c r="F36" s="20" t="s">
        <v>565</v>
      </c>
      <c r="G36" s="33" t="s">
        <v>566</v>
      </c>
      <c r="H36" s="34" t="s">
        <v>567</v>
      </c>
      <c r="I36" s="39" t="s">
        <v>3368</v>
      </c>
      <c r="J36" s="96"/>
      <c r="K36" s="96"/>
      <c r="L36" s="96"/>
      <c r="M36" t="s">
        <v>15844</v>
      </c>
    </row>
    <row r="37" spans="1:13" ht="30" x14ac:dyDescent="0.5">
      <c r="A37" s="101" t="s">
        <v>15676</v>
      </c>
      <c r="B37" s="794" t="s">
        <v>15845</v>
      </c>
      <c r="C37" s="89"/>
      <c r="D37" s="134" t="s">
        <v>15846</v>
      </c>
      <c r="E37" s="14" t="s">
        <v>15847</v>
      </c>
      <c r="F37" s="20" t="s">
        <v>15848</v>
      </c>
      <c r="G37" s="33" t="s">
        <v>15849</v>
      </c>
      <c r="H37" s="34" t="s">
        <v>15850</v>
      </c>
      <c r="I37" s="39" t="s">
        <v>3374</v>
      </c>
      <c r="J37" s="96"/>
      <c r="K37" s="96"/>
      <c r="L37" s="96"/>
      <c r="M37" t="s">
        <v>15851</v>
      </c>
    </row>
    <row r="38" spans="1:13" ht="30" x14ac:dyDescent="0.5">
      <c r="A38" s="101" t="s">
        <v>15676</v>
      </c>
      <c r="B38" s="794" t="s">
        <v>15852</v>
      </c>
      <c r="C38" s="89"/>
      <c r="D38" s="134" t="s">
        <v>15853</v>
      </c>
      <c r="E38" s="14" t="s">
        <v>15854</v>
      </c>
      <c r="F38" s="20" t="s">
        <v>15855</v>
      </c>
      <c r="G38" s="33" t="s">
        <v>15856</v>
      </c>
      <c r="H38" s="34" t="s">
        <v>15857</v>
      </c>
      <c r="I38" s="40" t="s">
        <v>3287</v>
      </c>
      <c r="J38" s="96"/>
      <c r="K38" s="96"/>
      <c r="L38" s="96"/>
    </row>
    <row r="39" spans="1:13" ht="30" x14ac:dyDescent="0.5">
      <c r="A39" s="101" t="s">
        <v>7708</v>
      </c>
      <c r="B39" s="794" t="s">
        <v>15858</v>
      </c>
      <c r="C39" s="89"/>
      <c r="D39" s="134" t="s">
        <v>15859</v>
      </c>
      <c r="E39" s="14" t="s">
        <v>15860</v>
      </c>
      <c r="F39" s="20" t="s">
        <v>15861</v>
      </c>
      <c r="G39" s="33" t="s">
        <v>15862</v>
      </c>
      <c r="H39" s="34" t="s">
        <v>9822</v>
      </c>
      <c r="I39" s="40"/>
      <c r="J39" s="96"/>
      <c r="K39" s="96"/>
      <c r="L39" s="96"/>
    </row>
    <row r="40" spans="1:13" ht="30" x14ac:dyDescent="0.5">
      <c r="A40" s="101" t="s">
        <v>15676</v>
      </c>
      <c r="B40" s="794" t="s">
        <v>15863</v>
      </c>
      <c r="C40" s="89"/>
      <c r="D40" s="134" t="s">
        <v>15864</v>
      </c>
      <c r="E40" s="14" t="s">
        <v>15865</v>
      </c>
      <c r="F40" s="20" t="s">
        <v>15866</v>
      </c>
      <c r="G40" s="33" t="s">
        <v>15867</v>
      </c>
      <c r="H40" s="34" t="s">
        <v>15868</v>
      </c>
      <c r="I40" s="48">
        <v>1411</v>
      </c>
      <c r="J40" s="96"/>
      <c r="K40" s="96"/>
      <c r="L40" s="96"/>
      <c r="M40" t="s">
        <v>15869</v>
      </c>
    </row>
    <row r="41" spans="1:13" ht="30" x14ac:dyDescent="0.5">
      <c r="A41" s="101" t="s">
        <v>14548</v>
      </c>
      <c r="B41" s="794" t="s">
        <v>15870</v>
      </c>
      <c r="C41" s="89"/>
      <c r="D41" s="134" t="s">
        <v>15871</v>
      </c>
      <c r="E41" s="14" t="s">
        <v>15872</v>
      </c>
      <c r="F41" s="20" t="s">
        <v>15873</v>
      </c>
      <c r="G41" s="33" t="s">
        <v>15874</v>
      </c>
      <c r="H41" s="38" t="s">
        <v>408</v>
      </c>
      <c r="I41" s="96" t="s">
        <v>15875</v>
      </c>
      <c r="J41" s="96"/>
      <c r="K41" s="96"/>
      <c r="L41" s="96"/>
    </row>
    <row r="42" spans="1:13" ht="30" x14ac:dyDescent="0.5">
      <c r="A42" s="101" t="s">
        <v>14548</v>
      </c>
      <c r="B42" s="794" t="s">
        <v>15876</v>
      </c>
      <c r="C42" s="89"/>
      <c r="D42" s="134" t="s">
        <v>15671</v>
      </c>
      <c r="E42" s="14" t="s">
        <v>15877</v>
      </c>
      <c r="F42" s="20" t="s">
        <v>15878</v>
      </c>
      <c r="G42" s="33" t="s">
        <v>15879</v>
      </c>
      <c r="H42" s="34" t="s">
        <v>15880</v>
      </c>
      <c r="I42" s="39" t="s">
        <v>3384</v>
      </c>
      <c r="J42" s="96"/>
      <c r="K42" s="96"/>
      <c r="L42" s="96"/>
      <c r="M42" t="s">
        <v>15683</v>
      </c>
    </row>
    <row r="43" spans="1:13" ht="30" x14ac:dyDescent="0.5">
      <c r="A43" s="101" t="s">
        <v>14548</v>
      </c>
      <c r="B43" s="794" t="s">
        <v>15881</v>
      </c>
      <c r="C43" s="89"/>
      <c r="D43" s="134" t="s">
        <v>15882</v>
      </c>
      <c r="E43" s="14" t="s">
        <v>15883</v>
      </c>
      <c r="F43" s="20" t="s">
        <v>15884</v>
      </c>
      <c r="G43" s="33" t="s">
        <v>15885</v>
      </c>
      <c r="H43" s="34" t="s">
        <v>15886</v>
      </c>
      <c r="I43" s="39"/>
      <c r="J43" s="96"/>
      <c r="K43" s="96"/>
      <c r="L43" s="96"/>
    </row>
    <row r="44" spans="1:13" ht="30" x14ac:dyDescent="0.5">
      <c r="A44" s="101" t="s">
        <v>14548</v>
      </c>
      <c r="B44" s="794" t="s">
        <v>15887</v>
      </c>
      <c r="C44" s="89"/>
      <c r="D44" s="134" t="s">
        <v>15888</v>
      </c>
      <c r="E44" s="14" t="s">
        <v>15889</v>
      </c>
      <c r="F44" s="20" t="s">
        <v>15890</v>
      </c>
      <c r="G44" s="33" t="s">
        <v>15891</v>
      </c>
      <c r="H44" s="34" t="s">
        <v>15892</v>
      </c>
      <c r="I44" s="39" t="s">
        <v>3326</v>
      </c>
      <c r="J44" s="96"/>
      <c r="K44" s="96"/>
      <c r="L44" s="96"/>
      <c r="M44" t="s">
        <v>15893</v>
      </c>
    </row>
    <row r="45" spans="1:13" ht="30" x14ac:dyDescent="0.5">
      <c r="A45" s="101" t="s">
        <v>9667</v>
      </c>
      <c r="B45" s="794" t="s">
        <v>15894</v>
      </c>
      <c r="C45" s="89"/>
      <c r="D45" s="134" t="s">
        <v>15895</v>
      </c>
      <c r="E45" s="14" t="s">
        <v>15896</v>
      </c>
      <c r="F45" s="20" t="s">
        <v>15897</v>
      </c>
      <c r="G45" s="33" t="s">
        <v>15898</v>
      </c>
      <c r="H45" s="34" t="s">
        <v>13790</v>
      </c>
      <c r="I45" s="96" t="s">
        <v>15721</v>
      </c>
      <c r="J45" s="96"/>
      <c r="K45" s="96"/>
      <c r="L45" s="96"/>
    </row>
    <row r="46" spans="1:13" ht="30" x14ac:dyDescent="0.5">
      <c r="A46" s="101" t="s">
        <v>7708</v>
      </c>
      <c r="B46" s="794" t="s">
        <v>15899</v>
      </c>
      <c r="C46" s="89"/>
      <c r="D46" s="134" t="s">
        <v>15900</v>
      </c>
      <c r="E46" s="14" t="s">
        <v>15901</v>
      </c>
      <c r="F46" s="20" t="s">
        <v>15902</v>
      </c>
      <c r="G46" s="33" t="s">
        <v>15903</v>
      </c>
      <c r="H46" s="34" t="s">
        <v>9822</v>
      </c>
      <c r="I46" s="96"/>
      <c r="J46" s="96"/>
      <c r="K46" s="96"/>
      <c r="L46" s="96"/>
    </row>
    <row r="47" spans="1:13" ht="30" x14ac:dyDescent="0.5">
      <c r="A47" s="101" t="s">
        <v>121</v>
      </c>
      <c r="B47" s="794" t="s">
        <v>15904</v>
      </c>
      <c r="C47" s="89"/>
      <c r="D47" s="134" t="s">
        <v>15905</v>
      </c>
      <c r="E47" s="14" t="s">
        <v>15906</v>
      </c>
      <c r="F47" s="20" t="s">
        <v>15907</v>
      </c>
      <c r="G47" s="33" t="s">
        <v>15908</v>
      </c>
      <c r="H47" s="34" t="s">
        <v>15909</v>
      </c>
      <c r="I47" s="46" t="s">
        <v>3332</v>
      </c>
      <c r="J47" s="96"/>
      <c r="K47" s="96"/>
      <c r="L47" s="96"/>
      <c r="M47" t="s">
        <v>15910</v>
      </c>
    </row>
    <row r="48" spans="1:13" ht="30" x14ac:dyDescent="0.5">
      <c r="A48" s="101" t="s">
        <v>5326</v>
      </c>
      <c r="B48" s="794" t="s">
        <v>15911</v>
      </c>
      <c r="C48" s="89"/>
      <c r="D48" s="134" t="s">
        <v>15912</v>
      </c>
      <c r="E48" s="14" t="s">
        <v>15913</v>
      </c>
      <c r="F48" s="20" t="s">
        <v>15914</v>
      </c>
      <c r="G48" s="33" t="s">
        <v>15915</v>
      </c>
      <c r="H48" s="47" t="s">
        <v>15916</v>
      </c>
      <c r="I48" s="48">
        <v>1394</v>
      </c>
      <c r="J48" s="96"/>
      <c r="K48" s="96"/>
      <c r="L48" s="96"/>
      <c r="M48" t="s">
        <v>15917</v>
      </c>
    </row>
    <row r="49" spans="1:13" ht="30" x14ac:dyDescent="0.5">
      <c r="A49" s="101" t="s">
        <v>12</v>
      </c>
      <c r="B49" s="794" t="s">
        <v>15918</v>
      </c>
      <c r="C49" s="89"/>
      <c r="D49" s="134" t="s">
        <v>15919</v>
      </c>
      <c r="E49" s="14" t="s">
        <v>15920</v>
      </c>
      <c r="F49" s="20" t="s">
        <v>15921</v>
      </c>
      <c r="G49" s="33" t="s">
        <v>15922</v>
      </c>
      <c r="H49" s="34" t="s">
        <v>15923</v>
      </c>
      <c r="I49" s="98">
        <v>1369</v>
      </c>
      <c r="J49" s="96"/>
      <c r="K49" s="96"/>
      <c r="L49" s="96"/>
      <c r="M49" t="s">
        <v>15924</v>
      </c>
    </row>
    <row r="50" spans="1:13" ht="30" x14ac:dyDescent="0.5">
      <c r="A50" s="101" t="s">
        <v>14548</v>
      </c>
      <c r="B50" s="794" t="s">
        <v>15925</v>
      </c>
      <c r="C50" s="89"/>
      <c r="D50" s="134" t="s">
        <v>15926</v>
      </c>
      <c r="E50" s="14" t="s">
        <v>15927</v>
      </c>
      <c r="F50" s="20" t="s">
        <v>15928</v>
      </c>
      <c r="G50" s="33" t="s">
        <v>15929</v>
      </c>
      <c r="H50" s="34" t="s">
        <v>15930</v>
      </c>
      <c r="I50" s="48">
        <v>1405</v>
      </c>
      <c r="J50" s="96"/>
      <c r="K50" s="96"/>
      <c r="L50" s="96"/>
      <c r="M50" t="s">
        <v>15683</v>
      </c>
    </row>
    <row r="51" spans="1:13" ht="30" x14ac:dyDescent="0.5">
      <c r="A51" s="101" t="s">
        <v>14548</v>
      </c>
      <c r="B51" s="794" t="s">
        <v>15931</v>
      </c>
      <c r="C51" s="89"/>
      <c r="D51" s="134" t="s">
        <v>15932</v>
      </c>
      <c r="E51" s="14" t="s">
        <v>15933</v>
      </c>
      <c r="F51" s="20" t="s">
        <v>15934</v>
      </c>
      <c r="G51" s="33" t="s">
        <v>15935</v>
      </c>
      <c r="H51" s="38" t="s">
        <v>408</v>
      </c>
      <c r="I51" s="48" t="s">
        <v>14970</v>
      </c>
      <c r="J51" s="96"/>
      <c r="K51" s="96"/>
      <c r="L51" s="96"/>
    </row>
    <row r="52" spans="1:13" ht="30" x14ac:dyDescent="0.5">
      <c r="A52" s="101" t="s">
        <v>15676</v>
      </c>
      <c r="B52" s="794" t="s">
        <v>15936</v>
      </c>
      <c r="C52" s="89"/>
      <c r="D52" s="134" t="s">
        <v>15937</v>
      </c>
      <c r="E52" s="14" t="s">
        <v>15938</v>
      </c>
      <c r="F52" s="20" t="s">
        <v>15939</v>
      </c>
      <c r="G52" s="33" t="s">
        <v>15940</v>
      </c>
      <c r="H52" s="38" t="s">
        <v>15941</v>
      </c>
      <c r="I52" s="48" t="s">
        <v>13470</v>
      </c>
      <c r="J52" s="96"/>
      <c r="K52" s="96"/>
      <c r="L52" s="96"/>
    </row>
    <row r="53" spans="1:13" ht="30" x14ac:dyDescent="0.5">
      <c r="A53" s="101" t="s">
        <v>7708</v>
      </c>
      <c r="B53" s="794" t="s">
        <v>15942</v>
      </c>
      <c r="C53" s="89"/>
      <c r="D53" s="134" t="s">
        <v>15943</v>
      </c>
      <c r="E53" s="14" t="s">
        <v>15944</v>
      </c>
      <c r="F53" s="20" t="s">
        <v>15945</v>
      </c>
      <c r="G53" s="33" t="s">
        <v>15946</v>
      </c>
      <c r="H53" s="34" t="s">
        <v>9822</v>
      </c>
      <c r="I53" s="96"/>
      <c r="J53" s="96"/>
      <c r="K53" s="96"/>
      <c r="L53" s="96"/>
    </row>
    <row r="54" spans="1:13" ht="30" x14ac:dyDescent="0.5">
      <c r="A54" s="101" t="s">
        <v>7708</v>
      </c>
      <c r="B54" s="794" t="s">
        <v>15947</v>
      </c>
      <c r="C54" s="89"/>
      <c r="D54" s="134" t="s">
        <v>15948</v>
      </c>
      <c r="E54" s="14" t="s">
        <v>15949</v>
      </c>
      <c r="F54" s="20" t="s">
        <v>15950</v>
      </c>
      <c r="G54" s="33" t="s">
        <v>15951</v>
      </c>
      <c r="H54" s="34" t="s">
        <v>9822</v>
      </c>
      <c r="I54" s="48"/>
      <c r="J54" s="96"/>
      <c r="K54" s="96"/>
      <c r="L54" s="96"/>
    </row>
    <row r="55" spans="1:13" ht="30" x14ac:dyDescent="0.5">
      <c r="A55" s="101" t="s">
        <v>121</v>
      </c>
      <c r="B55" s="794" t="s">
        <v>15952</v>
      </c>
      <c r="C55" s="89"/>
      <c r="D55" s="134" t="s">
        <v>15953</v>
      </c>
      <c r="E55" s="14" t="s">
        <v>15954</v>
      </c>
      <c r="F55" s="20" t="s">
        <v>15955</v>
      </c>
      <c r="G55" s="33" t="s">
        <v>15956</v>
      </c>
      <c r="H55" s="34" t="s">
        <v>15909</v>
      </c>
      <c r="I55" s="48">
        <v>1377</v>
      </c>
      <c r="J55" s="96"/>
      <c r="K55" s="96"/>
      <c r="L55" s="96"/>
      <c r="M55" t="s">
        <v>15910</v>
      </c>
    </row>
    <row r="56" spans="1:13" ht="30" x14ac:dyDescent="0.5">
      <c r="A56" s="101" t="s">
        <v>15676</v>
      </c>
      <c r="B56" s="794" t="s">
        <v>15957</v>
      </c>
      <c r="C56" s="89"/>
      <c r="D56" s="134" t="s">
        <v>15958</v>
      </c>
      <c r="E56" s="14" t="s">
        <v>15959</v>
      </c>
      <c r="F56" s="20" t="s">
        <v>15960</v>
      </c>
      <c r="G56" s="33" t="s">
        <v>15961</v>
      </c>
      <c r="H56" s="38" t="s">
        <v>15539</v>
      </c>
      <c r="I56" s="41" t="s">
        <v>15715</v>
      </c>
      <c r="J56" s="96"/>
      <c r="K56" s="96"/>
      <c r="L56" s="96"/>
    </row>
    <row r="57" spans="1:13" ht="30" x14ac:dyDescent="0.5">
      <c r="A57" s="101" t="s">
        <v>7708</v>
      </c>
      <c r="B57" s="794" t="s">
        <v>15962</v>
      </c>
      <c r="C57" s="89"/>
      <c r="D57" s="134" t="s">
        <v>15963</v>
      </c>
      <c r="E57" s="14" t="s">
        <v>15964</v>
      </c>
      <c r="F57" s="20" t="s">
        <v>15965</v>
      </c>
      <c r="G57" s="33" t="s">
        <v>15966</v>
      </c>
      <c r="H57" s="34" t="s">
        <v>9822</v>
      </c>
      <c r="I57" s="41"/>
      <c r="J57" s="96"/>
      <c r="K57" s="96"/>
      <c r="L57" s="96"/>
    </row>
    <row r="58" spans="1:13" ht="30" x14ac:dyDescent="0.5">
      <c r="A58" s="101" t="s">
        <v>15676</v>
      </c>
      <c r="B58" s="794" t="s">
        <v>15967</v>
      </c>
      <c r="C58" s="89"/>
      <c r="D58" s="134" t="s">
        <v>15968</v>
      </c>
      <c r="E58" s="14" t="s">
        <v>15969</v>
      </c>
      <c r="F58" s="20" t="s">
        <v>15970</v>
      </c>
      <c r="G58" s="33" t="s">
        <v>15971</v>
      </c>
      <c r="H58" s="38" t="s">
        <v>15972</v>
      </c>
      <c r="I58" s="96" t="s">
        <v>15973</v>
      </c>
      <c r="J58" s="96"/>
      <c r="K58" s="96"/>
      <c r="L58" s="96"/>
    </row>
    <row r="59" spans="1:13" ht="30" x14ac:dyDescent="0.5">
      <c r="A59" s="101" t="s">
        <v>13375</v>
      </c>
      <c r="B59" s="794" t="s">
        <v>15974</v>
      </c>
      <c r="C59" s="89"/>
      <c r="D59" s="134" t="s">
        <v>15975</v>
      </c>
      <c r="E59" s="14" t="s">
        <v>15976</v>
      </c>
      <c r="F59" s="20" t="s">
        <v>15977</v>
      </c>
      <c r="G59" s="33" t="s">
        <v>15978</v>
      </c>
      <c r="H59" s="38" t="s">
        <v>15633</v>
      </c>
      <c r="I59" s="41" t="s">
        <v>15715</v>
      </c>
      <c r="J59" s="96"/>
      <c r="K59" s="96"/>
      <c r="L59" s="96"/>
    </row>
    <row r="60" spans="1:13" ht="30" x14ac:dyDescent="0.5">
      <c r="A60" s="101" t="s">
        <v>15979</v>
      </c>
      <c r="B60" s="794" t="s">
        <v>15980</v>
      </c>
      <c r="C60" s="89"/>
      <c r="D60" s="134" t="s">
        <v>15981</v>
      </c>
      <c r="E60" s="14" t="s">
        <v>15982</v>
      </c>
      <c r="F60" s="20" t="s">
        <v>15983</v>
      </c>
      <c r="G60" s="33" t="s">
        <v>15984</v>
      </c>
      <c r="H60" s="981" t="s">
        <v>15985</v>
      </c>
      <c r="I60" s="48">
        <v>1400</v>
      </c>
      <c r="J60" s="96"/>
      <c r="K60" s="96"/>
      <c r="L60" s="96"/>
      <c r="M60" t="s">
        <v>15986</v>
      </c>
    </row>
    <row r="61" spans="1:13" ht="30" x14ac:dyDescent="0.5">
      <c r="A61" s="101" t="s">
        <v>15979</v>
      </c>
      <c r="B61" s="794" t="s">
        <v>15987</v>
      </c>
      <c r="C61" s="89"/>
      <c r="D61" s="134" t="s">
        <v>15988</v>
      </c>
      <c r="E61" s="14" t="s">
        <v>15989</v>
      </c>
      <c r="F61" s="20" t="s">
        <v>15990</v>
      </c>
      <c r="G61" s="33" t="s">
        <v>15991</v>
      </c>
      <c r="H61" s="38" t="s">
        <v>15633</v>
      </c>
      <c r="I61" s="41" t="s">
        <v>15992</v>
      </c>
      <c r="J61" s="96"/>
      <c r="K61" s="96"/>
      <c r="L61" s="96"/>
    </row>
    <row r="62" spans="1:13" ht="30" x14ac:dyDescent="0.5">
      <c r="A62" s="101" t="s">
        <v>3832</v>
      </c>
      <c r="B62" s="794" t="s">
        <v>15993</v>
      </c>
      <c r="C62" s="89"/>
      <c r="D62" s="134" t="s">
        <v>15994</v>
      </c>
      <c r="E62" s="14" t="s">
        <v>15995</v>
      </c>
      <c r="F62" s="20" t="s">
        <v>15996</v>
      </c>
      <c r="G62" s="33" t="s">
        <v>15997</v>
      </c>
      <c r="H62" s="38" t="s">
        <v>13790</v>
      </c>
      <c r="I62" s="616" t="s">
        <v>15829</v>
      </c>
      <c r="J62" s="96"/>
      <c r="K62" s="96"/>
      <c r="L62" s="96"/>
    </row>
    <row r="63" spans="1:13" ht="30" x14ac:dyDescent="0.5">
      <c r="A63" s="101" t="s">
        <v>121</v>
      </c>
      <c r="B63" s="794" t="s">
        <v>15998</v>
      </c>
      <c r="C63" s="89"/>
      <c r="D63" s="134" t="s">
        <v>15999</v>
      </c>
      <c r="E63" s="14" t="s">
        <v>16000</v>
      </c>
      <c r="F63" s="20" t="s">
        <v>16001</v>
      </c>
      <c r="G63" s="33" t="s">
        <v>16002</v>
      </c>
      <c r="H63" s="34" t="s">
        <v>16003</v>
      </c>
      <c r="I63" s="41">
        <v>1408</v>
      </c>
      <c r="J63" s="96"/>
      <c r="K63" s="96"/>
      <c r="L63" s="96"/>
      <c r="M63" t="s">
        <v>16004</v>
      </c>
    </row>
    <row r="64" spans="1:13" ht="30" x14ac:dyDescent="0.5">
      <c r="A64" s="101" t="s">
        <v>5950</v>
      </c>
      <c r="B64" s="794" t="s">
        <v>16005</v>
      </c>
      <c r="C64" s="89"/>
      <c r="D64" s="134" t="s">
        <v>16006</v>
      </c>
      <c r="E64" s="14" t="s">
        <v>16007</v>
      </c>
      <c r="F64" s="20" t="s">
        <v>16008</v>
      </c>
      <c r="G64" s="33" t="s">
        <v>16009</v>
      </c>
      <c r="H64" s="38" t="s">
        <v>13790</v>
      </c>
      <c r="I64" s="41" t="s">
        <v>16010</v>
      </c>
      <c r="J64" s="96"/>
      <c r="K64" s="96"/>
      <c r="L64" s="96"/>
    </row>
    <row r="65" spans="1:13" ht="30" x14ac:dyDescent="0.5">
      <c r="A65" s="101" t="s">
        <v>7708</v>
      </c>
      <c r="B65" s="794" t="s">
        <v>16011</v>
      </c>
      <c r="C65" s="89"/>
      <c r="D65" s="134" t="s">
        <v>16012</v>
      </c>
      <c r="E65" s="14" t="s">
        <v>16013</v>
      </c>
      <c r="F65" s="20" t="s">
        <v>16014</v>
      </c>
      <c r="G65" s="33" t="s">
        <v>16015</v>
      </c>
      <c r="H65" s="34" t="s">
        <v>9822</v>
      </c>
      <c r="I65" s="41"/>
      <c r="J65" s="96"/>
      <c r="K65" s="96"/>
      <c r="L65" s="96"/>
    </row>
    <row r="66" spans="1:13" ht="30" x14ac:dyDescent="0.5">
      <c r="A66" s="101" t="s">
        <v>7708</v>
      </c>
      <c r="B66" s="794" t="s">
        <v>16016</v>
      </c>
      <c r="C66" s="89"/>
      <c r="D66" s="134" t="s">
        <v>16017</v>
      </c>
      <c r="E66" s="14" t="s">
        <v>16018</v>
      </c>
      <c r="F66" s="20" t="s">
        <v>16019</v>
      </c>
      <c r="G66" s="33" t="s">
        <v>16020</v>
      </c>
      <c r="H66" s="34" t="s">
        <v>9822</v>
      </c>
      <c r="I66" s="41"/>
      <c r="J66" s="96"/>
      <c r="K66" s="96"/>
      <c r="L66" s="96"/>
    </row>
    <row r="67" spans="1:13" ht="30" x14ac:dyDescent="0.5">
      <c r="A67" s="101" t="s">
        <v>7708</v>
      </c>
      <c r="B67" s="794" t="s">
        <v>16021</v>
      </c>
      <c r="C67" s="89"/>
      <c r="D67" s="134" t="s">
        <v>16022</v>
      </c>
      <c r="E67" s="14" t="s">
        <v>16023</v>
      </c>
      <c r="F67" s="20" t="s">
        <v>16024</v>
      </c>
      <c r="G67" s="33" t="s">
        <v>16025</v>
      </c>
      <c r="H67" s="34" t="s">
        <v>9822</v>
      </c>
      <c r="I67" s="41"/>
      <c r="J67" s="96"/>
      <c r="K67" s="96"/>
      <c r="L67" s="96"/>
    </row>
    <row r="68" spans="1:13" ht="30" x14ac:dyDescent="0.5">
      <c r="A68" s="101" t="s">
        <v>7708</v>
      </c>
      <c r="B68" s="794" t="s">
        <v>16026</v>
      </c>
      <c r="C68" s="89"/>
      <c r="D68" s="134" t="s">
        <v>16027</v>
      </c>
      <c r="E68" s="14" t="s">
        <v>16028</v>
      </c>
      <c r="F68" s="20" t="s">
        <v>16029</v>
      </c>
      <c r="G68" s="33" t="s">
        <v>16030</v>
      </c>
      <c r="H68" s="34" t="s">
        <v>9822</v>
      </c>
      <c r="I68" s="97"/>
      <c r="J68" s="96"/>
      <c r="K68" s="96"/>
      <c r="L68" s="96"/>
    </row>
    <row r="69" spans="1:13" ht="30" x14ac:dyDescent="0.5">
      <c r="A69" s="101" t="s">
        <v>7708</v>
      </c>
      <c r="B69" s="794" t="s">
        <v>16031</v>
      </c>
      <c r="C69" s="89"/>
      <c r="D69" s="134" t="s">
        <v>16032</v>
      </c>
      <c r="E69" s="14" t="s">
        <v>16033</v>
      </c>
      <c r="F69" s="20" t="s">
        <v>16034</v>
      </c>
      <c r="G69" s="33" t="s">
        <v>16035</v>
      </c>
      <c r="H69" s="34" t="s">
        <v>9822</v>
      </c>
      <c r="I69" s="97"/>
      <c r="J69" s="96"/>
      <c r="K69" s="96"/>
      <c r="L69" s="96"/>
    </row>
    <row r="70" spans="1:13" ht="30" x14ac:dyDescent="0.5">
      <c r="A70" s="101" t="s">
        <v>7708</v>
      </c>
      <c r="B70" s="794" t="s">
        <v>16036</v>
      </c>
      <c r="C70" s="89"/>
      <c r="D70" s="134" t="s">
        <v>16037</v>
      </c>
      <c r="E70" s="14" t="s">
        <v>16038</v>
      </c>
      <c r="F70" s="20" t="s">
        <v>16039</v>
      </c>
      <c r="G70" s="33" t="s">
        <v>16040</v>
      </c>
      <c r="H70" s="34" t="s">
        <v>9822</v>
      </c>
      <c r="I70" s="97"/>
      <c r="J70" s="96"/>
      <c r="K70" s="96"/>
      <c r="L70" s="96"/>
    </row>
    <row r="71" spans="1:13" ht="30" x14ac:dyDescent="0.5">
      <c r="A71" s="101" t="s">
        <v>15676</v>
      </c>
      <c r="B71" s="794" t="s">
        <v>16041</v>
      </c>
      <c r="C71" s="89"/>
      <c r="D71" s="134" t="s">
        <v>16042</v>
      </c>
      <c r="E71" s="14" t="s">
        <v>16043</v>
      </c>
      <c r="F71" s="20" t="s">
        <v>16044</v>
      </c>
      <c r="G71" s="33" t="s">
        <v>16045</v>
      </c>
      <c r="H71" s="34" t="s">
        <v>16046</v>
      </c>
      <c r="I71" s="97">
        <v>1401</v>
      </c>
      <c r="J71" s="96"/>
      <c r="K71" s="96"/>
      <c r="L71" s="96"/>
      <c r="M71" t="s">
        <v>15986</v>
      </c>
    </row>
    <row r="72" spans="1:13" ht="30" x14ac:dyDescent="0.5">
      <c r="A72" s="101" t="s">
        <v>15979</v>
      </c>
      <c r="B72" s="794" t="s">
        <v>16047</v>
      </c>
      <c r="C72" s="89"/>
      <c r="D72" s="134" t="s">
        <v>16048</v>
      </c>
      <c r="E72" s="14" t="s">
        <v>16049</v>
      </c>
      <c r="F72" s="20" t="s">
        <v>16050</v>
      </c>
      <c r="G72" s="33" t="s">
        <v>16051</v>
      </c>
      <c r="H72" s="38" t="s">
        <v>13790</v>
      </c>
      <c r="I72" s="97">
        <v>1403</v>
      </c>
      <c r="J72" s="96"/>
      <c r="K72" s="96"/>
      <c r="L72" s="96"/>
      <c r="M72" t="s">
        <v>16052</v>
      </c>
    </row>
    <row r="73" spans="1:13" ht="30" x14ac:dyDescent="0.5">
      <c r="A73" s="101" t="s">
        <v>5950</v>
      </c>
      <c r="B73" s="794" t="s">
        <v>16053</v>
      </c>
      <c r="C73" s="89"/>
      <c r="D73" s="134" t="s">
        <v>16054</v>
      </c>
      <c r="E73" s="14" t="s">
        <v>16055</v>
      </c>
      <c r="F73" s="20" t="s">
        <v>16056</v>
      </c>
      <c r="G73" s="33" t="s">
        <v>16057</v>
      </c>
      <c r="H73" s="47" t="s">
        <v>16058</v>
      </c>
      <c r="I73" s="48" t="s">
        <v>16059</v>
      </c>
      <c r="J73" s="96"/>
      <c r="K73" s="96"/>
      <c r="L73" s="96"/>
    </row>
    <row r="74" spans="1:13" ht="37.200000000000003" x14ac:dyDescent="0.5">
      <c r="A74" s="101" t="s">
        <v>7708</v>
      </c>
      <c r="B74" s="794" t="s">
        <v>16060</v>
      </c>
      <c r="C74" s="89"/>
      <c r="D74" s="134" t="s">
        <v>16061</v>
      </c>
      <c r="E74" s="14" t="s">
        <v>16062</v>
      </c>
      <c r="F74" s="20" t="s">
        <v>16063</v>
      </c>
      <c r="G74" s="1014" t="s">
        <v>16064</v>
      </c>
      <c r="H74" s="34" t="s">
        <v>9822</v>
      </c>
      <c r="I74" s="97"/>
      <c r="J74" s="96"/>
      <c r="K74" s="96"/>
      <c r="L74" s="96"/>
    </row>
    <row r="75" spans="1:13" ht="30" x14ac:dyDescent="0.5">
      <c r="A75" s="101" t="s">
        <v>15676</v>
      </c>
      <c r="B75" s="794" t="s">
        <v>16065</v>
      </c>
      <c r="C75" s="89"/>
      <c r="D75" s="134" t="s">
        <v>16066</v>
      </c>
      <c r="E75" s="14" t="s">
        <v>16067</v>
      </c>
      <c r="F75" s="20" t="s">
        <v>16068</v>
      </c>
      <c r="G75" s="33" t="s">
        <v>16069</v>
      </c>
      <c r="H75" s="38" t="s">
        <v>546</v>
      </c>
      <c r="I75" s="41" t="s">
        <v>10553</v>
      </c>
      <c r="J75" s="96"/>
      <c r="K75" s="96"/>
      <c r="L75" s="96"/>
    </row>
    <row r="76" spans="1:13" ht="30" x14ac:dyDescent="0.5">
      <c r="A76" s="101" t="s">
        <v>7538</v>
      </c>
      <c r="B76" s="794" t="s">
        <v>16070</v>
      </c>
      <c r="C76" s="89"/>
      <c r="D76" s="134" t="s">
        <v>568</v>
      </c>
      <c r="E76" s="14" t="s">
        <v>569</v>
      </c>
      <c r="F76" s="20" t="s">
        <v>570</v>
      </c>
      <c r="G76" s="33" t="s">
        <v>571</v>
      </c>
      <c r="H76" s="34" t="s">
        <v>16071</v>
      </c>
      <c r="I76" s="958">
        <v>1417</v>
      </c>
      <c r="J76" s="96"/>
      <c r="K76" s="96"/>
      <c r="L76" s="96"/>
    </row>
    <row r="77" spans="1:13" ht="30" x14ac:dyDescent="0.5">
      <c r="A77" s="101" t="s">
        <v>7708</v>
      </c>
      <c r="B77" s="794" t="s">
        <v>16072</v>
      </c>
      <c r="C77" s="89"/>
      <c r="D77" s="134" t="s">
        <v>16073</v>
      </c>
      <c r="E77" s="14" t="s">
        <v>16074</v>
      </c>
      <c r="F77" s="20" t="s">
        <v>16075</v>
      </c>
      <c r="G77" s="33" t="s">
        <v>16076</v>
      </c>
      <c r="H77" s="34" t="s">
        <v>9822</v>
      </c>
      <c r="I77" s="958"/>
      <c r="J77" s="96"/>
      <c r="K77" s="96"/>
      <c r="L77" s="96"/>
    </row>
    <row r="78" spans="1:13" ht="30" x14ac:dyDescent="0.5">
      <c r="A78" s="101" t="s">
        <v>7708</v>
      </c>
      <c r="B78" s="794" t="s">
        <v>16077</v>
      </c>
      <c r="C78" s="89"/>
      <c r="D78" s="134" t="s">
        <v>16032</v>
      </c>
      <c r="E78" s="14" t="s">
        <v>16078</v>
      </c>
      <c r="F78" s="20" t="s">
        <v>16079</v>
      </c>
      <c r="G78" s="33" t="s">
        <v>16080</v>
      </c>
      <c r="H78" s="34" t="s">
        <v>9822</v>
      </c>
      <c r="I78" s="958"/>
      <c r="J78" s="96"/>
      <c r="K78" s="96"/>
      <c r="L78" s="96"/>
    </row>
    <row r="79" spans="1:13" ht="30" x14ac:dyDescent="0.5">
      <c r="A79" s="101" t="s">
        <v>7708</v>
      </c>
      <c r="B79" s="794" t="s">
        <v>16081</v>
      </c>
      <c r="C79" s="89"/>
      <c r="D79" s="134" t="s">
        <v>16082</v>
      </c>
      <c r="E79" s="14" t="s">
        <v>16083</v>
      </c>
      <c r="F79" s="20" t="s">
        <v>16084</v>
      </c>
      <c r="G79" s="33" t="s">
        <v>16085</v>
      </c>
      <c r="H79" s="34" t="s">
        <v>9822</v>
      </c>
      <c r="I79" s="41"/>
      <c r="J79" s="96"/>
      <c r="K79" s="96"/>
      <c r="L79" s="96"/>
    </row>
    <row r="80" spans="1:13" ht="30" x14ac:dyDescent="0.5">
      <c r="A80" s="101" t="s">
        <v>16086</v>
      </c>
      <c r="B80" s="794" t="s">
        <v>16087</v>
      </c>
      <c r="C80" s="89"/>
      <c r="D80" s="134" t="s">
        <v>16088</v>
      </c>
      <c r="E80" s="14" t="s">
        <v>16089</v>
      </c>
      <c r="F80" s="20" t="s">
        <v>16090</v>
      </c>
      <c r="G80" s="33" t="s">
        <v>16091</v>
      </c>
      <c r="H80" s="34" t="s">
        <v>16092</v>
      </c>
      <c r="I80" s="958">
        <v>1410</v>
      </c>
      <c r="J80" s="96"/>
      <c r="K80" s="96"/>
      <c r="L80" s="96"/>
      <c r="M80" t="s">
        <v>15683</v>
      </c>
    </row>
    <row r="81" spans="1:13" ht="30" x14ac:dyDescent="0.5">
      <c r="A81" s="101" t="s">
        <v>16086</v>
      </c>
      <c r="B81" s="794" t="s">
        <v>16093</v>
      </c>
      <c r="C81" s="89"/>
      <c r="D81" s="134" t="s">
        <v>16094</v>
      </c>
      <c r="E81" s="14" t="s">
        <v>16095</v>
      </c>
      <c r="F81" s="20" t="s">
        <v>16096</v>
      </c>
      <c r="G81" s="33" t="s">
        <v>16097</v>
      </c>
      <c r="H81" s="38" t="s">
        <v>546</v>
      </c>
      <c r="I81" s="41" t="s">
        <v>10666</v>
      </c>
      <c r="J81" s="96"/>
      <c r="K81" s="96"/>
      <c r="L81" s="96"/>
    </row>
    <row r="82" spans="1:13" ht="30" x14ac:dyDescent="0.5">
      <c r="A82" s="101" t="s">
        <v>15676</v>
      </c>
      <c r="B82" s="794" t="s">
        <v>16098</v>
      </c>
      <c r="C82" s="89"/>
      <c r="D82" s="134" t="s">
        <v>16099</v>
      </c>
      <c r="E82" s="14" t="s">
        <v>16100</v>
      </c>
      <c r="F82" s="20" t="s">
        <v>16101</v>
      </c>
      <c r="G82" s="33" t="s">
        <v>16102</v>
      </c>
      <c r="H82" s="38" t="s">
        <v>13790</v>
      </c>
      <c r="I82" s="958" t="s">
        <v>16103</v>
      </c>
      <c r="J82" s="96"/>
      <c r="K82" s="96"/>
      <c r="L82" s="96"/>
    </row>
    <row r="83" spans="1:13" ht="30" x14ac:dyDescent="0.5">
      <c r="A83" s="101" t="s">
        <v>10004</v>
      </c>
      <c r="B83" s="794" t="s">
        <v>16104</v>
      </c>
      <c r="C83" s="89"/>
      <c r="D83" s="134" t="s">
        <v>16105</v>
      </c>
      <c r="E83" s="14" t="s">
        <v>16106</v>
      </c>
      <c r="F83" s="20" t="s">
        <v>16107</v>
      </c>
      <c r="G83" s="33" t="s">
        <v>16108</v>
      </c>
      <c r="H83" s="38" t="s">
        <v>13790</v>
      </c>
      <c r="I83" s="958" t="s">
        <v>4015</v>
      </c>
      <c r="J83" s="96"/>
      <c r="K83" s="96"/>
      <c r="L83" s="96"/>
      <c r="M83" t="s">
        <v>16109</v>
      </c>
    </row>
    <row r="84" spans="1:13" ht="30" x14ac:dyDescent="0.5">
      <c r="A84" s="101" t="s">
        <v>15676</v>
      </c>
      <c r="B84" s="794" t="s">
        <v>16110</v>
      </c>
      <c r="C84" s="89"/>
      <c r="D84" s="134" t="s">
        <v>16111</v>
      </c>
      <c r="E84" s="14" t="s">
        <v>16112</v>
      </c>
      <c r="F84" s="20" t="s">
        <v>16113</v>
      </c>
      <c r="G84" s="33" t="s">
        <v>16114</v>
      </c>
      <c r="H84" s="34" t="s">
        <v>16115</v>
      </c>
      <c r="I84" s="48">
        <v>1415</v>
      </c>
      <c r="J84" s="96"/>
      <c r="K84" s="96"/>
      <c r="L84" s="96"/>
      <c r="M84" t="s">
        <v>16116</v>
      </c>
    </row>
    <row r="85" spans="1:13" ht="30" x14ac:dyDescent="0.5">
      <c r="A85" s="101" t="s">
        <v>7708</v>
      </c>
      <c r="B85" s="794" t="s">
        <v>16117</v>
      </c>
      <c r="C85" s="89"/>
      <c r="D85" s="134" t="s">
        <v>16118</v>
      </c>
      <c r="E85" s="14" t="s">
        <v>16119</v>
      </c>
      <c r="F85" s="20" t="s">
        <v>16120</v>
      </c>
      <c r="G85" s="33" t="s">
        <v>16121</v>
      </c>
      <c r="H85" s="34" t="s">
        <v>9822</v>
      </c>
      <c r="I85" s="96"/>
      <c r="J85" s="96"/>
      <c r="K85" s="96"/>
      <c r="L85" s="96"/>
    </row>
    <row r="86" spans="1:13" ht="30" x14ac:dyDescent="0.5">
      <c r="A86" s="101" t="s">
        <v>15676</v>
      </c>
      <c r="B86" s="794" t="s">
        <v>16122</v>
      </c>
      <c r="C86" s="89"/>
      <c r="D86" s="134" t="s">
        <v>16123</v>
      </c>
      <c r="E86" s="14" t="s">
        <v>16124</v>
      </c>
      <c r="F86" s="20" t="s">
        <v>16125</v>
      </c>
      <c r="G86" s="33" t="s">
        <v>16126</v>
      </c>
      <c r="H86" s="38" t="s">
        <v>408</v>
      </c>
      <c r="I86" s="41" t="s">
        <v>16127</v>
      </c>
      <c r="J86" s="96"/>
      <c r="K86" s="96"/>
      <c r="L86" s="96"/>
    </row>
    <row r="87" spans="1:13" ht="30" x14ac:dyDescent="0.5">
      <c r="A87" s="101" t="s">
        <v>10666</v>
      </c>
      <c r="B87" s="794" t="s">
        <v>16128</v>
      </c>
      <c r="C87" s="89"/>
      <c r="D87" s="134" t="s">
        <v>16129</v>
      </c>
      <c r="E87" s="14" t="s">
        <v>16130</v>
      </c>
      <c r="F87" s="20" t="s">
        <v>16131</v>
      </c>
      <c r="G87" s="33" t="s">
        <v>16132</v>
      </c>
      <c r="H87" s="38" t="s">
        <v>13790</v>
      </c>
      <c r="I87" s="41" t="s">
        <v>16133</v>
      </c>
      <c r="J87" s="96"/>
      <c r="K87" s="96"/>
      <c r="L87" s="96"/>
    </row>
    <row r="88" spans="1:13" ht="30" x14ac:dyDescent="0.5">
      <c r="A88" s="101" t="s">
        <v>15676</v>
      </c>
      <c r="B88" s="794" t="s">
        <v>16134</v>
      </c>
      <c r="C88" s="89"/>
      <c r="D88" s="134" t="s">
        <v>16135</v>
      </c>
      <c r="E88" s="14" t="s">
        <v>16136</v>
      </c>
      <c r="F88" s="20" t="s">
        <v>16137</v>
      </c>
      <c r="G88" s="33" t="s">
        <v>16138</v>
      </c>
      <c r="H88" s="38" t="s">
        <v>408</v>
      </c>
      <c r="I88" s="958" t="s">
        <v>16139</v>
      </c>
      <c r="J88" s="96"/>
      <c r="K88" s="96"/>
      <c r="L88" s="96"/>
    </row>
    <row r="89" spans="1:13" ht="30" x14ac:dyDescent="0.5">
      <c r="A89" s="101" t="s">
        <v>10004</v>
      </c>
      <c r="B89" s="794" t="s">
        <v>16140</v>
      </c>
      <c r="C89" s="89"/>
      <c r="D89" s="134" t="s">
        <v>16141</v>
      </c>
      <c r="E89" s="14" t="s">
        <v>16142</v>
      </c>
      <c r="F89" s="20" t="s">
        <v>16143</v>
      </c>
      <c r="G89" s="33" t="s">
        <v>16144</v>
      </c>
      <c r="H89" s="34" t="s">
        <v>16145</v>
      </c>
      <c r="I89" s="958">
        <v>1421</v>
      </c>
      <c r="J89" s="96"/>
      <c r="K89" s="96"/>
      <c r="L89" s="96"/>
    </row>
    <row r="90" spans="1:13" ht="30" x14ac:dyDescent="0.5">
      <c r="A90" s="101" t="s">
        <v>15676</v>
      </c>
      <c r="B90" s="794" t="s">
        <v>16146</v>
      </c>
      <c r="C90" s="89"/>
      <c r="D90" s="134" t="s">
        <v>16147</v>
      </c>
      <c r="E90" s="14" t="s">
        <v>16148</v>
      </c>
      <c r="F90" s="20" t="s">
        <v>16149</v>
      </c>
      <c r="G90" s="33" t="s">
        <v>16150</v>
      </c>
      <c r="H90" s="34" t="s">
        <v>16151</v>
      </c>
      <c r="I90" s="958">
        <v>1426</v>
      </c>
      <c r="J90" s="96"/>
      <c r="K90" s="96"/>
      <c r="L90" s="96"/>
    </row>
    <row r="91" spans="1:13" ht="30" x14ac:dyDescent="0.5">
      <c r="A91" s="101" t="s">
        <v>7538</v>
      </c>
      <c r="B91" s="794" t="s">
        <v>16152</v>
      </c>
      <c r="C91" s="89"/>
      <c r="D91" s="134" t="s">
        <v>16153</v>
      </c>
      <c r="E91" s="14" t="s">
        <v>16154</v>
      </c>
      <c r="F91" s="20" t="s">
        <v>16155</v>
      </c>
      <c r="G91" s="33" t="s">
        <v>16156</v>
      </c>
      <c r="H91" s="38" t="s">
        <v>408</v>
      </c>
      <c r="I91" s="958" t="s">
        <v>452</v>
      </c>
      <c r="J91" s="96"/>
      <c r="K91" s="96"/>
      <c r="L91" s="96"/>
    </row>
    <row r="92" spans="1:13" ht="30" x14ac:dyDescent="0.5">
      <c r="A92" s="101" t="s">
        <v>15560</v>
      </c>
      <c r="B92" s="794" t="s">
        <v>16157</v>
      </c>
      <c r="C92" s="89"/>
      <c r="D92" s="134" t="s">
        <v>16158</v>
      </c>
      <c r="E92" s="14" t="s">
        <v>16159</v>
      </c>
      <c r="F92" s="20" t="s">
        <v>16160</v>
      </c>
      <c r="G92" s="33" t="s">
        <v>16161</v>
      </c>
      <c r="H92" s="38" t="s">
        <v>13790</v>
      </c>
      <c r="I92" s="958"/>
      <c r="J92" s="96"/>
      <c r="K92" s="96"/>
      <c r="L92" s="96"/>
    </row>
    <row r="93" spans="1:13" ht="30" x14ac:dyDescent="0.5">
      <c r="A93" s="101" t="s">
        <v>15979</v>
      </c>
      <c r="B93" s="794" t="s">
        <v>16162</v>
      </c>
      <c r="C93" s="89"/>
      <c r="D93" s="134" t="s">
        <v>16163</v>
      </c>
      <c r="E93" s="14" t="s">
        <v>16164</v>
      </c>
      <c r="F93" s="20" t="s">
        <v>16165</v>
      </c>
      <c r="G93" s="33" t="s">
        <v>16166</v>
      </c>
      <c r="H93" s="34" t="s">
        <v>16167</v>
      </c>
      <c r="I93" s="958">
        <v>1412</v>
      </c>
      <c r="J93" s="96"/>
      <c r="K93" s="96"/>
      <c r="L93" s="96"/>
      <c r="M93" s="1012" t="s">
        <v>16109</v>
      </c>
    </row>
    <row r="94" spans="1:13" ht="30" x14ac:dyDescent="0.5">
      <c r="A94" s="101" t="s">
        <v>7708</v>
      </c>
      <c r="B94" s="794" t="s">
        <v>16168</v>
      </c>
      <c r="C94" s="89"/>
      <c r="D94" s="134" t="s">
        <v>16169</v>
      </c>
      <c r="E94" s="14" t="s">
        <v>16170</v>
      </c>
      <c r="F94" s="20" t="s">
        <v>16171</v>
      </c>
      <c r="G94" s="33" t="s">
        <v>16172</v>
      </c>
      <c r="H94" s="34" t="s">
        <v>9822</v>
      </c>
      <c r="I94" s="958"/>
      <c r="J94" s="96"/>
      <c r="K94" s="96"/>
      <c r="L94" s="832"/>
    </row>
    <row r="95" spans="1:13" ht="30" x14ac:dyDescent="0.5">
      <c r="A95" s="101" t="s">
        <v>15979</v>
      </c>
      <c r="B95" s="794" t="s">
        <v>16173</v>
      </c>
      <c r="C95" s="89"/>
      <c r="D95" s="134" t="s">
        <v>16174</v>
      </c>
      <c r="E95" s="14" t="s">
        <v>16175</v>
      </c>
      <c r="F95" s="20" t="s">
        <v>16176</v>
      </c>
      <c r="G95" s="33" t="s">
        <v>16177</v>
      </c>
      <c r="H95" s="981" t="s">
        <v>16178</v>
      </c>
      <c r="I95" s="958">
        <v>1416</v>
      </c>
      <c r="J95" s="96"/>
      <c r="K95" s="96"/>
      <c r="L95" s="96"/>
    </row>
    <row r="96" spans="1:13" ht="30" x14ac:dyDescent="0.5">
      <c r="A96" s="101" t="s">
        <v>15676</v>
      </c>
      <c r="B96" s="794" t="s">
        <v>16179</v>
      </c>
      <c r="C96" s="89"/>
      <c r="D96" s="134" t="s">
        <v>16180</v>
      </c>
      <c r="E96" s="14" t="s">
        <v>16181</v>
      </c>
      <c r="F96" s="20" t="s">
        <v>16182</v>
      </c>
      <c r="G96" s="33" t="s">
        <v>16183</v>
      </c>
      <c r="H96" s="38" t="s">
        <v>546</v>
      </c>
      <c r="I96" s="958" t="s">
        <v>13470</v>
      </c>
      <c r="J96" s="96"/>
      <c r="K96" s="96"/>
      <c r="L96" s="96"/>
    </row>
    <row r="97" spans="1:12" ht="30" x14ac:dyDescent="0.5">
      <c r="A97" s="101" t="s">
        <v>15979</v>
      </c>
      <c r="B97" s="794" t="s">
        <v>16184</v>
      </c>
      <c r="C97" s="89"/>
      <c r="D97" s="134" t="s">
        <v>16185</v>
      </c>
      <c r="E97" s="14" t="s">
        <v>16186</v>
      </c>
      <c r="F97" s="20" t="s">
        <v>16187</v>
      </c>
      <c r="G97" s="33" t="s">
        <v>16188</v>
      </c>
      <c r="H97" s="38" t="s">
        <v>13790</v>
      </c>
      <c r="I97" s="41"/>
      <c r="J97" s="96"/>
      <c r="K97" s="96"/>
      <c r="L97" s="96"/>
    </row>
    <row r="98" spans="1:12" ht="30" x14ac:dyDescent="0.5">
      <c r="A98" s="101" t="s">
        <v>15676</v>
      </c>
      <c r="B98" s="794" t="s">
        <v>16189</v>
      </c>
      <c r="C98" s="89"/>
      <c r="D98" s="134" t="s">
        <v>16190</v>
      </c>
      <c r="E98" s="14" t="s">
        <v>16191</v>
      </c>
      <c r="F98" s="20" t="s">
        <v>16192</v>
      </c>
      <c r="G98" s="33" t="s">
        <v>16193</v>
      </c>
      <c r="H98" s="34" t="s">
        <v>16194</v>
      </c>
      <c r="I98" s="48">
        <v>1427</v>
      </c>
      <c r="J98" s="96"/>
      <c r="K98" s="96"/>
      <c r="L98" s="96"/>
    </row>
    <row r="99" spans="1:12" ht="30" x14ac:dyDescent="0.5">
      <c r="A99" s="101" t="s">
        <v>15676</v>
      </c>
      <c r="B99" s="794" t="s">
        <v>16195</v>
      </c>
      <c r="C99" s="89"/>
      <c r="D99" s="134" t="s">
        <v>16196</v>
      </c>
      <c r="E99" s="14" t="s">
        <v>16197</v>
      </c>
      <c r="F99" s="20" t="s">
        <v>16198</v>
      </c>
      <c r="G99" s="33" t="s">
        <v>16199</v>
      </c>
      <c r="H99" s="38" t="s">
        <v>16200</v>
      </c>
      <c r="I99" s="48" t="s">
        <v>16201</v>
      </c>
      <c r="J99" s="96"/>
      <c r="K99" s="96"/>
      <c r="L99" s="96"/>
    </row>
    <row r="100" spans="1:12" ht="30" x14ac:dyDescent="0.5">
      <c r="A100" s="101" t="s">
        <v>15676</v>
      </c>
      <c r="B100" s="794" t="s">
        <v>16202</v>
      </c>
      <c r="C100" s="89"/>
      <c r="D100" s="134" t="s">
        <v>16203</v>
      </c>
      <c r="E100" s="14" t="s">
        <v>16204</v>
      </c>
      <c r="F100" s="20" t="s">
        <v>16205</v>
      </c>
      <c r="G100" s="33" t="s">
        <v>16206</v>
      </c>
      <c r="H100" s="38" t="s">
        <v>408</v>
      </c>
      <c r="I100" s="48" t="s">
        <v>452</v>
      </c>
      <c r="J100" s="96"/>
      <c r="K100" s="96"/>
      <c r="L100" s="96"/>
    </row>
    <row r="101" spans="1:12" ht="30" x14ac:dyDescent="0.5">
      <c r="A101" s="101" t="s">
        <v>3832</v>
      </c>
      <c r="B101" s="794" t="s">
        <v>16207</v>
      </c>
      <c r="C101" s="89"/>
      <c r="D101" s="134" t="s">
        <v>16208</v>
      </c>
      <c r="E101" s="14" t="s">
        <v>16209</v>
      </c>
      <c r="F101" s="20" t="s">
        <v>16210</v>
      </c>
      <c r="G101" s="33" t="s">
        <v>16211</v>
      </c>
      <c r="H101" s="38" t="s">
        <v>408</v>
      </c>
      <c r="I101" s="41" t="s">
        <v>452</v>
      </c>
      <c r="J101" s="96"/>
      <c r="K101" s="96"/>
      <c r="L101" s="96"/>
    </row>
    <row r="102" spans="1:12" ht="30" x14ac:dyDescent="0.5">
      <c r="A102" s="101" t="s">
        <v>10666</v>
      </c>
      <c r="B102" s="794" t="s">
        <v>16212</v>
      </c>
      <c r="C102" s="89"/>
      <c r="D102" s="134" t="s">
        <v>16213</v>
      </c>
      <c r="E102" s="14" t="s">
        <v>16214</v>
      </c>
      <c r="F102" s="20" t="s">
        <v>16215</v>
      </c>
      <c r="G102" s="33" t="s">
        <v>16216</v>
      </c>
      <c r="H102" s="34" t="s">
        <v>16217</v>
      </c>
      <c r="I102" s="41">
        <v>1425</v>
      </c>
      <c r="J102" s="96"/>
      <c r="K102" s="96"/>
      <c r="L102" s="96"/>
    </row>
    <row r="103" spans="1:12" ht="30" x14ac:dyDescent="0.5">
      <c r="A103" s="101" t="s">
        <v>16218</v>
      </c>
      <c r="B103" s="794" t="s">
        <v>16219</v>
      </c>
      <c r="C103" s="89"/>
      <c r="D103" s="134" t="s">
        <v>16220</v>
      </c>
      <c r="E103" s="14" t="s">
        <v>16221</v>
      </c>
      <c r="F103" s="20" t="s">
        <v>16222</v>
      </c>
      <c r="G103" s="33" t="s">
        <v>16223</v>
      </c>
      <c r="H103" s="38" t="s">
        <v>408</v>
      </c>
      <c r="I103" s="41" t="s">
        <v>452</v>
      </c>
      <c r="J103" s="96"/>
      <c r="K103" s="96"/>
      <c r="L103" s="96"/>
    </row>
    <row r="104" spans="1:12" ht="30" x14ac:dyDescent="0.5">
      <c r="A104" s="101" t="s">
        <v>16218</v>
      </c>
      <c r="B104" s="794" t="s">
        <v>16224</v>
      </c>
      <c r="C104" s="89"/>
      <c r="D104" s="134" t="s">
        <v>16225</v>
      </c>
      <c r="E104" s="14" t="s">
        <v>16226</v>
      </c>
      <c r="F104" s="20" t="s">
        <v>16227</v>
      </c>
      <c r="G104" s="33" t="s">
        <v>16228</v>
      </c>
      <c r="H104" s="38" t="s">
        <v>408</v>
      </c>
      <c r="I104" s="41" t="s">
        <v>452</v>
      </c>
      <c r="J104" s="96"/>
      <c r="K104" s="96"/>
      <c r="L104" s="96"/>
    </row>
    <row r="105" spans="1:12" ht="30" x14ac:dyDescent="0.5">
      <c r="A105" s="101" t="s">
        <v>10666</v>
      </c>
      <c r="B105" s="794" t="s">
        <v>16229</v>
      </c>
      <c r="C105" s="88"/>
      <c r="D105" s="134" t="s">
        <v>16230</v>
      </c>
      <c r="E105" s="14" t="s">
        <v>16231</v>
      </c>
      <c r="F105" s="20" t="s">
        <v>16232</v>
      </c>
      <c r="G105" s="33" t="s">
        <v>16233</v>
      </c>
      <c r="H105" s="34" t="s">
        <v>16234</v>
      </c>
      <c r="I105" s="41">
        <v>1423</v>
      </c>
      <c r="J105" s="96"/>
      <c r="K105" s="96"/>
      <c r="L105" s="96"/>
    </row>
    <row r="106" spans="1:12" ht="30" x14ac:dyDescent="0.5">
      <c r="A106" s="101" t="s">
        <v>16218</v>
      </c>
      <c r="B106" s="794" t="s">
        <v>16235</v>
      </c>
      <c r="C106" s="89"/>
      <c r="D106" s="134" t="s">
        <v>16236</v>
      </c>
      <c r="E106" s="14" t="s">
        <v>16237</v>
      </c>
      <c r="F106" s="20" t="s">
        <v>16238</v>
      </c>
      <c r="G106" s="33" t="s">
        <v>16239</v>
      </c>
      <c r="H106" s="38" t="s">
        <v>408</v>
      </c>
      <c r="I106" s="41" t="s">
        <v>452</v>
      </c>
      <c r="J106" s="96"/>
      <c r="K106" s="96"/>
      <c r="L106" s="96"/>
    </row>
    <row r="107" spans="1:12" ht="30" x14ac:dyDescent="0.5">
      <c r="A107" s="101" t="s">
        <v>16218</v>
      </c>
      <c r="B107" s="794" t="s">
        <v>16240</v>
      </c>
      <c r="C107" s="89"/>
      <c r="D107" s="134" t="s">
        <v>16241</v>
      </c>
      <c r="E107" s="14" t="s">
        <v>16242</v>
      </c>
      <c r="F107" s="20" t="s">
        <v>16243</v>
      </c>
      <c r="G107" s="33" t="s">
        <v>16244</v>
      </c>
      <c r="H107" s="47" t="s">
        <v>16245</v>
      </c>
      <c r="I107" s="41">
        <v>1430</v>
      </c>
      <c r="J107" s="96"/>
      <c r="K107" s="96"/>
      <c r="L107" s="96"/>
    </row>
    <row r="108" spans="1:12" ht="30" x14ac:dyDescent="0.5">
      <c r="A108" s="101" t="s">
        <v>15979</v>
      </c>
      <c r="B108" s="794" t="s">
        <v>16246</v>
      </c>
      <c r="C108" s="89"/>
      <c r="D108" s="134" t="s">
        <v>16247</v>
      </c>
      <c r="E108" s="14" t="s">
        <v>16248</v>
      </c>
      <c r="F108" s="20" t="s">
        <v>16249</v>
      </c>
      <c r="G108" s="33" t="s">
        <v>16250</v>
      </c>
      <c r="H108" s="38" t="s">
        <v>408</v>
      </c>
      <c r="I108" s="48" t="s">
        <v>14970</v>
      </c>
      <c r="J108" s="96"/>
      <c r="K108" s="96"/>
      <c r="L108" s="96"/>
    </row>
    <row r="109" spans="1:12" ht="30" x14ac:dyDescent="0.5">
      <c r="A109" s="101" t="s">
        <v>7708</v>
      </c>
      <c r="B109" s="794" t="s">
        <v>16251</v>
      </c>
      <c r="C109" s="89"/>
      <c r="D109" s="134" t="s">
        <v>16252</v>
      </c>
      <c r="E109" s="14" t="s">
        <v>16253</v>
      </c>
      <c r="F109" s="20" t="s">
        <v>16254</v>
      </c>
      <c r="G109" s="33" t="s">
        <v>16255</v>
      </c>
      <c r="H109" s="34" t="s">
        <v>9822</v>
      </c>
      <c r="I109" s="48"/>
      <c r="J109" s="96"/>
      <c r="K109" s="96"/>
      <c r="L109" s="96"/>
    </row>
    <row r="110" spans="1:12" ht="30" x14ac:dyDescent="0.5">
      <c r="A110" s="101" t="s">
        <v>7708</v>
      </c>
      <c r="B110" s="794" t="s">
        <v>16256</v>
      </c>
      <c r="C110" s="89"/>
      <c r="D110" s="134" t="s">
        <v>16257</v>
      </c>
      <c r="E110" s="14" t="s">
        <v>16258</v>
      </c>
      <c r="F110" s="20" t="s">
        <v>16259</v>
      </c>
      <c r="G110" s="33" t="s">
        <v>16260</v>
      </c>
      <c r="H110" s="34" t="s">
        <v>9822</v>
      </c>
      <c r="I110" s="98"/>
      <c r="J110" s="96"/>
      <c r="K110" s="96"/>
      <c r="L110" s="96"/>
    </row>
    <row r="111" spans="1:12" ht="30" x14ac:dyDescent="0.5">
      <c r="A111" s="101" t="s">
        <v>7708</v>
      </c>
      <c r="B111" s="794" t="s">
        <v>16261</v>
      </c>
      <c r="C111" s="89"/>
      <c r="D111" s="134" t="s">
        <v>16262</v>
      </c>
      <c r="E111" s="14" t="s">
        <v>16263</v>
      </c>
      <c r="F111" s="20" t="s">
        <v>16264</v>
      </c>
      <c r="G111" s="33" t="s">
        <v>16265</v>
      </c>
      <c r="H111" s="34" t="s">
        <v>9822</v>
      </c>
      <c r="I111" s="48"/>
      <c r="J111" s="96"/>
      <c r="K111" s="96"/>
      <c r="L111" s="96"/>
    </row>
    <row r="112" spans="1:12" ht="30" x14ac:dyDescent="0.5">
      <c r="A112" s="101" t="s">
        <v>7708</v>
      </c>
      <c r="B112" s="794" t="s">
        <v>16266</v>
      </c>
      <c r="C112" s="89"/>
      <c r="D112" s="134" t="s">
        <v>16267</v>
      </c>
      <c r="E112" s="14" t="s">
        <v>16268</v>
      </c>
      <c r="F112" s="20" t="s">
        <v>16269</v>
      </c>
      <c r="G112" s="33" t="s">
        <v>16270</v>
      </c>
      <c r="H112" s="34" t="s">
        <v>9822</v>
      </c>
      <c r="I112" s="98"/>
      <c r="J112" s="96"/>
      <c r="K112" s="96"/>
      <c r="L112" s="96"/>
    </row>
    <row r="113" spans="1:12" ht="30" x14ac:dyDescent="0.5">
      <c r="A113" s="101" t="s">
        <v>7708</v>
      </c>
      <c r="B113" s="794" t="s">
        <v>16271</v>
      </c>
      <c r="C113" s="89"/>
      <c r="D113" s="134" t="s">
        <v>16272</v>
      </c>
      <c r="E113" s="14" t="s">
        <v>16273</v>
      </c>
      <c r="F113" s="20" t="s">
        <v>16274</v>
      </c>
      <c r="G113" s="33" t="s">
        <v>16275</v>
      </c>
      <c r="H113" s="34" t="s">
        <v>9822</v>
      </c>
      <c r="I113" s="48"/>
      <c r="J113" s="96"/>
      <c r="K113" s="96"/>
      <c r="L113" s="96"/>
    </row>
    <row r="114" spans="1:12" ht="30" x14ac:dyDescent="0.5">
      <c r="A114" s="101" t="s">
        <v>7708</v>
      </c>
      <c r="B114" s="794" t="s">
        <v>16276</v>
      </c>
      <c r="C114" s="89"/>
      <c r="D114" s="134" t="s">
        <v>16277</v>
      </c>
      <c r="E114" s="14" t="s">
        <v>16278</v>
      </c>
      <c r="F114" s="20" t="s">
        <v>16279</v>
      </c>
      <c r="G114" s="33" t="s">
        <v>14425</v>
      </c>
      <c r="H114" s="34" t="s">
        <v>9822</v>
      </c>
      <c r="I114" s="48"/>
      <c r="J114" s="96"/>
      <c r="K114" s="96"/>
      <c r="L114" s="96"/>
    </row>
    <row r="115" spans="1:12" ht="30" x14ac:dyDescent="0.5">
      <c r="A115" s="101" t="s">
        <v>7708</v>
      </c>
      <c r="B115" s="794" t="s">
        <v>16280</v>
      </c>
      <c r="C115" s="89"/>
      <c r="D115" s="134" t="s">
        <v>16281</v>
      </c>
      <c r="E115" s="14" t="s">
        <v>16282</v>
      </c>
      <c r="F115" s="20" t="s">
        <v>16283</v>
      </c>
      <c r="G115" s="33" t="s">
        <v>16284</v>
      </c>
      <c r="H115" s="34" t="s">
        <v>9822</v>
      </c>
      <c r="I115" s="98"/>
      <c r="J115" s="96"/>
      <c r="K115" s="96"/>
      <c r="L115" s="96"/>
    </row>
    <row r="116" spans="1:12" ht="30" x14ac:dyDescent="0.5">
      <c r="A116" s="101" t="s">
        <v>7708</v>
      </c>
      <c r="B116" s="794" t="s">
        <v>16285</v>
      </c>
      <c r="C116" s="89"/>
      <c r="D116" s="134" t="s">
        <v>16286</v>
      </c>
      <c r="E116" s="14" t="s">
        <v>16287</v>
      </c>
      <c r="F116" s="20" t="s">
        <v>16288</v>
      </c>
      <c r="G116" s="33" t="s">
        <v>16289</v>
      </c>
      <c r="H116" s="34" t="s">
        <v>9822</v>
      </c>
      <c r="I116" s="41"/>
      <c r="J116" s="96"/>
      <c r="K116" s="96"/>
      <c r="L116" s="96"/>
    </row>
    <row r="117" spans="1:12" ht="30" x14ac:dyDescent="0.5">
      <c r="A117" s="101" t="s">
        <v>7708</v>
      </c>
      <c r="B117" s="794" t="s">
        <v>16290</v>
      </c>
      <c r="C117" s="89"/>
      <c r="D117" s="134" t="s">
        <v>16291</v>
      </c>
      <c r="E117" s="14" t="s">
        <v>16292</v>
      </c>
      <c r="F117" s="20" t="s">
        <v>16293</v>
      </c>
      <c r="G117" s="33" t="s">
        <v>16294</v>
      </c>
      <c r="H117" s="34" t="s">
        <v>9822</v>
      </c>
      <c r="I117" s="48"/>
      <c r="J117" s="96"/>
      <c r="K117" s="96"/>
      <c r="L117" s="96"/>
    </row>
    <row r="118" spans="1:12" ht="30" x14ac:dyDescent="0.5">
      <c r="A118" s="101" t="s">
        <v>7708</v>
      </c>
      <c r="B118" s="794" t="s">
        <v>16295</v>
      </c>
      <c r="C118" s="89"/>
      <c r="D118" s="134" t="s">
        <v>16296</v>
      </c>
      <c r="E118" s="14" t="s">
        <v>16297</v>
      </c>
      <c r="F118" s="20" t="s">
        <v>16298</v>
      </c>
      <c r="G118" s="33" t="s">
        <v>16299</v>
      </c>
      <c r="H118" s="34" t="s">
        <v>9822</v>
      </c>
      <c r="I118" s="48"/>
      <c r="J118" s="96"/>
      <c r="K118" s="96"/>
      <c r="L118" s="96"/>
    </row>
    <row r="119" spans="1:12" ht="30" x14ac:dyDescent="0.5">
      <c r="A119" s="101" t="s">
        <v>7708</v>
      </c>
      <c r="B119" s="794" t="s">
        <v>16300</v>
      </c>
      <c r="C119" s="89"/>
      <c r="D119" s="134" t="s">
        <v>16301</v>
      </c>
      <c r="E119" s="14" t="s">
        <v>16302</v>
      </c>
      <c r="F119" s="20" t="s">
        <v>16303</v>
      </c>
      <c r="G119" s="33" t="s">
        <v>15966</v>
      </c>
      <c r="H119" s="34" t="s">
        <v>9822</v>
      </c>
      <c r="I119" s="48"/>
      <c r="J119" s="96"/>
      <c r="K119" s="96"/>
      <c r="L119" s="96"/>
    </row>
    <row r="120" spans="1:12" ht="30" x14ac:dyDescent="0.5">
      <c r="A120" s="101" t="s">
        <v>7708</v>
      </c>
      <c r="B120" s="794" t="s">
        <v>16304</v>
      </c>
      <c r="C120" s="89"/>
      <c r="D120" s="134" t="s">
        <v>16305</v>
      </c>
      <c r="E120" s="14" t="s">
        <v>16306</v>
      </c>
      <c r="F120" s="20" t="s">
        <v>16307</v>
      </c>
      <c r="G120" s="33" t="s">
        <v>16308</v>
      </c>
      <c r="H120" s="34" t="s">
        <v>9822</v>
      </c>
      <c r="I120" s="41"/>
      <c r="J120" s="969"/>
      <c r="K120" s="969"/>
      <c r="L120" s="969"/>
    </row>
    <row r="121" spans="1:12" ht="30" x14ac:dyDescent="0.5">
      <c r="A121" s="101" t="s">
        <v>7708</v>
      </c>
      <c r="B121" s="794" t="s">
        <v>16309</v>
      </c>
      <c r="C121" s="89"/>
      <c r="D121" s="134" t="s">
        <v>16310</v>
      </c>
      <c r="E121" s="14" t="s">
        <v>16311</v>
      </c>
      <c r="F121" s="20" t="s">
        <v>16312</v>
      </c>
      <c r="G121" s="33" t="s">
        <v>16313</v>
      </c>
      <c r="H121" s="34" t="s">
        <v>9822</v>
      </c>
      <c r="I121" s="41"/>
      <c r="J121" s="969"/>
      <c r="K121" s="969"/>
      <c r="L121" s="969"/>
    </row>
    <row r="122" spans="1:12" ht="30" x14ac:dyDescent="0.5">
      <c r="A122" s="101" t="s">
        <v>7708</v>
      </c>
      <c r="B122" s="794" t="s">
        <v>16314</v>
      </c>
      <c r="C122" s="89"/>
      <c r="D122" s="134" t="s">
        <v>16315</v>
      </c>
      <c r="E122" s="14" t="s">
        <v>16316</v>
      </c>
      <c r="F122" s="20" t="s">
        <v>16317</v>
      </c>
      <c r="G122" s="33" t="s">
        <v>16318</v>
      </c>
      <c r="H122" s="34" t="s">
        <v>9822</v>
      </c>
      <c r="I122" s="41"/>
      <c r="J122" s="969"/>
      <c r="K122" s="969"/>
      <c r="L122" s="969"/>
    </row>
    <row r="123" spans="1:12" ht="30" x14ac:dyDescent="0.5">
      <c r="A123" s="101" t="s">
        <v>7708</v>
      </c>
      <c r="B123" s="794" t="s">
        <v>16319</v>
      </c>
      <c r="C123" s="89"/>
      <c r="D123" s="134" t="s">
        <v>16320</v>
      </c>
      <c r="E123" s="14" t="s">
        <v>16321</v>
      </c>
      <c r="F123" s="20" t="s">
        <v>16322</v>
      </c>
      <c r="G123" s="33" t="s">
        <v>16323</v>
      </c>
      <c r="H123" s="34" t="s">
        <v>9822</v>
      </c>
      <c r="I123" s="41"/>
      <c r="J123" s="969"/>
      <c r="K123" s="969"/>
      <c r="L123" s="969"/>
    </row>
    <row r="124" spans="1:12" ht="30" x14ac:dyDescent="0.5">
      <c r="A124" s="101" t="s">
        <v>7708</v>
      </c>
      <c r="B124" s="794" t="s">
        <v>16324</v>
      </c>
      <c r="C124" s="89"/>
      <c r="D124" s="134" t="s">
        <v>16325</v>
      </c>
      <c r="E124" s="14" t="s">
        <v>16326</v>
      </c>
      <c r="F124" s="20" t="s">
        <v>16327</v>
      </c>
      <c r="G124" s="33" t="s">
        <v>16328</v>
      </c>
      <c r="H124" s="34" t="s">
        <v>9822</v>
      </c>
      <c r="I124" s="41"/>
      <c r="J124" s="969"/>
      <c r="K124" s="969"/>
      <c r="L124" s="969"/>
    </row>
    <row r="125" spans="1:12" ht="30" x14ac:dyDescent="0.5">
      <c r="A125" s="101" t="s">
        <v>7708</v>
      </c>
      <c r="B125" s="794" t="s">
        <v>16329</v>
      </c>
      <c r="C125" s="89"/>
      <c r="D125" s="134" t="s">
        <v>16330</v>
      </c>
      <c r="E125" s="14" t="s">
        <v>16331</v>
      </c>
      <c r="F125" s="20" t="s">
        <v>16332</v>
      </c>
      <c r="G125" s="33" t="s">
        <v>16333</v>
      </c>
      <c r="H125" s="34" t="s">
        <v>9822</v>
      </c>
      <c r="I125" s="41"/>
      <c r="J125" s="969"/>
      <c r="K125" s="969"/>
      <c r="L125" s="969"/>
    </row>
    <row r="126" spans="1:12" ht="30" x14ac:dyDescent="0.5">
      <c r="A126" s="101" t="s">
        <v>7708</v>
      </c>
      <c r="B126" s="794" t="s">
        <v>16334</v>
      </c>
      <c r="C126" s="89"/>
      <c r="D126" s="134" t="s">
        <v>16335</v>
      </c>
      <c r="E126" s="14" t="s">
        <v>16336</v>
      </c>
      <c r="F126" s="20" t="s">
        <v>16337</v>
      </c>
      <c r="G126" s="33" t="s">
        <v>16338</v>
      </c>
      <c r="H126" s="34" t="s">
        <v>9822</v>
      </c>
      <c r="I126" s="41"/>
      <c r="J126" s="969"/>
      <c r="K126" s="969"/>
      <c r="L126" s="969"/>
    </row>
    <row r="127" spans="1:12" ht="30" x14ac:dyDescent="0.5">
      <c r="A127" s="101" t="s">
        <v>7708</v>
      </c>
      <c r="B127" s="794" t="s">
        <v>16339</v>
      </c>
      <c r="C127" s="89"/>
      <c r="D127" s="134" t="s">
        <v>16340</v>
      </c>
      <c r="E127" s="14" t="s">
        <v>16341</v>
      </c>
      <c r="F127" s="20" t="s">
        <v>16342</v>
      </c>
      <c r="G127" s="33" t="s">
        <v>16343</v>
      </c>
      <c r="H127" s="34" t="s">
        <v>9822</v>
      </c>
      <c r="I127" s="958"/>
      <c r="J127" s="969"/>
      <c r="K127" s="969"/>
      <c r="L127" s="969"/>
    </row>
    <row r="128" spans="1:12" ht="30" x14ac:dyDescent="0.5">
      <c r="A128" s="101" t="s">
        <v>7708</v>
      </c>
      <c r="B128" s="794" t="s">
        <v>16344</v>
      </c>
      <c r="C128" s="89"/>
      <c r="D128" s="134" t="s">
        <v>16345</v>
      </c>
      <c r="E128" s="14" t="s">
        <v>16346</v>
      </c>
      <c r="F128" s="20" t="s">
        <v>16347</v>
      </c>
      <c r="G128" s="33" t="s">
        <v>16348</v>
      </c>
      <c r="H128" s="34" t="s">
        <v>9822</v>
      </c>
      <c r="I128" s="958"/>
      <c r="J128" s="969"/>
      <c r="K128" s="969"/>
      <c r="L128" s="969"/>
    </row>
    <row r="129" spans="1:13" ht="30" x14ac:dyDescent="0.5">
      <c r="A129" s="101" t="s">
        <v>7708</v>
      </c>
      <c r="B129" s="794" t="s">
        <v>16349</v>
      </c>
      <c r="C129" s="89"/>
      <c r="D129" s="134" t="s">
        <v>16350</v>
      </c>
      <c r="E129" s="14" t="s">
        <v>16351</v>
      </c>
      <c r="F129" s="20" t="s">
        <v>16352</v>
      </c>
      <c r="G129" s="33" t="s">
        <v>16353</v>
      </c>
      <c r="H129" s="34" t="s">
        <v>9822</v>
      </c>
      <c r="I129" s="41"/>
      <c r="J129" s="969"/>
      <c r="K129" s="969"/>
      <c r="L129" s="969"/>
    </row>
    <row r="130" spans="1:13" ht="30" x14ac:dyDescent="0.5">
      <c r="A130" s="101" t="s">
        <v>15979</v>
      </c>
      <c r="B130" s="794" t="s">
        <v>16354</v>
      </c>
      <c r="C130" s="89"/>
      <c r="D130" s="134" t="s">
        <v>16355</v>
      </c>
      <c r="E130" s="14" t="s">
        <v>16356</v>
      </c>
      <c r="F130" s="20" t="s">
        <v>16357</v>
      </c>
      <c r="G130" s="134" t="s">
        <v>16358</v>
      </c>
      <c r="H130" s="1015" t="s">
        <v>13790</v>
      </c>
      <c r="I130" s="41">
        <v>1419</v>
      </c>
      <c r="J130" s="969"/>
      <c r="K130" s="969"/>
      <c r="L130" s="969"/>
      <c r="M130" t="s">
        <v>16359</v>
      </c>
    </row>
    <row r="131" spans="1:13" ht="30" x14ac:dyDescent="0.5">
      <c r="A131" s="101" t="s">
        <v>121</v>
      </c>
      <c r="B131" s="794" t="s">
        <v>16360</v>
      </c>
      <c r="C131" s="89"/>
      <c r="D131" s="134" t="s">
        <v>16361</v>
      </c>
      <c r="E131" s="14" t="s">
        <v>16362</v>
      </c>
      <c r="F131" s="20" t="s">
        <v>16363</v>
      </c>
      <c r="G131" s="19" t="s">
        <v>16364</v>
      </c>
      <c r="H131" s="1015" t="s">
        <v>408</v>
      </c>
      <c r="I131" s="41" t="s">
        <v>552</v>
      </c>
      <c r="J131" s="969"/>
      <c r="K131" s="969"/>
      <c r="L131" s="969"/>
    </row>
    <row r="132" spans="1:13" ht="30" x14ac:dyDescent="0.5">
      <c r="A132" s="101" t="s">
        <v>15676</v>
      </c>
      <c r="B132" s="794" t="s">
        <v>16365</v>
      </c>
      <c r="C132" s="89"/>
      <c r="D132" s="134" t="s">
        <v>16366</v>
      </c>
      <c r="E132" s="14" t="s">
        <v>16367</v>
      </c>
      <c r="F132" s="20" t="s">
        <v>16368</v>
      </c>
      <c r="G132" s="19" t="s">
        <v>16369</v>
      </c>
      <c r="H132" s="1015" t="s">
        <v>408</v>
      </c>
      <c r="I132" s="41" t="s">
        <v>552</v>
      </c>
      <c r="J132" s="969"/>
      <c r="K132" s="969"/>
      <c r="L132" s="969"/>
    </row>
    <row r="133" spans="1:13" ht="30" x14ac:dyDescent="0.5">
      <c r="A133" s="101" t="s">
        <v>16370</v>
      </c>
      <c r="B133" s="794" t="s">
        <v>16371</v>
      </c>
      <c r="C133" s="89"/>
      <c r="D133" s="134" t="s">
        <v>16372</v>
      </c>
      <c r="E133" s="14" t="s">
        <v>16373</v>
      </c>
      <c r="F133" s="20" t="s">
        <v>16374</v>
      </c>
      <c r="G133" s="19" t="s">
        <v>15856</v>
      </c>
      <c r="H133" s="1015" t="s">
        <v>408</v>
      </c>
      <c r="I133" s="958" t="s">
        <v>552</v>
      </c>
      <c r="J133" s="969"/>
      <c r="K133" s="969"/>
      <c r="L133" s="969"/>
    </row>
    <row r="134" spans="1:13" ht="30" x14ac:dyDescent="0.5">
      <c r="A134" s="101" t="s">
        <v>15676</v>
      </c>
      <c r="B134" s="794" t="s">
        <v>16375</v>
      </c>
      <c r="C134" s="89"/>
      <c r="D134" s="134" t="s">
        <v>16376</v>
      </c>
      <c r="E134" s="14" t="s">
        <v>16377</v>
      </c>
      <c r="F134" s="20" t="s">
        <v>16378</v>
      </c>
      <c r="G134" s="19" t="s">
        <v>16379</v>
      </c>
      <c r="H134" s="1015" t="s">
        <v>408</v>
      </c>
      <c r="I134" s="958" t="s">
        <v>552</v>
      </c>
      <c r="J134" s="969"/>
      <c r="K134" s="969"/>
      <c r="L134" s="969"/>
    </row>
    <row r="135" spans="1:13" ht="30" x14ac:dyDescent="0.5">
      <c r="A135" s="101" t="s">
        <v>7708</v>
      </c>
      <c r="B135" s="794" t="s">
        <v>16380</v>
      </c>
      <c r="C135" s="89"/>
      <c r="D135" s="134" t="s">
        <v>16381</v>
      </c>
      <c r="E135" s="14" t="s">
        <v>16382</v>
      </c>
      <c r="F135" s="20" t="s">
        <v>16383</v>
      </c>
      <c r="G135" s="33" t="s">
        <v>16384</v>
      </c>
      <c r="H135" s="30" t="s">
        <v>9822</v>
      </c>
      <c r="I135" s="44"/>
      <c r="J135" s="969"/>
      <c r="K135" s="969"/>
      <c r="L135" s="969"/>
    </row>
    <row r="136" spans="1:13" ht="30" x14ac:dyDescent="0.5">
      <c r="A136" s="101" t="s">
        <v>7708</v>
      </c>
      <c r="B136" s="794" t="s">
        <v>16385</v>
      </c>
      <c r="C136" s="89"/>
      <c r="D136" s="134" t="s">
        <v>16386</v>
      </c>
      <c r="E136" s="14" t="s">
        <v>16387</v>
      </c>
      <c r="F136" s="20" t="s">
        <v>16388</v>
      </c>
      <c r="G136" s="33" t="s">
        <v>16389</v>
      </c>
      <c r="H136" s="30" t="s">
        <v>9822</v>
      </c>
      <c r="I136" s="44"/>
      <c r="J136" s="969"/>
      <c r="K136" s="969"/>
      <c r="L136" s="969"/>
    </row>
    <row r="137" spans="1:13" ht="30" x14ac:dyDescent="0.5">
      <c r="A137" s="101" t="s">
        <v>15676</v>
      </c>
      <c r="B137" s="794" t="s">
        <v>16390</v>
      </c>
      <c r="C137" s="89"/>
      <c r="D137" s="134" t="s">
        <v>16391</v>
      </c>
      <c r="E137" s="14" t="s">
        <v>16392</v>
      </c>
      <c r="F137" s="20" t="s">
        <v>16393</v>
      </c>
      <c r="G137" s="19" t="s">
        <v>16394</v>
      </c>
      <c r="H137" s="1015" t="s">
        <v>408</v>
      </c>
      <c r="I137" s="41" t="s">
        <v>552</v>
      </c>
      <c r="J137" s="969"/>
      <c r="K137" s="969"/>
      <c r="L137" s="969"/>
    </row>
    <row r="138" spans="1:13" ht="30" x14ac:dyDescent="0.5">
      <c r="A138" s="101" t="s">
        <v>15676</v>
      </c>
      <c r="B138" s="794" t="s">
        <v>16395</v>
      </c>
      <c r="C138" s="89"/>
      <c r="D138" s="134" t="s">
        <v>16391</v>
      </c>
      <c r="E138" s="14" t="s">
        <v>16396</v>
      </c>
      <c r="F138" s="20" t="s">
        <v>16397</v>
      </c>
      <c r="G138" s="19" t="s">
        <v>16398</v>
      </c>
      <c r="H138" s="1015" t="s">
        <v>408</v>
      </c>
      <c r="I138" s="41" t="s">
        <v>552</v>
      </c>
      <c r="J138" s="969"/>
      <c r="K138" s="969"/>
      <c r="L138" s="969"/>
    </row>
    <row r="139" spans="1:13" ht="30" x14ac:dyDescent="0.5">
      <c r="A139" s="101" t="s">
        <v>10666</v>
      </c>
      <c r="B139" s="794" t="s">
        <v>16399</v>
      </c>
      <c r="C139" s="89"/>
      <c r="D139" s="134" t="s">
        <v>16400</v>
      </c>
      <c r="E139" s="14" t="s">
        <v>16401</v>
      </c>
      <c r="F139" s="20" t="s">
        <v>16402</v>
      </c>
      <c r="G139" s="19" t="s">
        <v>16403</v>
      </c>
      <c r="H139" s="960" t="s">
        <v>16404</v>
      </c>
      <c r="I139" s="41">
        <v>1422</v>
      </c>
      <c r="J139" s="46"/>
      <c r="K139" s="969"/>
      <c r="L139" s="969"/>
    </row>
    <row r="140" spans="1:13" ht="30" x14ac:dyDescent="0.5">
      <c r="A140" s="101" t="s">
        <v>16218</v>
      </c>
      <c r="B140" s="794" t="s">
        <v>16405</v>
      </c>
      <c r="C140" s="89"/>
      <c r="D140" s="134" t="s">
        <v>16406</v>
      </c>
      <c r="E140" s="14" t="s">
        <v>16407</v>
      </c>
      <c r="F140" s="20" t="s">
        <v>16408</v>
      </c>
      <c r="G140" s="19" t="s">
        <v>16409</v>
      </c>
      <c r="H140" s="30" t="s">
        <v>16410</v>
      </c>
      <c r="I140" s="44" t="s">
        <v>3424</v>
      </c>
      <c r="J140" s="969"/>
      <c r="K140" s="969"/>
      <c r="L140" s="969"/>
    </row>
    <row r="141" spans="1:13" ht="30" x14ac:dyDescent="0.5">
      <c r="A141" s="101" t="s">
        <v>15676</v>
      </c>
      <c r="B141" s="794" t="s">
        <v>16411</v>
      </c>
      <c r="C141" s="89"/>
      <c r="D141" s="134" t="s">
        <v>16412</v>
      </c>
      <c r="E141" s="14" t="s">
        <v>16413</v>
      </c>
      <c r="F141" s="20" t="s">
        <v>16414</v>
      </c>
      <c r="G141" s="19" t="s">
        <v>16415</v>
      </c>
      <c r="H141" s="30" t="s">
        <v>16416</v>
      </c>
      <c r="I141" s="44" t="s">
        <v>3432</v>
      </c>
      <c r="J141" s="969"/>
      <c r="K141" s="969"/>
      <c r="L141" s="969"/>
    </row>
    <row r="142" spans="1:13" ht="30" x14ac:dyDescent="0.5">
      <c r="A142" s="101" t="s">
        <v>7538</v>
      </c>
      <c r="B142" s="794" t="s">
        <v>16417</v>
      </c>
      <c r="C142" s="89"/>
      <c r="D142" s="134" t="s">
        <v>16418</v>
      </c>
      <c r="E142" s="14" t="s">
        <v>16419</v>
      </c>
      <c r="F142" s="20" t="s">
        <v>16420</v>
      </c>
      <c r="G142" s="19" t="s">
        <v>16421</v>
      </c>
      <c r="H142" s="960" t="s">
        <v>16422</v>
      </c>
      <c r="I142" s="44" t="s">
        <v>3434</v>
      </c>
      <c r="J142" s="969"/>
      <c r="K142" s="969"/>
      <c r="L142" s="969"/>
    </row>
    <row r="143" spans="1:13" ht="30" x14ac:dyDescent="0.5">
      <c r="A143" s="101" t="s">
        <v>16423</v>
      </c>
      <c r="B143" s="794" t="s">
        <v>16424</v>
      </c>
      <c r="C143" s="89"/>
      <c r="D143" s="134" t="s">
        <v>16425</v>
      </c>
      <c r="E143" s="14" t="s">
        <v>16426</v>
      </c>
      <c r="F143" s="20" t="s">
        <v>16427</v>
      </c>
      <c r="G143" s="19" t="s">
        <v>16428</v>
      </c>
      <c r="H143" s="1015" t="s">
        <v>408</v>
      </c>
      <c r="I143" s="44" t="s">
        <v>15875</v>
      </c>
      <c r="J143" s="969"/>
      <c r="K143" s="969"/>
      <c r="L143" s="969"/>
    </row>
    <row r="144" spans="1:13" ht="30" x14ac:dyDescent="0.5">
      <c r="A144" s="101" t="s">
        <v>15676</v>
      </c>
      <c r="B144" s="794" t="s">
        <v>16429</v>
      </c>
      <c r="C144" s="89"/>
      <c r="D144" s="134" t="s">
        <v>16430</v>
      </c>
      <c r="E144" s="14" t="s">
        <v>16431</v>
      </c>
      <c r="F144" s="20" t="s">
        <v>16432</v>
      </c>
      <c r="G144" s="19" t="s">
        <v>16433</v>
      </c>
      <c r="H144" s="1015" t="s">
        <v>408</v>
      </c>
      <c r="I144" s="44" t="s">
        <v>15875</v>
      </c>
      <c r="J144" s="969"/>
      <c r="K144" s="969"/>
      <c r="L144" s="969"/>
    </row>
    <row r="145" spans="1:13" ht="30" x14ac:dyDescent="0.5">
      <c r="A145" s="101" t="s">
        <v>121</v>
      </c>
      <c r="B145" s="794" t="s">
        <v>16434</v>
      </c>
      <c r="C145" s="89"/>
      <c r="D145" s="134" t="s">
        <v>16435</v>
      </c>
      <c r="E145" s="14" t="s">
        <v>16436</v>
      </c>
      <c r="F145" s="20" t="s">
        <v>16437</v>
      </c>
      <c r="G145" s="33" t="s">
        <v>16438</v>
      </c>
      <c r="H145" s="916" t="s">
        <v>16439</v>
      </c>
      <c r="I145" s="44" t="s">
        <v>3438</v>
      </c>
      <c r="J145" s="46"/>
      <c r="K145" s="969"/>
      <c r="L145" s="969"/>
      <c r="M145" t="s">
        <v>16440</v>
      </c>
    </row>
    <row r="146" spans="1:13" ht="30" x14ac:dyDescent="0.5">
      <c r="A146" s="101" t="s">
        <v>121</v>
      </c>
      <c r="B146" s="794" t="s">
        <v>16441</v>
      </c>
      <c r="C146" s="89"/>
      <c r="D146" s="134" t="s">
        <v>16442</v>
      </c>
      <c r="E146" s="22" t="s">
        <v>16443</v>
      </c>
      <c r="F146" s="20" t="s">
        <v>16444</v>
      </c>
      <c r="G146" s="108" t="s">
        <v>16445</v>
      </c>
      <c r="H146" s="1045" t="s">
        <v>16439</v>
      </c>
      <c r="I146" s="44" t="s">
        <v>3440</v>
      </c>
      <c r="J146" s="969"/>
      <c r="K146" s="969"/>
      <c r="L146" s="969"/>
      <c r="M146" t="s">
        <v>16440</v>
      </c>
    </row>
    <row r="147" spans="1:13" ht="30" x14ac:dyDescent="0.5">
      <c r="A147" s="101" t="s">
        <v>121</v>
      </c>
      <c r="B147" s="794" t="s">
        <v>16446</v>
      </c>
      <c r="C147" s="89"/>
      <c r="D147" s="134" t="s">
        <v>16447</v>
      </c>
      <c r="E147" s="14" t="s">
        <v>16448</v>
      </c>
      <c r="F147" s="20" t="s">
        <v>16449</v>
      </c>
      <c r="G147" s="108" t="s">
        <v>16450</v>
      </c>
      <c r="H147" s="1045"/>
      <c r="I147" s="44" t="s">
        <v>3442</v>
      </c>
      <c r="J147" s="969"/>
      <c r="K147" s="969"/>
      <c r="L147" s="969"/>
      <c r="M147" t="s">
        <v>16440</v>
      </c>
    </row>
    <row r="148" spans="1:13" ht="30" x14ac:dyDescent="0.5">
      <c r="A148" s="101" t="s">
        <v>121</v>
      </c>
      <c r="B148" s="794" t="s">
        <v>16451</v>
      </c>
      <c r="C148" s="89"/>
      <c r="D148" s="134" t="s">
        <v>16452</v>
      </c>
      <c r="E148" s="22" t="s">
        <v>16453</v>
      </c>
      <c r="F148" s="20" t="s">
        <v>16454</v>
      </c>
      <c r="G148" s="108" t="s">
        <v>16450</v>
      </c>
      <c r="H148" s="1045"/>
      <c r="I148" s="44" t="s">
        <v>3444</v>
      </c>
      <c r="J148" s="969"/>
      <c r="K148" s="969"/>
      <c r="L148" s="969"/>
      <c r="M148" t="s">
        <v>16440</v>
      </c>
    </row>
    <row r="149" spans="1:13" ht="30" x14ac:dyDescent="0.5">
      <c r="A149" s="101" t="s">
        <v>121</v>
      </c>
      <c r="B149" s="794" t="s">
        <v>16455</v>
      </c>
      <c r="C149" s="89"/>
      <c r="D149" s="134" t="s">
        <v>16456</v>
      </c>
      <c r="E149" s="14" t="s">
        <v>16457</v>
      </c>
      <c r="F149" s="20" t="s">
        <v>16458</v>
      </c>
      <c r="G149" s="108" t="s">
        <v>16459</v>
      </c>
      <c r="H149" s="1045" t="s">
        <v>16460</v>
      </c>
      <c r="I149" s="44" t="s">
        <v>3446</v>
      </c>
      <c r="J149" s="969"/>
      <c r="K149" s="969"/>
      <c r="L149" s="969"/>
      <c r="M149" t="s">
        <v>16440</v>
      </c>
    </row>
    <row r="150" spans="1:13" ht="30" x14ac:dyDescent="0.5">
      <c r="A150" s="101" t="s">
        <v>121</v>
      </c>
      <c r="B150" s="794" t="s">
        <v>16461</v>
      </c>
      <c r="C150" s="89"/>
      <c r="D150" s="134" t="s">
        <v>16462</v>
      </c>
      <c r="E150" s="22" t="s">
        <v>16463</v>
      </c>
      <c r="F150" s="20" t="s">
        <v>16464</v>
      </c>
      <c r="G150" s="108" t="s">
        <v>16465</v>
      </c>
      <c r="H150" s="1045" t="s">
        <v>16460</v>
      </c>
      <c r="I150" s="44" t="s">
        <v>3448</v>
      </c>
      <c r="J150" s="969"/>
      <c r="K150" s="969"/>
      <c r="L150" s="969"/>
      <c r="M150" t="s">
        <v>16440</v>
      </c>
    </row>
    <row r="151" spans="1:13" ht="30" x14ac:dyDescent="0.5">
      <c r="A151" s="101" t="s">
        <v>15676</v>
      </c>
      <c r="B151" s="794" t="s">
        <v>16466</v>
      </c>
      <c r="C151" s="89"/>
      <c r="D151" s="134" t="s">
        <v>16467</v>
      </c>
      <c r="E151" s="14" t="s">
        <v>16468</v>
      </c>
      <c r="F151" s="20" t="s">
        <v>16469</v>
      </c>
      <c r="G151" s="108" t="s">
        <v>16470</v>
      </c>
      <c r="H151" s="1015" t="s">
        <v>408</v>
      </c>
      <c r="I151" s="1017" t="s">
        <v>552</v>
      </c>
      <c r="J151" s="969"/>
      <c r="K151" s="969"/>
      <c r="L151" s="969"/>
    </row>
    <row r="152" spans="1:13" ht="30" x14ac:dyDescent="0.5">
      <c r="A152" s="107" t="s">
        <v>10004</v>
      </c>
      <c r="B152" s="794" t="s">
        <v>16471</v>
      </c>
      <c r="C152" s="89"/>
      <c r="D152" s="837" t="s">
        <v>16472</v>
      </c>
      <c r="E152" s="22" t="s">
        <v>16473</v>
      </c>
      <c r="F152" s="20" t="s">
        <v>16474</v>
      </c>
      <c r="G152" s="108" t="s">
        <v>16475</v>
      </c>
      <c r="H152" s="1015" t="s">
        <v>13790</v>
      </c>
      <c r="I152" s="1017" t="s">
        <v>3450</v>
      </c>
      <c r="J152" s="969"/>
      <c r="K152" s="969"/>
      <c r="L152" s="969"/>
      <c r="M152" t="s">
        <v>16476</v>
      </c>
    </row>
    <row r="153" spans="1:13" ht="30" x14ac:dyDescent="0.5">
      <c r="A153" s="101" t="s">
        <v>7708</v>
      </c>
      <c r="B153" s="794" t="s">
        <v>16477</v>
      </c>
      <c r="C153" s="89"/>
      <c r="D153" s="134" t="s">
        <v>16478</v>
      </c>
      <c r="E153" s="14" t="s">
        <v>16479</v>
      </c>
      <c r="F153" s="20" t="s">
        <v>16480</v>
      </c>
      <c r="G153" s="33" t="s">
        <v>16353</v>
      </c>
      <c r="H153" s="34" t="s">
        <v>9822</v>
      </c>
      <c r="I153" s="1017"/>
      <c r="J153" s="969"/>
      <c r="K153" s="969"/>
      <c r="L153" s="969"/>
    </row>
    <row r="154" spans="1:13" ht="30" x14ac:dyDescent="0.5">
      <c r="A154" s="101" t="s">
        <v>7708</v>
      </c>
      <c r="B154" s="794" t="s">
        <v>16481</v>
      </c>
      <c r="C154" s="89"/>
      <c r="D154" s="134" t="s">
        <v>16482</v>
      </c>
      <c r="E154" s="22" t="s">
        <v>16483</v>
      </c>
      <c r="F154" s="20" t="s">
        <v>16484</v>
      </c>
      <c r="G154" s="33" t="s">
        <v>16485</v>
      </c>
      <c r="H154" s="1045" t="s">
        <v>9822</v>
      </c>
      <c r="I154" s="1017"/>
      <c r="J154" s="969"/>
      <c r="K154" s="969"/>
      <c r="L154" s="969"/>
    </row>
    <row r="155" spans="1:13" ht="30" x14ac:dyDescent="0.5">
      <c r="A155" s="107"/>
      <c r="B155" s="794" t="s">
        <v>16486</v>
      </c>
      <c r="C155" s="89"/>
      <c r="D155" s="134"/>
      <c r="E155" s="14"/>
      <c r="F155" s="20" t="s">
        <v>16487</v>
      </c>
      <c r="G155" s="108"/>
      <c r="H155" s="1045"/>
      <c r="I155" s="1017"/>
      <c r="J155" s="969"/>
      <c r="K155" s="969"/>
      <c r="L155" s="969"/>
    </row>
    <row r="156" spans="1:13" ht="30" x14ac:dyDescent="0.5">
      <c r="A156" s="107"/>
      <c r="B156" s="794" t="s">
        <v>16488</v>
      </c>
      <c r="C156" s="89"/>
      <c r="D156" s="837"/>
      <c r="E156" s="22"/>
      <c r="F156" s="20" t="s">
        <v>16489</v>
      </c>
      <c r="G156" s="108"/>
      <c r="H156" s="1045"/>
      <c r="I156" s="1017"/>
      <c r="J156" s="969"/>
      <c r="K156" s="969"/>
      <c r="L156" s="969"/>
    </row>
    <row r="157" spans="1:13" ht="30" x14ac:dyDescent="0.5">
      <c r="A157" s="107"/>
      <c r="B157" s="794" t="s">
        <v>16490</v>
      </c>
      <c r="C157" s="89"/>
      <c r="D157" s="134"/>
      <c r="E157" s="14"/>
      <c r="F157" s="20" t="s">
        <v>16491</v>
      </c>
      <c r="G157" s="108"/>
      <c r="H157" s="1045"/>
      <c r="I157" s="1017"/>
      <c r="J157" s="969"/>
      <c r="K157" s="969"/>
      <c r="L157" s="969"/>
    </row>
    <row r="158" spans="1:13" ht="30" x14ac:dyDescent="0.5">
      <c r="A158" s="107"/>
      <c r="B158" s="794" t="s">
        <v>16492</v>
      </c>
      <c r="C158" s="89"/>
      <c r="D158" s="837"/>
      <c r="E158" s="22"/>
      <c r="F158" s="20" t="s">
        <v>16493</v>
      </c>
      <c r="G158" s="108"/>
      <c r="H158" s="1045"/>
      <c r="I158" s="1017"/>
      <c r="J158" s="46"/>
      <c r="K158" s="1046"/>
      <c r="L158" s="969"/>
    </row>
    <row r="159" spans="1:13" ht="30" x14ac:dyDescent="0.5">
      <c r="A159" s="107"/>
      <c r="B159" s="794" t="s">
        <v>16494</v>
      </c>
      <c r="C159" s="89"/>
      <c r="D159" s="134"/>
      <c r="E159" s="14"/>
      <c r="F159" s="20" t="s">
        <v>16495</v>
      </c>
      <c r="G159" s="108"/>
      <c r="H159" s="1045"/>
      <c r="I159" s="1017"/>
      <c r="J159" s="969"/>
      <c r="K159" s="969"/>
      <c r="L159" s="969"/>
    </row>
    <row r="160" spans="1:13" ht="30" x14ac:dyDescent="0.5">
      <c r="A160" s="107"/>
      <c r="B160" s="794" t="s">
        <v>16496</v>
      </c>
      <c r="C160" s="89"/>
      <c r="D160" s="837"/>
      <c r="E160" s="22"/>
      <c r="F160" s="20" t="s">
        <v>16497</v>
      </c>
      <c r="G160" s="108"/>
      <c r="H160" s="1045"/>
      <c r="I160" s="1017"/>
      <c r="J160" s="969"/>
      <c r="K160" s="969"/>
      <c r="L160" s="969"/>
    </row>
    <row r="161" spans="1:12" ht="30" x14ac:dyDescent="0.5">
      <c r="A161" s="107"/>
      <c r="B161" s="794" t="s">
        <v>16498</v>
      </c>
      <c r="C161" s="89"/>
      <c r="D161" s="134"/>
      <c r="E161" s="14"/>
      <c r="F161" s="20" t="s">
        <v>16499</v>
      </c>
      <c r="G161" s="108"/>
      <c r="H161" s="1045"/>
      <c r="I161" s="1017"/>
      <c r="J161" s="969"/>
      <c r="K161" s="969"/>
      <c r="L161" s="969"/>
    </row>
    <row r="162" spans="1:12" ht="30" x14ac:dyDescent="0.5">
      <c r="A162" s="107"/>
      <c r="B162" s="794" t="s">
        <v>16500</v>
      </c>
      <c r="C162" s="89"/>
      <c r="D162" s="837"/>
      <c r="E162" s="22"/>
      <c r="F162" s="20" t="s">
        <v>16501</v>
      </c>
      <c r="G162" s="108"/>
      <c r="H162" s="1045"/>
      <c r="I162" s="1017"/>
      <c r="J162" s="43"/>
      <c r="K162" s="43"/>
      <c r="L162" s="43"/>
    </row>
    <row r="163" spans="1:12" ht="30" x14ac:dyDescent="0.5">
      <c r="A163" s="107"/>
      <c r="B163" s="794" t="s">
        <v>16502</v>
      </c>
      <c r="C163" s="89"/>
      <c r="D163" s="134"/>
      <c r="E163" s="14"/>
      <c r="F163" s="20" t="s">
        <v>16503</v>
      </c>
      <c r="G163" s="108"/>
      <c r="H163" s="1045"/>
      <c r="I163" s="1017"/>
      <c r="J163" s="43"/>
      <c r="K163" s="43"/>
      <c r="L163" s="43"/>
    </row>
  </sheetData>
  <mergeCells count="3">
    <mergeCell ref="A1:A2"/>
    <mergeCell ref="B1:B2"/>
    <mergeCell ref="D1:H1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5"/>
  <sheetViews>
    <sheetView topLeftCell="A47" zoomScaleNormal="100" workbookViewId="0">
      <selection activeCell="A47" sqref="A47"/>
    </sheetView>
  </sheetViews>
  <sheetFormatPr defaultRowHeight="14.4" x14ac:dyDescent="0.3"/>
  <cols>
    <col min="1" max="1" width="8.6640625" customWidth="1"/>
    <col min="2" max="2" width="93" style="791" customWidth="1"/>
    <col min="3" max="3" width="26.6640625" customWidth="1"/>
    <col min="4" max="4" width="14.88671875" customWidth="1"/>
    <col min="5" max="1025" width="8.6640625" customWidth="1"/>
  </cols>
  <sheetData>
    <row r="1" spans="1:4" ht="28.2" hidden="1" x14ac:dyDescent="0.5">
      <c r="A1" s="1166" t="s">
        <v>9667</v>
      </c>
      <c r="B1" s="1166"/>
      <c r="C1" s="1166"/>
      <c r="D1" s="1166"/>
    </row>
    <row r="2" spans="1:4" ht="30" hidden="1" x14ac:dyDescent="0.5">
      <c r="A2" s="6" t="s">
        <v>0</v>
      </c>
      <c r="B2" s="134"/>
      <c r="C2" s="14"/>
      <c r="D2" s="20"/>
    </row>
    <row r="3" spans="1:4" ht="30" hidden="1" x14ac:dyDescent="0.5">
      <c r="A3" s="6" t="s">
        <v>1</v>
      </c>
      <c r="B3" s="134"/>
      <c r="C3" s="14"/>
      <c r="D3" s="20"/>
    </row>
    <row r="4" spans="1:4" ht="30" hidden="1" x14ac:dyDescent="0.5">
      <c r="A4" s="6" t="s">
        <v>2</v>
      </c>
      <c r="B4" s="134"/>
      <c r="C4" s="14"/>
      <c r="D4" s="20"/>
    </row>
    <row r="5" spans="1:4" ht="30" hidden="1" x14ac:dyDescent="0.5">
      <c r="A5" s="6" t="s">
        <v>3</v>
      </c>
      <c r="B5" s="134"/>
      <c r="C5" s="14"/>
      <c r="D5" s="20"/>
    </row>
    <row r="6" spans="1:4" ht="30" hidden="1" x14ac:dyDescent="0.5">
      <c r="A6" s="6" t="s">
        <v>4</v>
      </c>
      <c r="B6" s="134"/>
      <c r="C6" s="14"/>
      <c r="D6" s="20"/>
    </row>
    <row r="7" spans="1:4" ht="30" hidden="1" x14ac:dyDescent="0.5">
      <c r="A7" s="6" t="s">
        <v>5</v>
      </c>
      <c r="B7" s="134"/>
      <c r="C7" s="14"/>
      <c r="D7" s="20"/>
    </row>
    <row r="8" spans="1:4" ht="30" hidden="1" x14ac:dyDescent="0.5">
      <c r="A8" s="6" t="s">
        <v>6</v>
      </c>
      <c r="B8" s="796"/>
      <c r="C8" s="22"/>
      <c r="D8" s="20"/>
    </row>
    <row r="9" spans="1:4" ht="30" hidden="1" x14ac:dyDescent="0.5">
      <c r="A9" s="6" t="s">
        <v>7</v>
      </c>
      <c r="B9" s="796"/>
      <c r="C9" s="22"/>
      <c r="D9" s="20"/>
    </row>
    <row r="10" spans="1:4" ht="30" hidden="1" x14ac:dyDescent="0.5">
      <c r="A10" s="6" t="s">
        <v>8</v>
      </c>
      <c r="B10" s="134"/>
      <c r="C10" s="14"/>
      <c r="D10" s="20"/>
    </row>
    <row r="11" spans="1:4" ht="30" hidden="1" x14ac:dyDescent="0.5">
      <c r="A11" s="6" t="s">
        <v>9</v>
      </c>
      <c r="B11" s="134"/>
      <c r="C11" s="14"/>
      <c r="D11" s="20"/>
    </row>
    <row r="12" spans="1:4" ht="30" hidden="1" x14ac:dyDescent="0.5">
      <c r="A12" s="6" t="s">
        <v>10</v>
      </c>
      <c r="B12" s="134"/>
      <c r="C12" s="14"/>
      <c r="D12" s="20"/>
    </row>
    <row r="13" spans="1:4" ht="30" hidden="1" x14ac:dyDescent="0.5">
      <c r="A13" s="6" t="s">
        <v>11</v>
      </c>
      <c r="B13" s="134"/>
      <c r="C13" s="14"/>
      <c r="D13" s="20"/>
    </row>
    <row r="14" spans="1:4" ht="30" hidden="1" x14ac:dyDescent="0.5">
      <c r="A14" s="6" t="s">
        <v>13</v>
      </c>
      <c r="B14" s="134"/>
      <c r="C14" s="14"/>
      <c r="D14" s="20"/>
    </row>
    <row r="15" spans="1:4" ht="30" hidden="1" x14ac:dyDescent="0.5">
      <c r="A15" s="6" t="s">
        <v>14</v>
      </c>
      <c r="B15" s="134"/>
      <c r="C15" s="14"/>
      <c r="D15" s="20"/>
    </row>
    <row r="16" spans="1:4" ht="30" hidden="1" x14ac:dyDescent="0.5">
      <c r="A16" s="6" t="s">
        <v>15</v>
      </c>
      <c r="B16" s="134"/>
      <c r="C16" s="14"/>
      <c r="D16" s="20"/>
    </row>
    <row r="17" spans="1:4" ht="30" hidden="1" x14ac:dyDescent="0.5">
      <c r="A17" s="6" t="s">
        <v>16</v>
      </c>
      <c r="B17" s="134"/>
      <c r="C17" s="14"/>
      <c r="D17" s="20"/>
    </row>
    <row r="18" spans="1:4" ht="30" hidden="1" x14ac:dyDescent="0.5">
      <c r="A18" s="6" t="s">
        <v>17</v>
      </c>
      <c r="B18" s="134"/>
      <c r="C18" s="14"/>
      <c r="D18" s="20"/>
    </row>
    <row r="19" spans="1:4" ht="30" hidden="1" x14ac:dyDescent="0.5">
      <c r="A19" s="6" t="s">
        <v>18</v>
      </c>
      <c r="B19" s="134"/>
      <c r="C19" s="14"/>
      <c r="D19" s="20"/>
    </row>
    <row r="20" spans="1:4" ht="30" hidden="1" x14ac:dyDescent="0.5">
      <c r="A20" s="6"/>
      <c r="B20" s="134"/>
      <c r="C20" s="14"/>
      <c r="D20" s="20"/>
    </row>
    <row r="21" spans="1:4" ht="30" hidden="1" x14ac:dyDescent="0.5">
      <c r="A21" s="6"/>
      <c r="B21" s="134"/>
      <c r="C21" s="14"/>
      <c r="D21" s="20"/>
    </row>
    <row r="22" spans="1:4" ht="30" hidden="1" x14ac:dyDescent="0.5">
      <c r="A22" s="6"/>
      <c r="B22" s="134"/>
      <c r="C22" s="14"/>
      <c r="D22" s="20"/>
    </row>
    <row r="23" spans="1:4" ht="30" hidden="1" x14ac:dyDescent="0.5">
      <c r="A23" s="6"/>
      <c r="B23" s="134"/>
      <c r="C23" s="14"/>
      <c r="D23" s="20"/>
    </row>
    <row r="24" spans="1:4" ht="30" hidden="1" x14ac:dyDescent="0.5">
      <c r="A24" s="6"/>
      <c r="B24" s="134"/>
      <c r="C24" s="14"/>
      <c r="D24" s="20"/>
    </row>
    <row r="25" spans="1:4" ht="30" hidden="1" x14ac:dyDescent="0.5">
      <c r="A25" s="6"/>
      <c r="B25" s="134"/>
      <c r="C25" s="14"/>
      <c r="D25" s="20"/>
    </row>
    <row r="26" spans="1:4" ht="30" hidden="1" x14ac:dyDescent="0.5">
      <c r="A26" s="6"/>
      <c r="B26" s="134"/>
      <c r="C26" s="14"/>
      <c r="D26" s="20"/>
    </row>
    <row r="27" spans="1:4" ht="30" hidden="1" x14ac:dyDescent="0.5">
      <c r="A27" s="6"/>
      <c r="B27" s="134"/>
      <c r="C27" s="14"/>
      <c r="D27" s="20"/>
    </row>
    <row r="28" spans="1:4" ht="30" hidden="1" x14ac:dyDescent="0.5">
      <c r="A28" s="6"/>
      <c r="B28" s="134"/>
      <c r="C28" s="14"/>
      <c r="D28" s="20"/>
    </row>
    <row r="29" spans="1:4" ht="30" hidden="1" x14ac:dyDescent="0.5">
      <c r="A29" s="6"/>
      <c r="B29" s="134"/>
      <c r="C29" s="14"/>
      <c r="D29" s="20"/>
    </row>
    <row r="30" spans="1:4" ht="30" hidden="1" x14ac:dyDescent="0.5">
      <c r="A30" s="6"/>
      <c r="B30" s="134"/>
      <c r="C30" s="14"/>
      <c r="D30" s="20"/>
    </row>
    <row r="31" spans="1:4" ht="30" hidden="1" x14ac:dyDescent="0.5">
      <c r="A31" s="6"/>
      <c r="B31" s="134"/>
      <c r="C31" s="14"/>
      <c r="D31" s="20"/>
    </row>
    <row r="32" spans="1:4" ht="30" hidden="1" x14ac:dyDescent="0.5">
      <c r="A32" s="6"/>
      <c r="B32" s="134"/>
      <c r="C32" s="14"/>
      <c r="D32" s="20"/>
    </row>
    <row r="33" spans="1:4" ht="30" hidden="1" x14ac:dyDescent="0.5">
      <c r="A33" s="6"/>
      <c r="B33" s="134"/>
      <c r="C33" s="14"/>
      <c r="D33" s="711"/>
    </row>
    <row r="34" spans="1:4" ht="30" hidden="1" x14ac:dyDescent="0.5">
      <c r="A34" s="6"/>
      <c r="B34" s="134"/>
      <c r="C34" s="14"/>
      <c r="D34" s="20"/>
    </row>
    <row r="35" spans="1:4" ht="30" hidden="1" x14ac:dyDescent="0.5">
      <c r="A35" s="6"/>
      <c r="B35" s="134"/>
      <c r="C35" s="14"/>
      <c r="D35" s="20"/>
    </row>
    <row r="36" spans="1:4" ht="30" hidden="1" x14ac:dyDescent="0.5">
      <c r="A36" s="6"/>
      <c r="B36" s="134"/>
      <c r="C36" s="14"/>
      <c r="D36" s="20"/>
    </row>
    <row r="37" spans="1:4" ht="30" hidden="1" x14ac:dyDescent="0.5">
      <c r="A37" s="6"/>
      <c r="B37" s="134"/>
      <c r="C37" s="15"/>
      <c r="D37" s="20"/>
    </row>
    <row r="38" spans="1:4" ht="30" hidden="1" x14ac:dyDescent="0.5">
      <c r="A38" s="6"/>
      <c r="B38" s="134"/>
      <c r="C38" s="15"/>
      <c r="D38" s="20"/>
    </row>
    <row r="39" spans="1:4" ht="30" hidden="1" x14ac:dyDescent="0.5">
      <c r="A39" s="6"/>
      <c r="B39" s="134"/>
      <c r="C39" s="15"/>
      <c r="D39" s="20"/>
    </row>
    <row r="40" spans="1:4" ht="30" hidden="1" x14ac:dyDescent="0.5">
      <c r="A40" s="6"/>
      <c r="B40" s="134"/>
      <c r="C40" s="15"/>
      <c r="D40" s="20"/>
    </row>
    <row r="41" spans="1:4" ht="30" hidden="1" x14ac:dyDescent="0.5">
      <c r="A41" s="6"/>
      <c r="B41" s="134"/>
      <c r="C41" s="15"/>
      <c r="D41" s="20"/>
    </row>
    <row r="42" spans="1:4" ht="30" hidden="1" x14ac:dyDescent="0.5">
      <c r="A42" s="6"/>
      <c r="B42" s="134"/>
      <c r="C42" s="15"/>
      <c r="D42" s="20"/>
    </row>
    <row r="43" spans="1:4" ht="30" hidden="1" x14ac:dyDescent="0.5">
      <c r="A43" s="6"/>
      <c r="B43" s="134"/>
      <c r="C43" s="15"/>
      <c r="D43" s="20"/>
    </row>
    <row r="44" spans="1:4" ht="30" hidden="1" x14ac:dyDescent="0.5">
      <c r="A44" s="6"/>
      <c r="B44" s="134"/>
      <c r="C44" s="15"/>
      <c r="D44" s="20"/>
    </row>
    <row r="45" spans="1:4" ht="30" hidden="1" x14ac:dyDescent="0.5">
      <c r="A45" s="6"/>
      <c r="B45" s="134"/>
      <c r="C45" s="15"/>
      <c r="D45" s="20"/>
    </row>
    <row r="46" spans="1:4" ht="30" hidden="1" x14ac:dyDescent="0.5">
      <c r="A46" s="6"/>
      <c r="B46" s="134"/>
      <c r="C46" s="15"/>
      <c r="D46" s="20"/>
    </row>
    <row r="48" spans="1:4" ht="28.2" x14ac:dyDescent="0.5">
      <c r="A48" s="1217" t="s">
        <v>121</v>
      </c>
      <c r="B48" s="1217"/>
      <c r="C48" s="1217"/>
      <c r="D48" s="1217"/>
    </row>
    <row r="49" spans="1:4" ht="30" x14ac:dyDescent="0.5">
      <c r="A49" s="843" t="s">
        <v>0</v>
      </c>
      <c r="B49" s="1047" t="s">
        <v>15692</v>
      </c>
      <c r="C49" s="848" t="s">
        <v>15693</v>
      </c>
      <c r="D49" s="846" t="s">
        <v>15694</v>
      </c>
    </row>
    <row r="50" spans="1:4" ht="30" x14ac:dyDescent="0.5">
      <c r="A50" s="843" t="s">
        <v>1</v>
      </c>
      <c r="B50" s="1047" t="s">
        <v>15761</v>
      </c>
      <c r="C50" s="848" t="s">
        <v>15762</v>
      </c>
      <c r="D50" s="846" t="s">
        <v>15763</v>
      </c>
    </row>
    <row r="51" spans="1:4" ht="30" hidden="1" x14ac:dyDescent="0.5">
      <c r="A51" s="843" t="s">
        <v>2</v>
      </c>
      <c r="B51" s="1048"/>
      <c r="C51" s="978"/>
      <c r="D51" s="979"/>
    </row>
    <row r="52" spans="1:4" ht="30" hidden="1" x14ac:dyDescent="0.5">
      <c r="A52" s="843" t="s">
        <v>3</v>
      </c>
      <c r="B52" s="1048"/>
      <c r="C52" s="978"/>
      <c r="D52" s="979"/>
    </row>
    <row r="53" spans="1:4" ht="30" hidden="1" x14ac:dyDescent="0.5">
      <c r="A53" s="843" t="s">
        <v>4</v>
      </c>
      <c r="B53" s="1048"/>
      <c r="C53" s="978"/>
      <c r="D53" s="979"/>
    </row>
    <row r="54" spans="1:4" ht="30" hidden="1" x14ac:dyDescent="0.5">
      <c r="A54" s="843" t="s">
        <v>5</v>
      </c>
      <c r="B54" s="1049"/>
      <c r="C54" s="1024"/>
      <c r="D54" s="1025"/>
    </row>
    <row r="55" spans="1:4" ht="30" hidden="1" x14ac:dyDescent="0.5">
      <c r="A55" s="843" t="s">
        <v>6</v>
      </c>
      <c r="B55" s="1050"/>
      <c r="C55" s="845"/>
      <c r="D55" s="846"/>
    </row>
    <row r="56" spans="1:4" ht="30" hidden="1" x14ac:dyDescent="0.5">
      <c r="A56" s="843" t="s">
        <v>7</v>
      </c>
      <c r="B56" s="1050"/>
      <c r="C56" s="845"/>
      <c r="D56" s="846"/>
    </row>
    <row r="57" spans="1:4" ht="30" hidden="1" x14ac:dyDescent="0.5">
      <c r="A57" s="843" t="s">
        <v>8</v>
      </c>
      <c r="B57" s="1050"/>
      <c r="C57" s="845"/>
      <c r="D57" s="846"/>
    </row>
    <row r="58" spans="1:4" ht="30" hidden="1" x14ac:dyDescent="0.5">
      <c r="A58" s="843" t="s">
        <v>9</v>
      </c>
      <c r="B58" s="1050"/>
      <c r="C58" s="845"/>
      <c r="D58" s="846"/>
    </row>
    <row r="59" spans="1:4" ht="30" hidden="1" x14ac:dyDescent="0.5">
      <c r="A59" s="843" t="s">
        <v>10</v>
      </c>
      <c r="B59" s="1050"/>
      <c r="C59" s="845"/>
      <c r="D59" s="846"/>
    </row>
    <row r="60" spans="1:4" ht="30" hidden="1" x14ac:dyDescent="0.5">
      <c r="A60" s="843" t="s">
        <v>11</v>
      </c>
      <c r="B60" s="1050"/>
      <c r="C60" s="845"/>
      <c r="D60" s="846"/>
    </row>
    <row r="61" spans="1:4" ht="30" hidden="1" x14ac:dyDescent="0.5">
      <c r="A61" s="843" t="s">
        <v>13</v>
      </c>
      <c r="B61" s="1050"/>
      <c r="C61" s="845"/>
      <c r="D61" s="846"/>
    </row>
    <row r="62" spans="1:4" ht="30" hidden="1" x14ac:dyDescent="0.5">
      <c r="A62" s="843" t="s">
        <v>14</v>
      </c>
      <c r="B62" s="1050"/>
      <c r="C62" s="845"/>
      <c r="D62" s="846"/>
    </row>
    <row r="63" spans="1:4" ht="30" hidden="1" x14ac:dyDescent="0.5">
      <c r="A63" s="843" t="s">
        <v>15</v>
      </c>
      <c r="B63" s="1050"/>
      <c r="C63" s="845"/>
      <c r="D63" s="846"/>
    </row>
    <row r="64" spans="1:4" ht="30" hidden="1" x14ac:dyDescent="0.5">
      <c r="A64" s="843" t="s">
        <v>16</v>
      </c>
      <c r="B64" s="1047"/>
      <c r="C64" s="848"/>
      <c r="D64" s="846"/>
    </row>
    <row r="65" spans="1:4" ht="30" hidden="1" x14ac:dyDescent="0.5">
      <c r="A65" s="843" t="s">
        <v>17</v>
      </c>
      <c r="B65" s="1047"/>
      <c r="C65" s="848"/>
      <c r="D65" s="846"/>
    </row>
    <row r="66" spans="1:4" ht="30" hidden="1" x14ac:dyDescent="0.5">
      <c r="A66" s="843" t="s">
        <v>18</v>
      </c>
      <c r="B66" s="1047"/>
      <c r="C66" s="848"/>
      <c r="D66" s="846"/>
    </row>
    <row r="67" spans="1:4" ht="30" hidden="1" x14ac:dyDescent="0.5">
      <c r="A67" s="843" t="s">
        <v>20</v>
      </c>
      <c r="B67" s="1047"/>
      <c r="C67" s="848"/>
      <c r="D67" s="846"/>
    </row>
    <row r="68" spans="1:4" ht="30" hidden="1" x14ac:dyDescent="0.5">
      <c r="A68" s="843" t="s">
        <v>21</v>
      </c>
      <c r="B68" s="1047"/>
      <c r="C68" s="848"/>
      <c r="D68" s="846"/>
    </row>
    <row r="69" spans="1:4" ht="30" hidden="1" x14ac:dyDescent="0.5">
      <c r="A69" s="843" t="s">
        <v>22</v>
      </c>
      <c r="B69" s="1047"/>
      <c r="C69" s="848"/>
      <c r="D69" s="846"/>
    </row>
    <row r="70" spans="1:4" ht="30" hidden="1" x14ac:dyDescent="0.5">
      <c r="A70" s="843" t="s">
        <v>23</v>
      </c>
      <c r="B70" s="1047"/>
      <c r="C70" s="848"/>
      <c r="D70" s="846"/>
    </row>
    <row r="71" spans="1:4" ht="30" hidden="1" x14ac:dyDescent="0.5">
      <c r="A71" s="843" t="s">
        <v>24</v>
      </c>
      <c r="B71" s="1047"/>
      <c r="C71" s="848"/>
      <c r="D71" s="846"/>
    </row>
    <row r="72" spans="1:4" ht="30" hidden="1" x14ac:dyDescent="0.5">
      <c r="A72" s="843" t="s">
        <v>25</v>
      </c>
      <c r="B72" s="1047"/>
      <c r="C72" s="848"/>
      <c r="D72" s="846"/>
    </row>
    <row r="73" spans="1:4" ht="30" hidden="1" x14ac:dyDescent="0.5">
      <c r="A73" s="843" t="s">
        <v>26</v>
      </c>
      <c r="B73" s="1047"/>
      <c r="C73" s="848"/>
      <c r="D73" s="846"/>
    </row>
    <row r="74" spans="1:4" ht="30" hidden="1" x14ac:dyDescent="0.5">
      <c r="A74" s="843" t="s">
        <v>27</v>
      </c>
      <c r="B74" s="1047"/>
      <c r="C74" s="848"/>
      <c r="D74" s="846"/>
    </row>
    <row r="75" spans="1:4" ht="30" hidden="1" x14ac:dyDescent="0.5">
      <c r="A75" s="843" t="s">
        <v>28</v>
      </c>
      <c r="B75" s="1047"/>
      <c r="C75" s="848"/>
      <c r="D75" s="846"/>
    </row>
    <row r="76" spans="1:4" ht="30" hidden="1" x14ac:dyDescent="0.5">
      <c r="A76" s="843" t="s">
        <v>29</v>
      </c>
      <c r="B76" s="1047"/>
      <c r="C76" s="848"/>
      <c r="D76" s="846"/>
    </row>
    <row r="77" spans="1:4" ht="30" hidden="1" x14ac:dyDescent="0.5">
      <c r="A77" s="843" t="s">
        <v>30</v>
      </c>
      <c r="B77" s="1047"/>
      <c r="C77" s="848"/>
      <c r="D77" s="846"/>
    </row>
    <row r="78" spans="1:4" ht="30" hidden="1" x14ac:dyDescent="0.5">
      <c r="A78" s="843" t="s">
        <v>31</v>
      </c>
      <c r="B78" s="1047"/>
      <c r="C78" s="848"/>
      <c r="D78" s="846"/>
    </row>
    <row r="79" spans="1:4" ht="30" hidden="1" x14ac:dyDescent="0.5">
      <c r="A79" s="843" t="s">
        <v>32</v>
      </c>
      <c r="B79" s="1047"/>
      <c r="C79" s="848"/>
      <c r="D79" s="846"/>
    </row>
    <row r="80" spans="1:4" ht="30" hidden="1" x14ac:dyDescent="0.5">
      <c r="A80" s="843" t="s">
        <v>33</v>
      </c>
      <c r="B80" s="1047"/>
      <c r="C80" s="848"/>
      <c r="D80" s="846"/>
    </row>
    <row r="81" spans="1:4" ht="30" hidden="1" x14ac:dyDescent="0.5">
      <c r="A81" s="843" t="s">
        <v>34</v>
      </c>
      <c r="B81" s="1047"/>
      <c r="C81" s="848"/>
      <c r="D81" s="846"/>
    </row>
    <row r="82" spans="1:4" ht="30" hidden="1" x14ac:dyDescent="0.5">
      <c r="A82" s="843" t="s">
        <v>35</v>
      </c>
      <c r="B82" s="1047"/>
      <c r="C82" s="848"/>
      <c r="D82" s="846"/>
    </row>
    <row r="83" spans="1:4" ht="30" hidden="1" x14ac:dyDescent="0.5">
      <c r="A83" s="843" t="s">
        <v>36</v>
      </c>
      <c r="B83" s="1047"/>
      <c r="C83" s="848"/>
      <c r="D83" s="846"/>
    </row>
    <row r="84" spans="1:4" ht="30" x14ac:dyDescent="0.5">
      <c r="A84" s="843" t="s">
        <v>2</v>
      </c>
      <c r="B84" s="1047" t="s">
        <v>15905</v>
      </c>
      <c r="C84" s="848" t="s">
        <v>15906</v>
      </c>
      <c r="D84" s="846" t="s">
        <v>15907</v>
      </c>
    </row>
    <row r="85" spans="1:4" ht="30" x14ac:dyDescent="0.5">
      <c r="A85" s="1019" t="s">
        <v>3</v>
      </c>
      <c r="B85" s="1047" t="s">
        <v>15953</v>
      </c>
      <c r="C85" s="848" t="s">
        <v>15954</v>
      </c>
      <c r="D85" s="846" t="s">
        <v>15955</v>
      </c>
    </row>
    <row r="86" spans="1:4" ht="30" x14ac:dyDescent="0.5">
      <c r="A86" s="1019" t="s">
        <v>4</v>
      </c>
      <c r="B86" s="1047" t="s">
        <v>15999</v>
      </c>
      <c r="C86" s="848" t="s">
        <v>16000</v>
      </c>
      <c r="D86" s="846" t="s">
        <v>16001</v>
      </c>
    </row>
    <row r="88" spans="1:4" ht="28.2" x14ac:dyDescent="0.5">
      <c r="A88" s="1218" t="s">
        <v>3742</v>
      </c>
      <c r="B88" s="1218"/>
      <c r="C88" s="1218"/>
      <c r="D88" s="1218"/>
    </row>
    <row r="89" spans="1:4" ht="30" x14ac:dyDescent="0.5">
      <c r="A89" s="754" t="s">
        <v>0</v>
      </c>
      <c r="B89" s="1051"/>
      <c r="C89" s="753"/>
      <c r="D89" s="756"/>
    </row>
    <row r="90" spans="1:4" ht="30" hidden="1" x14ac:dyDescent="0.5">
      <c r="A90" s="977"/>
      <c r="B90" s="1048"/>
      <c r="C90" s="978"/>
      <c r="D90" s="979"/>
    </row>
    <row r="91" spans="1:4" ht="30" hidden="1" x14ac:dyDescent="0.5">
      <c r="A91" s="977"/>
      <c r="B91" s="1048"/>
      <c r="C91" s="978"/>
      <c r="D91" s="979"/>
    </row>
    <row r="92" spans="1:4" ht="30" hidden="1" x14ac:dyDescent="0.5">
      <c r="A92" s="977"/>
      <c r="B92" s="1048"/>
      <c r="C92" s="978"/>
      <c r="D92" s="979"/>
    </row>
    <row r="93" spans="1:4" ht="30" hidden="1" x14ac:dyDescent="0.5">
      <c r="A93" s="977"/>
      <c r="B93" s="1048"/>
      <c r="C93" s="978"/>
      <c r="D93" s="979"/>
    </row>
    <row r="94" spans="1:4" ht="30" hidden="1" x14ac:dyDescent="0.5">
      <c r="A94" s="977"/>
      <c r="B94" s="1048"/>
      <c r="C94" s="978"/>
      <c r="D94" s="979"/>
    </row>
    <row r="95" spans="1:4" ht="30" hidden="1" x14ac:dyDescent="0.5">
      <c r="A95" s="977"/>
      <c r="B95" s="1048"/>
      <c r="C95" s="978"/>
      <c r="D95" s="979"/>
    </row>
    <row r="96" spans="1:4" ht="30" hidden="1" x14ac:dyDescent="0.5">
      <c r="A96" s="977"/>
      <c r="B96" s="1048"/>
      <c r="C96" s="978"/>
      <c r="D96" s="979"/>
    </row>
    <row r="97" spans="1:4" ht="30" hidden="1" x14ac:dyDescent="0.5">
      <c r="A97" s="1026" t="s">
        <v>8</v>
      </c>
      <c r="B97" s="1052"/>
      <c r="C97" s="1027"/>
      <c r="D97" s="1028"/>
    </row>
    <row r="98" spans="1:4" ht="30" hidden="1" x14ac:dyDescent="0.5">
      <c r="A98" s="676" t="s">
        <v>9</v>
      </c>
      <c r="B98" s="1053"/>
      <c r="C98" s="663"/>
      <c r="D98" s="664"/>
    </row>
    <row r="99" spans="1:4" ht="30" hidden="1" x14ac:dyDescent="0.5">
      <c r="A99" s="676" t="s">
        <v>10</v>
      </c>
      <c r="B99" s="1053"/>
      <c r="C99" s="663"/>
      <c r="D99" s="664"/>
    </row>
    <row r="100" spans="1:4" ht="30" hidden="1" x14ac:dyDescent="0.5">
      <c r="A100" s="676" t="s">
        <v>11</v>
      </c>
      <c r="B100" s="1053"/>
      <c r="C100" s="663"/>
      <c r="D100" s="664"/>
    </row>
    <row r="101" spans="1:4" ht="30" hidden="1" x14ac:dyDescent="0.5">
      <c r="A101" s="676" t="s">
        <v>13</v>
      </c>
      <c r="B101" s="1053"/>
      <c r="C101" s="663"/>
      <c r="D101" s="664"/>
    </row>
    <row r="102" spans="1:4" ht="30" hidden="1" x14ac:dyDescent="0.5">
      <c r="A102" s="676" t="s">
        <v>14</v>
      </c>
      <c r="B102" s="1053"/>
      <c r="C102" s="663"/>
      <c r="D102" s="664"/>
    </row>
    <row r="103" spans="1:4" ht="30" hidden="1" x14ac:dyDescent="0.5">
      <c r="A103" s="676"/>
      <c r="B103" s="1053"/>
      <c r="C103" s="663"/>
      <c r="D103" s="664"/>
    </row>
    <row r="104" spans="1:4" ht="30" hidden="1" x14ac:dyDescent="0.5">
      <c r="A104" s="676"/>
      <c r="B104" s="1053"/>
      <c r="C104" s="663"/>
      <c r="D104" s="664"/>
    </row>
    <row r="105" spans="1:4" ht="30" hidden="1" x14ac:dyDescent="0.5">
      <c r="A105" s="676"/>
      <c r="B105" s="1053"/>
      <c r="C105" s="663"/>
      <c r="D105" s="664"/>
    </row>
    <row r="106" spans="1:4" ht="30" hidden="1" x14ac:dyDescent="0.5">
      <c r="A106" s="676"/>
      <c r="B106" s="1053"/>
      <c r="C106" s="663"/>
      <c r="D106" s="664"/>
    </row>
    <row r="107" spans="1:4" ht="30" hidden="1" x14ac:dyDescent="0.5">
      <c r="A107" s="676"/>
      <c r="B107" s="1053"/>
      <c r="C107" s="663"/>
      <c r="D107" s="664"/>
    </row>
    <row r="108" spans="1:4" ht="30" hidden="1" x14ac:dyDescent="0.5">
      <c r="A108" s="676"/>
      <c r="B108" s="1053"/>
      <c r="C108" s="663"/>
      <c r="D108" s="664"/>
    </row>
    <row r="109" spans="1:4" ht="30" hidden="1" x14ac:dyDescent="0.5">
      <c r="A109" s="676"/>
      <c r="B109" s="1053"/>
      <c r="C109" s="663"/>
      <c r="D109" s="664"/>
    </row>
    <row r="110" spans="1:4" ht="30" hidden="1" x14ac:dyDescent="0.5">
      <c r="A110" s="676"/>
      <c r="B110" s="1053"/>
      <c r="C110" s="663"/>
      <c r="D110" s="664"/>
    </row>
    <row r="111" spans="1:4" ht="30" hidden="1" x14ac:dyDescent="0.5">
      <c r="A111" s="676"/>
      <c r="B111" s="1053"/>
      <c r="C111" s="663"/>
      <c r="D111" s="664"/>
    </row>
    <row r="112" spans="1:4" ht="30" hidden="1" x14ac:dyDescent="0.5">
      <c r="A112" s="676"/>
      <c r="B112" s="1053"/>
      <c r="C112" s="663"/>
      <c r="D112" s="664"/>
    </row>
    <row r="113" spans="1:4" ht="30" hidden="1" x14ac:dyDescent="0.5">
      <c r="A113" s="676"/>
      <c r="B113" s="1053"/>
      <c r="C113" s="663"/>
      <c r="D113" s="664"/>
    </row>
    <row r="114" spans="1:4" ht="30" hidden="1" x14ac:dyDescent="0.5">
      <c r="A114" s="676"/>
      <c r="B114" s="1053"/>
      <c r="C114" s="663"/>
      <c r="D114" s="664"/>
    </row>
    <row r="115" spans="1:4" ht="30" hidden="1" x14ac:dyDescent="0.5">
      <c r="A115" s="676"/>
      <c r="B115" s="1053"/>
      <c r="C115" s="663"/>
      <c r="D115" s="664"/>
    </row>
    <row r="116" spans="1:4" ht="30" hidden="1" x14ac:dyDescent="0.5">
      <c r="A116" s="676"/>
      <c r="B116" s="1053"/>
      <c r="C116" s="663"/>
      <c r="D116" s="664"/>
    </row>
    <row r="117" spans="1:4" ht="30" hidden="1" x14ac:dyDescent="0.5">
      <c r="A117" s="676"/>
      <c r="B117" s="1053"/>
      <c r="C117" s="663"/>
      <c r="D117" s="664"/>
    </row>
    <row r="119" spans="1:4" ht="28.2" x14ac:dyDescent="0.5">
      <c r="A119" s="1166" t="s">
        <v>16504</v>
      </c>
      <c r="B119" s="1166"/>
      <c r="C119" s="1166"/>
      <c r="D119" s="1166"/>
    </row>
    <row r="120" spans="1:4" ht="30" x14ac:dyDescent="0.5">
      <c r="A120" s="6" t="s">
        <v>0</v>
      </c>
      <c r="B120" s="134" t="s">
        <v>16505</v>
      </c>
      <c r="C120" s="14" t="s">
        <v>15679</v>
      </c>
      <c r="D120" s="20" t="s">
        <v>15680</v>
      </c>
    </row>
    <row r="121" spans="1:4" ht="30" x14ac:dyDescent="0.5">
      <c r="A121" s="6" t="s">
        <v>1</v>
      </c>
      <c r="B121" s="134" t="s">
        <v>15704</v>
      </c>
      <c r="C121" s="14" t="s">
        <v>15705</v>
      </c>
      <c r="D121" s="20" t="s">
        <v>15706</v>
      </c>
    </row>
    <row r="122" spans="1:4" ht="30" x14ac:dyDescent="0.5">
      <c r="A122" s="6" t="s">
        <v>2</v>
      </c>
      <c r="B122" s="134" t="s">
        <v>15711</v>
      </c>
      <c r="C122" s="14" t="s">
        <v>15712</v>
      </c>
      <c r="D122" s="20" t="s">
        <v>15713</v>
      </c>
    </row>
    <row r="123" spans="1:4" ht="30" x14ac:dyDescent="0.5">
      <c r="A123" s="6" t="s">
        <v>3</v>
      </c>
      <c r="B123" s="134" t="s">
        <v>15723</v>
      </c>
      <c r="C123" s="14" t="s">
        <v>15724</v>
      </c>
      <c r="D123" s="20" t="s">
        <v>15725</v>
      </c>
    </row>
    <row r="124" spans="1:4" ht="30" x14ac:dyDescent="0.5">
      <c r="A124" s="6" t="s">
        <v>4</v>
      </c>
      <c r="B124" s="134" t="s">
        <v>15729</v>
      </c>
      <c r="C124" s="14" t="s">
        <v>15730</v>
      </c>
      <c r="D124" s="20" t="s">
        <v>15731</v>
      </c>
    </row>
    <row r="125" spans="1:4" ht="30" x14ac:dyDescent="0.5">
      <c r="A125" s="6" t="s">
        <v>5</v>
      </c>
      <c r="B125" s="134" t="s">
        <v>15748</v>
      </c>
      <c r="C125" s="14" t="s">
        <v>15749</v>
      </c>
      <c r="D125" s="20" t="s">
        <v>15750</v>
      </c>
    </row>
    <row r="126" spans="1:4" ht="30" x14ac:dyDescent="0.5">
      <c r="A126" s="6" t="s">
        <v>6</v>
      </c>
      <c r="B126" s="134" t="s">
        <v>16506</v>
      </c>
      <c r="C126" s="14" t="s">
        <v>15755</v>
      </c>
      <c r="D126" s="20" t="s">
        <v>15756</v>
      </c>
    </row>
    <row r="127" spans="1:4" ht="30" x14ac:dyDescent="0.5">
      <c r="A127" s="6" t="s">
        <v>7</v>
      </c>
      <c r="B127" s="134" t="s">
        <v>15780</v>
      </c>
      <c r="C127" s="14" t="s">
        <v>15781</v>
      </c>
      <c r="D127" s="20" t="s">
        <v>15782</v>
      </c>
    </row>
    <row r="128" spans="1:4" ht="30" x14ac:dyDescent="0.5">
      <c r="A128" s="6" t="s">
        <v>8</v>
      </c>
      <c r="B128" s="134" t="s">
        <v>15824</v>
      </c>
      <c r="C128" s="14" t="s">
        <v>15825</v>
      </c>
      <c r="D128" s="20" t="s">
        <v>15826</v>
      </c>
    </row>
    <row r="129" spans="1:4" ht="30" x14ac:dyDescent="0.5">
      <c r="A129" s="6" t="s">
        <v>9</v>
      </c>
      <c r="B129" s="134" t="s">
        <v>15846</v>
      </c>
      <c r="C129" s="14" t="s">
        <v>15847</v>
      </c>
      <c r="D129" s="20" t="s">
        <v>15848</v>
      </c>
    </row>
    <row r="130" spans="1:4" ht="30" x14ac:dyDescent="0.5">
      <c r="A130" s="6" t="s">
        <v>10</v>
      </c>
      <c r="B130" s="134" t="s">
        <v>15853</v>
      </c>
      <c r="C130" s="14" t="s">
        <v>15854</v>
      </c>
      <c r="D130" s="20" t="s">
        <v>15855</v>
      </c>
    </row>
    <row r="131" spans="1:4" ht="30" x14ac:dyDescent="0.5">
      <c r="A131" s="6" t="s">
        <v>11</v>
      </c>
      <c r="B131" s="134" t="s">
        <v>15864</v>
      </c>
      <c r="C131" s="14" t="s">
        <v>15865</v>
      </c>
      <c r="D131" s="20" t="s">
        <v>15866</v>
      </c>
    </row>
    <row r="132" spans="1:4" ht="30" x14ac:dyDescent="0.5">
      <c r="A132" s="6" t="s">
        <v>13</v>
      </c>
      <c r="B132" s="134" t="s">
        <v>15937</v>
      </c>
      <c r="C132" s="14" t="s">
        <v>15938</v>
      </c>
      <c r="D132" s="20" t="s">
        <v>15939</v>
      </c>
    </row>
    <row r="133" spans="1:4" ht="30" x14ac:dyDescent="0.5">
      <c r="A133" s="6" t="s">
        <v>14</v>
      </c>
      <c r="B133" s="134" t="s">
        <v>15958</v>
      </c>
      <c r="C133" s="14" t="s">
        <v>15959</v>
      </c>
      <c r="D133" s="20" t="s">
        <v>15960</v>
      </c>
    </row>
    <row r="134" spans="1:4" ht="30" x14ac:dyDescent="0.5">
      <c r="A134" s="6" t="s">
        <v>15</v>
      </c>
      <c r="B134" s="134" t="s">
        <v>15968</v>
      </c>
      <c r="C134" s="14" t="s">
        <v>15969</v>
      </c>
      <c r="D134" s="20" t="s">
        <v>15970</v>
      </c>
    </row>
    <row r="135" spans="1:4" ht="30" x14ac:dyDescent="0.5">
      <c r="A135" s="6" t="s">
        <v>16</v>
      </c>
      <c r="B135" s="134" t="s">
        <v>16042</v>
      </c>
      <c r="C135" s="14" t="s">
        <v>16043</v>
      </c>
      <c r="D135" s="20" t="s">
        <v>16044</v>
      </c>
    </row>
    <row r="136" spans="1:4" ht="30" x14ac:dyDescent="0.5">
      <c r="A136" s="6" t="s">
        <v>17</v>
      </c>
      <c r="B136" s="134" t="s">
        <v>16066</v>
      </c>
      <c r="C136" s="14" t="s">
        <v>16067</v>
      </c>
      <c r="D136" s="20" t="s">
        <v>16068</v>
      </c>
    </row>
    <row r="137" spans="1:4" ht="30" x14ac:dyDescent="0.5">
      <c r="A137" s="6" t="s">
        <v>18</v>
      </c>
      <c r="B137" s="134" t="s">
        <v>16099</v>
      </c>
      <c r="C137" s="14" t="s">
        <v>16100</v>
      </c>
      <c r="D137" s="20" t="s">
        <v>16101</v>
      </c>
    </row>
    <row r="138" spans="1:4" ht="30" x14ac:dyDescent="0.5">
      <c r="A138" s="6" t="s">
        <v>20</v>
      </c>
      <c r="B138" s="134" t="s">
        <v>16507</v>
      </c>
      <c r="C138" s="14" t="s">
        <v>16112</v>
      </c>
      <c r="D138" s="20" t="s">
        <v>16113</v>
      </c>
    </row>
    <row r="139" spans="1:4" ht="30" x14ac:dyDescent="0.5">
      <c r="A139" s="6" t="s">
        <v>21</v>
      </c>
      <c r="B139" s="134" t="s">
        <v>16123</v>
      </c>
      <c r="C139" s="14" t="s">
        <v>16124</v>
      </c>
      <c r="D139" s="20" t="s">
        <v>16125</v>
      </c>
    </row>
    <row r="140" spans="1:4" ht="30" x14ac:dyDescent="0.5">
      <c r="A140" s="6" t="s">
        <v>22</v>
      </c>
      <c r="B140" s="134" t="s">
        <v>16135</v>
      </c>
      <c r="C140" s="14" t="s">
        <v>16136</v>
      </c>
      <c r="D140" s="20" t="s">
        <v>16137</v>
      </c>
    </row>
    <row r="141" spans="1:4" ht="30" x14ac:dyDescent="0.5">
      <c r="A141" s="6" t="s">
        <v>23</v>
      </c>
      <c r="B141" s="134" t="s">
        <v>16147</v>
      </c>
      <c r="C141" s="14" t="s">
        <v>16148</v>
      </c>
      <c r="D141" s="20" t="s">
        <v>16149</v>
      </c>
    </row>
    <row r="142" spans="1:4" ht="30" x14ac:dyDescent="0.5">
      <c r="A142" s="6" t="s">
        <v>24</v>
      </c>
      <c r="B142" s="134" t="s">
        <v>16180</v>
      </c>
      <c r="C142" s="14" t="s">
        <v>16181</v>
      </c>
      <c r="D142" s="20" t="s">
        <v>16182</v>
      </c>
    </row>
    <row r="143" spans="1:4" ht="30" x14ac:dyDescent="0.5">
      <c r="A143" s="6" t="s">
        <v>25</v>
      </c>
      <c r="B143" s="134" t="s">
        <v>16190</v>
      </c>
      <c r="C143" s="14" t="s">
        <v>16191</v>
      </c>
      <c r="D143" s="20" t="s">
        <v>16192</v>
      </c>
    </row>
    <row r="144" spans="1:4" ht="30" x14ac:dyDescent="0.5">
      <c r="A144" s="1030" t="s">
        <v>26</v>
      </c>
      <c r="B144" s="134" t="s">
        <v>16196</v>
      </c>
      <c r="C144" s="14" t="s">
        <v>16197</v>
      </c>
      <c r="D144" s="20" t="s">
        <v>16198</v>
      </c>
    </row>
    <row r="145" spans="1:4" ht="30" hidden="1" x14ac:dyDescent="0.5">
      <c r="A145" s="1030" t="s">
        <v>27</v>
      </c>
      <c r="B145" s="134" t="s">
        <v>16196</v>
      </c>
      <c r="C145" s="14" t="s">
        <v>16508</v>
      </c>
      <c r="D145" s="20" t="s">
        <v>16205</v>
      </c>
    </row>
    <row r="146" spans="1:4" ht="30" hidden="1" x14ac:dyDescent="0.5">
      <c r="A146" s="1030" t="s">
        <v>28</v>
      </c>
      <c r="B146" s="134" t="s">
        <v>16196</v>
      </c>
      <c r="C146" s="14" t="s">
        <v>16509</v>
      </c>
      <c r="D146" s="20" t="s">
        <v>16210</v>
      </c>
    </row>
    <row r="147" spans="1:4" ht="30" hidden="1" x14ac:dyDescent="0.5">
      <c r="A147" s="1030" t="s">
        <v>29</v>
      </c>
      <c r="B147" s="134" t="s">
        <v>16196</v>
      </c>
      <c r="C147" s="14" t="s">
        <v>16510</v>
      </c>
      <c r="D147" s="20" t="s">
        <v>16215</v>
      </c>
    </row>
    <row r="148" spans="1:4" ht="30" hidden="1" x14ac:dyDescent="0.5">
      <c r="A148" s="1030" t="s">
        <v>30</v>
      </c>
      <c r="B148" s="134" t="s">
        <v>16196</v>
      </c>
      <c r="C148" s="14" t="s">
        <v>16511</v>
      </c>
      <c r="D148" s="20" t="s">
        <v>16222</v>
      </c>
    </row>
    <row r="149" spans="1:4" ht="30" hidden="1" x14ac:dyDescent="0.5">
      <c r="A149" s="1030" t="s">
        <v>31</v>
      </c>
      <c r="B149" s="134" t="s">
        <v>16196</v>
      </c>
      <c r="C149" s="14" t="s">
        <v>16512</v>
      </c>
      <c r="D149" s="20" t="s">
        <v>16227</v>
      </c>
    </row>
    <row r="150" spans="1:4" ht="30" x14ac:dyDescent="0.5">
      <c r="A150" s="1030" t="s">
        <v>27</v>
      </c>
      <c r="B150" s="134" t="s">
        <v>16203</v>
      </c>
      <c r="C150" s="14" t="s">
        <v>16204</v>
      </c>
      <c r="D150" s="20" t="s">
        <v>16205</v>
      </c>
    </row>
    <row r="151" spans="1:4" ht="18" customHeight="1" x14ac:dyDescent="0.5">
      <c r="A151" s="977"/>
      <c r="B151" s="1048"/>
      <c r="C151" s="978"/>
      <c r="D151" s="979"/>
    </row>
    <row r="152" spans="1:4" ht="28.2" x14ac:dyDescent="0.5">
      <c r="A152" s="1220" t="s">
        <v>7854</v>
      </c>
      <c r="B152" s="1220"/>
      <c r="C152" s="1220"/>
      <c r="D152" s="1220"/>
    </row>
    <row r="153" spans="1:4" ht="30" x14ac:dyDescent="0.5">
      <c r="A153" s="854" t="s">
        <v>0</v>
      </c>
      <c r="B153" s="1054" t="s">
        <v>15665</v>
      </c>
      <c r="C153" s="859" t="s">
        <v>15666</v>
      </c>
      <c r="D153" s="857" t="s">
        <v>15667</v>
      </c>
    </row>
    <row r="154" spans="1:4" ht="30" x14ac:dyDescent="0.5">
      <c r="A154" s="854" t="s">
        <v>1</v>
      </c>
      <c r="B154" s="1054" t="s">
        <v>15685</v>
      </c>
      <c r="C154" s="859" t="s">
        <v>15686</v>
      </c>
      <c r="D154" s="857" t="s">
        <v>15687</v>
      </c>
    </row>
    <row r="155" spans="1:4" ht="30" x14ac:dyDescent="0.5">
      <c r="A155" s="854" t="s">
        <v>2</v>
      </c>
      <c r="B155" s="1054" t="s">
        <v>15767</v>
      </c>
      <c r="C155" s="859" t="s">
        <v>15768</v>
      </c>
      <c r="D155" s="857" t="s">
        <v>15769</v>
      </c>
    </row>
    <row r="156" spans="1:4" ht="30" x14ac:dyDescent="0.5">
      <c r="A156" s="854" t="s">
        <v>3</v>
      </c>
      <c r="B156" s="1054" t="s">
        <v>15773</v>
      </c>
      <c r="C156" s="859" t="s">
        <v>15774</v>
      </c>
      <c r="D156" s="857" t="s">
        <v>15775</v>
      </c>
    </row>
    <row r="157" spans="1:4" ht="30" x14ac:dyDescent="0.5">
      <c r="A157" s="854" t="s">
        <v>4</v>
      </c>
      <c r="B157" s="1054" t="s">
        <v>16513</v>
      </c>
      <c r="C157" s="859" t="s">
        <v>15787</v>
      </c>
      <c r="D157" s="857" t="s">
        <v>15788</v>
      </c>
    </row>
    <row r="158" spans="1:4" ht="30" x14ac:dyDescent="0.5">
      <c r="A158" s="854" t="s">
        <v>5</v>
      </c>
      <c r="B158" s="1054" t="s">
        <v>16514</v>
      </c>
      <c r="C158" s="859" t="s">
        <v>15806</v>
      </c>
      <c r="D158" s="857" t="s">
        <v>15807</v>
      </c>
    </row>
    <row r="159" spans="1:4" ht="30" x14ac:dyDescent="0.5">
      <c r="A159" s="854" t="s">
        <v>6</v>
      </c>
      <c r="B159" s="1054" t="s">
        <v>15818</v>
      </c>
      <c r="C159" s="859" t="s">
        <v>15819</v>
      </c>
      <c r="D159" s="857" t="s">
        <v>15820</v>
      </c>
    </row>
    <row r="160" spans="1:4" ht="30" x14ac:dyDescent="0.5">
      <c r="A160" s="854" t="s">
        <v>7</v>
      </c>
      <c r="B160" s="1054" t="s">
        <v>15871</v>
      </c>
      <c r="C160" s="859" t="s">
        <v>15872</v>
      </c>
      <c r="D160" s="857" t="s">
        <v>15873</v>
      </c>
    </row>
    <row r="161" spans="1:5" ht="30" x14ac:dyDescent="0.5">
      <c r="A161" s="854" t="s">
        <v>8</v>
      </c>
      <c r="B161" s="1054" t="s">
        <v>15671</v>
      </c>
      <c r="C161" s="859" t="s">
        <v>15877</v>
      </c>
      <c r="D161" s="857" t="s">
        <v>15878</v>
      </c>
    </row>
    <row r="162" spans="1:5" ht="30" x14ac:dyDescent="0.5">
      <c r="A162" s="854" t="s">
        <v>9</v>
      </c>
      <c r="B162" s="1054" t="s">
        <v>15882</v>
      </c>
      <c r="C162" s="859" t="s">
        <v>15883</v>
      </c>
      <c r="D162" s="857" t="s">
        <v>15884</v>
      </c>
    </row>
    <row r="163" spans="1:5" ht="30" x14ac:dyDescent="0.5">
      <c r="A163" s="854" t="s">
        <v>10</v>
      </c>
      <c r="B163" s="1054" t="s">
        <v>15888</v>
      </c>
      <c r="C163" s="859" t="s">
        <v>15889</v>
      </c>
      <c r="D163" s="857" t="s">
        <v>15890</v>
      </c>
    </row>
    <row r="164" spans="1:5" ht="30" x14ac:dyDescent="0.5">
      <c r="A164" s="854" t="s">
        <v>11</v>
      </c>
      <c r="B164" s="1054" t="s">
        <v>15912</v>
      </c>
      <c r="C164" s="859" t="s">
        <v>15913</v>
      </c>
      <c r="D164" s="857" t="s">
        <v>15914</v>
      </c>
    </row>
    <row r="165" spans="1:5" ht="30" x14ac:dyDescent="0.5">
      <c r="A165" s="854" t="s">
        <v>13</v>
      </c>
      <c r="B165" s="1054" t="s">
        <v>15926</v>
      </c>
      <c r="C165" s="859" t="s">
        <v>15927</v>
      </c>
      <c r="D165" s="857" t="s">
        <v>15928</v>
      </c>
    </row>
    <row r="166" spans="1:5" ht="30" x14ac:dyDescent="0.5">
      <c r="A166" s="854" t="s">
        <v>14</v>
      </c>
      <c r="B166" s="1054" t="s">
        <v>15932</v>
      </c>
      <c r="C166" s="859" t="s">
        <v>15933</v>
      </c>
      <c r="D166" s="857" t="s">
        <v>15934</v>
      </c>
    </row>
    <row r="167" spans="1:5" ht="30" x14ac:dyDescent="0.5">
      <c r="A167" s="854" t="s">
        <v>15</v>
      </c>
      <c r="B167" s="1054" t="s">
        <v>15981</v>
      </c>
      <c r="C167" s="859" t="s">
        <v>15982</v>
      </c>
      <c r="D167" s="857" t="s">
        <v>15983</v>
      </c>
    </row>
    <row r="168" spans="1:5" ht="30" x14ac:dyDescent="0.5">
      <c r="A168" s="854" t="s">
        <v>16</v>
      </c>
      <c r="B168" s="1054" t="s">
        <v>15988</v>
      </c>
      <c r="C168" s="859" t="s">
        <v>16515</v>
      </c>
      <c r="D168" s="857" t="s">
        <v>15990</v>
      </c>
    </row>
    <row r="169" spans="1:5" ht="30" x14ac:dyDescent="0.5">
      <c r="A169" s="854" t="s">
        <v>17</v>
      </c>
      <c r="B169" s="1054" t="s">
        <v>16048</v>
      </c>
      <c r="C169" s="859" t="s">
        <v>16049</v>
      </c>
      <c r="D169" s="857" t="s">
        <v>16050</v>
      </c>
    </row>
    <row r="170" spans="1:5" ht="30" x14ac:dyDescent="0.5">
      <c r="A170" s="854" t="s">
        <v>18</v>
      </c>
      <c r="B170" s="1054" t="s">
        <v>16516</v>
      </c>
      <c r="C170" s="859" t="s">
        <v>16164</v>
      </c>
      <c r="D170" s="857" t="s">
        <v>16165</v>
      </c>
    </row>
    <row r="171" spans="1:5" ht="30" x14ac:dyDescent="0.5">
      <c r="A171" s="854" t="s">
        <v>20</v>
      </c>
      <c r="B171" s="1054" t="s">
        <v>16174</v>
      </c>
      <c r="C171" s="859" t="s">
        <v>16175</v>
      </c>
      <c r="D171" s="857" t="s">
        <v>16176</v>
      </c>
      <c r="E171" s="25"/>
    </row>
    <row r="172" spans="1:5" ht="30" x14ac:dyDescent="0.5">
      <c r="A172" s="854" t="s">
        <v>21</v>
      </c>
      <c r="B172" s="1054" t="s">
        <v>16185</v>
      </c>
      <c r="C172" s="859" t="s">
        <v>16186</v>
      </c>
      <c r="D172" s="857" t="s">
        <v>16187</v>
      </c>
      <c r="E172" s="25"/>
    </row>
    <row r="173" spans="1:5" ht="30" x14ac:dyDescent="0.5">
      <c r="A173" s="854" t="s">
        <v>22</v>
      </c>
      <c r="B173" s="1054" t="s">
        <v>16241</v>
      </c>
      <c r="C173" s="859" t="s">
        <v>16242</v>
      </c>
      <c r="D173" s="857" t="s">
        <v>16243</v>
      </c>
    </row>
    <row r="174" spans="1:5" ht="30" x14ac:dyDescent="0.5">
      <c r="A174" s="854" t="s">
        <v>23</v>
      </c>
      <c r="B174" s="1054" t="s">
        <v>16355</v>
      </c>
      <c r="C174" s="859" t="s">
        <v>16356</v>
      </c>
      <c r="D174" s="857" t="s">
        <v>16357</v>
      </c>
    </row>
    <row r="175" spans="1:5" ht="30" x14ac:dyDescent="0.5">
      <c r="A175" s="854"/>
      <c r="B175" s="1054"/>
      <c r="C175" s="859"/>
      <c r="D175" s="857"/>
    </row>
    <row r="176" spans="1:5" ht="30" x14ac:dyDescent="0.5">
      <c r="A176" s="854"/>
      <c r="B176" s="1054"/>
      <c r="C176" s="859"/>
      <c r="D176" s="857"/>
    </row>
    <row r="177" spans="1:4" ht="30" x14ac:dyDescent="0.5">
      <c r="A177" s="854"/>
      <c r="B177" s="1054"/>
      <c r="C177" s="859"/>
      <c r="D177" s="857"/>
    </row>
    <row r="178" spans="1:4" ht="30" x14ac:dyDescent="0.5">
      <c r="A178" s="854"/>
      <c r="B178" s="1054"/>
      <c r="C178" s="859"/>
      <c r="D178" s="857"/>
    </row>
    <row r="179" spans="1:4" ht="30" x14ac:dyDescent="0.5">
      <c r="A179" s="854"/>
      <c r="B179" s="1054"/>
      <c r="C179" s="859"/>
      <c r="D179" s="857"/>
    </row>
    <row r="180" spans="1:4" ht="30" x14ac:dyDescent="0.5">
      <c r="A180" s="854"/>
      <c r="B180" s="1054"/>
      <c r="C180" s="859"/>
      <c r="D180" s="857"/>
    </row>
    <row r="181" spans="1:4" ht="30" x14ac:dyDescent="0.5">
      <c r="A181" s="854"/>
      <c r="B181" s="1054"/>
      <c r="C181" s="859"/>
      <c r="D181" s="857"/>
    </row>
    <row r="182" spans="1:4" ht="30" x14ac:dyDescent="0.5">
      <c r="A182" s="854"/>
      <c r="B182" s="1054"/>
      <c r="C182" s="859"/>
      <c r="D182" s="857"/>
    </row>
    <row r="183" spans="1:4" ht="30" x14ac:dyDescent="0.5">
      <c r="A183" s="854"/>
      <c r="B183" s="1054"/>
      <c r="C183" s="859"/>
      <c r="D183" s="857"/>
    </row>
    <row r="184" spans="1:4" ht="30" x14ac:dyDescent="0.5">
      <c r="A184" s="854"/>
      <c r="B184" s="1054"/>
      <c r="C184" s="859"/>
      <c r="D184" s="857"/>
    </row>
    <row r="185" spans="1:4" ht="30" x14ac:dyDescent="0.5">
      <c r="A185" s="854"/>
      <c r="B185" s="1054"/>
      <c r="C185" s="859"/>
      <c r="D185" s="857"/>
    </row>
    <row r="186" spans="1:4" ht="30" x14ac:dyDescent="0.5">
      <c r="A186" s="854"/>
      <c r="B186" s="1054"/>
      <c r="C186" s="859"/>
      <c r="D186" s="857"/>
    </row>
    <row r="187" spans="1:4" ht="30" x14ac:dyDescent="0.5">
      <c r="A187" s="989"/>
      <c r="B187" s="1055"/>
      <c r="C187" s="856"/>
      <c r="D187" s="991"/>
    </row>
    <row r="188" spans="1:4" ht="30" hidden="1" x14ac:dyDescent="0.5">
      <c r="A188" s="977"/>
      <c r="B188" s="1048"/>
      <c r="C188" s="978"/>
      <c r="D188" s="979"/>
    </row>
    <row r="189" spans="1:4" ht="30" hidden="1" x14ac:dyDescent="0.5">
      <c r="A189" s="977"/>
      <c r="B189" s="1048"/>
      <c r="C189" s="978"/>
      <c r="D189" s="979"/>
    </row>
    <row r="190" spans="1:4" ht="30" hidden="1" x14ac:dyDescent="0.5">
      <c r="A190" s="977"/>
      <c r="B190" s="1048"/>
      <c r="C190" s="978"/>
      <c r="D190" s="979"/>
    </row>
    <row r="191" spans="1:4" ht="30" hidden="1" x14ac:dyDescent="0.5">
      <c r="A191" s="977"/>
      <c r="B191" s="1048"/>
      <c r="C191" s="978"/>
      <c r="D191" s="979"/>
    </row>
    <row r="192" spans="1:4" ht="30" hidden="1" x14ac:dyDescent="0.5">
      <c r="A192" s="977"/>
      <c r="B192" s="1048"/>
      <c r="C192" s="978"/>
      <c r="D192" s="979"/>
    </row>
    <row r="193" spans="1:4" ht="30" hidden="1" x14ac:dyDescent="0.5">
      <c r="A193" s="977"/>
      <c r="B193" s="1048"/>
      <c r="C193" s="978"/>
      <c r="D193" s="979"/>
    </row>
    <row r="194" spans="1:4" ht="30" hidden="1" x14ac:dyDescent="0.5">
      <c r="A194" s="977"/>
      <c r="B194" s="1048"/>
      <c r="C194" s="978"/>
      <c r="D194" s="979"/>
    </row>
    <row r="195" spans="1:4" ht="30" hidden="1" x14ac:dyDescent="0.5">
      <c r="A195" s="977"/>
      <c r="B195" s="1048"/>
      <c r="C195" s="978"/>
      <c r="D195" s="979"/>
    </row>
    <row r="196" spans="1:4" ht="30" hidden="1" x14ac:dyDescent="0.5">
      <c r="A196" s="977"/>
      <c r="B196" s="1048"/>
      <c r="C196" s="978"/>
      <c r="D196" s="979"/>
    </row>
    <row r="197" spans="1:4" ht="30" hidden="1" x14ac:dyDescent="0.5">
      <c r="A197" s="977"/>
      <c r="B197" s="1048"/>
      <c r="C197" s="978"/>
      <c r="D197" s="979"/>
    </row>
    <row r="198" spans="1:4" ht="30" hidden="1" x14ac:dyDescent="0.5">
      <c r="A198" s="977"/>
      <c r="B198" s="1048"/>
      <c r="C198" s="978"/>
      <c r="D198" s="979"/>
    </row>
    <row r="199" spans="1:4" ht="30" hidden="1" x14ac:dyDescent="0.5">
      <c r="A199" s="977"/>
      <c r="B199" s="1048"/>
      <c r="C199" s="978"/>
      <c r="D199" s="979"/>
    </row>
    <row r="200" spans="1:4" ht="30" hidden="1" x14ac:dyDescent="0.5">
      <c r="A200" s="977"/>
      <c r="B200" s="1048"/>
      <c r="C200" s="978"/>
      <c r="D200" s="979"/>
    </row>
    <row r="201" spans="1:4" ht="30" hidden="1" x14ac:dyDescent="0.5">
      <c r="A201" s="977"/>
      <c r="B201" s="1048"/>
      <c r="C201" s="978"/>
      <c r="D201" s="979"/>
    </row>
    <row r="202" spans="1:4" ht="30" hidden="1" x14ac:dyDescent="0.5">
      <c r="A202" s="977"/>
      <c r="B202" s="1048"/>
      <c r="C202" s="978"/>
      <c r="D202" s="979"/>
    </row>
    <row r="203" spans="1:4" ht="30" hidden="1" x14ac:dyDescent="0.5">
      <c r="A203" s="977"/>
      <c r="B203" s="1048"/>
      <c r="C203" s="978"/>
      <c r="D203" s="979"/>
    </row>
    <row r="204" spans="1:4" ht="30" hidden="1" x14ac:dyDescent="0.5">
      <c r="A204" s="977"/>
      <c r="B204" s="1048"/>
      <c r="C204" s="978"/>
      <c r="D204" s="979"/>
    </row>
    <row r="205" spans="1:4" ht="30" hidden="1" x14ac:dyDescent="0.5">
      <c r="A205" s="977"/>
      <c r="B205" s="1048"/>
      <c r="C205" s="978"/>
      <c r="D205" s="979"/>
    </row>
    <row r="206" spans="1:4" ht="30" hidden="1" x14ac:dyDescent="0.5">
      <c r="A206" s="977"/>
      <c r="B206" s="1048"/>
      <c r="C206" s="978"/>
      <c r="D206" s="979"/>
    </row>
    <row r="207" spans="1:4" ht="30" hidden="1" x14ac:dyDescent="0.5">
      <c r="A207" s="977"/>
      <c r="B207" s="1048"/>
      <c r="C207" s="978"/>
      <c r="D207" s="979"/>
    </row>
    <row r="208" spans="1:4" ht="30" hidden="1" x14ac:dyDescent="0.5">
      <c r="A208" s="977"/>
      <c r="B208" s="1048"/>
      <c r="C208" s="978"/>
      <c r="D208" s="979"/>
    </row>
    <row r="209" spans="1:4" ht="30" hidden="1" x14ac:dyDescent="0.5">
      <c r="A209" s="977"/>
      <c r="B209" s="1048"/>
      <c r="C209" s="978"/>
      <c r="D209" s="979"/>
    </row>
    <row r="210" spans="1:4" ht="30" hidden="1" x14ac:dyDescent="0.5">
      <c r="A210" s="977"/>
      <c r="B210" s="1048"/>
      <c r="C210" s="978"/>
      <c r="D210" s="979"/>
    </row>
    <row r="211" spans="1:4" ht="30" hidden="1" x14ac:dyDescent="0.5">
      <c r="A211" s="977"/>
      <c r="B211" s="1048"/>
      <c r="C211" s="978"/>
      <c r="D211" s="979"/>
    </row>
    <row r="212" spans="1:4" s="43" customFormat="1" ht="18" customHeight="1" x14ac:dyDescent="0.5">
      <c r="A212" s="977"/>
      <c r="B212" s="1048"/>
      <c r="C212" s="978"/>
      <c r="D212" s="979"/>
    </row>
    <row r="213" spans="1:4" ht="28.2" x14ac:dyDescent="0.5">
      <c r="A213" s="1221" t="s">
        <v>10004</v>
      </c>
      <c r="B213" s="1221"/>
      <c r="C213" s="1221"/>
      <c r="D213" s="1221"/>
    </row>
    <row r="214" spans="1:4" ht="30" x14ac:dyDescent="0.5">
      <c r="A214" s="992" t="s">
        <v>0</v>
      </c>
      <c r="B214" s="1056" t="s">
        <v>16105</v>
      </c>
      <c r="C214" s="401" t="s">
        <v>16106</v>
      </c>
      <c r="D214" s="705" t="s">
        <v>16107</v>
      </c>
    </row>
    <row r="215" spans="1:4" ht="30" x14ac:dyDescent="0.5">
      <c r="A215" s="992" t="s">
        <v>1</v>
      </c>
      <c r="B215" s="1056" t="s">
        <v>16141</v>
      </c>
      <c r="C215" s="401" t="s">
        <v>16142</v>
      </c>
      <c r="D215" s="705" t="s">
        <v>16143</v>
      </c>
    </row>
    <row r="216" spans="1:4" s="43" customFormat="1" ht="18" customHeight="1" x14ac:dyDescent="0.5">
      <c r="A216" s="977"/>
      <c r="B216" s="1048"/>
      <c r="C216" s="978"/>
      <c r="D216" s="979"/>
    </row>
    <row r="217" spans="1:4" ht="28.2" x14ac:dyDescent="0.5">
      <c r="A217" s="1222" t="s">
        <v>12</v>
      </c>
      <c r="B217" s="1222"/>
      <c r="C217" s="1222"/>
      <c r="D217" s="1222"/>
    </row>
    <row r="218" spans="1:4" ht="30" x14ac:dyDescent="0.5">
      <c r="A218" s="862" t="s">
        <v>0</v>
      </c>
      <c r="B218" s="1057" t="s">
        <v>15919</v>
      </c>
      <c r="C218" s="867" t="s">
        <v>15920</v>
      </c>
      <c r="D218" s="865" t="s">
        <v>15921</v>
      </c>
    </row>
    <row r="219" spans="1:4" ht="30" x14ac:dyDescent="0.5">
      <c r="A219" s="862" t="s">
        <v>1</v>
      </c>
      <c r="B219" s="1057"/>
      <c r="C219" s="867"/>
      <c r="D219" s="865"/>
    </row>
    <row r="220" spans="1:4" s="43" customFormat="1" ht="18" customHeight="1" x14ac:dyDescent="0.5">
      <c r="A220" s="977"/>
      <c r="B220" s="1048"/>
      <c r="C220" s="978"/>
      <c r="D220" s="979"/>
    </row>
    <row r="221" spans="1:4" ht="28.2" x14ac:dyDescent="0.5">
      <c r="A221" s="1223" t="s">
        <v>3832</v>
      </c>
      <c r="B221" s="1223"/>
      <c r="C221" s="1223"/>
      <c r="D221" s="1223"/>
    </row>
    <row r="222" spans="1:4" ht="30" x14ac:dyDescent="0.5">
      <c r="A222" s="869" t="s">
        <v>0</v>
      </c>
      <c r="B222" s="1058" t="s">
        <v>14999</v>
      </c>
      <c r="C222" s="874" t="s">
        <v>15000</v>
      </c>
      <c r="D222" s="872" t="s">
        <v>15001</v>
      </c>
    </row>
    <row r="223" spans="1:4" ht="30" x14ac:dyDescent="0.5">
      <c r="A223" s="869" t="s">
        <v>1</v>
      </c>
      <c r="B223" s="1058" t="s">
        <v>15047</v>
      </c>
      <c r="C223" s="874" t="s">
        <v>15048</v>
      </c>
      <c r="D223" s="872" t="s">
        <v>15049</v>
      </c>
    </row>
    <row r="224" spans="1:4" ht="30" x14ac:dyDescent="0.5">
      <c r="A224" s="869" t="s">
        <v>2</v>
      </c>
      <c r="B224" s="1058" t="s">
        <v>16517</v>
      </c>
      <c r="C224" s="874" t="s">
        <v>15995</v>
      </c>
      <c r="D224" s="872" t="s">
        <v>15996</v>
      </c>
    </row>
    <row r="225" spans="1:4" ht="30" x14ac:dyDescent="0.5">
      <c r="A225" s="994" t="s">
        <v>3</v>
      </c>
      <c r="B225" s="1058" t="s">
        <v>16518</v>
      </c>
      <c r="C225" s="874" t="s">
        <v>16089</v>
      </c>
      <c r="D225" s="872" t="s">
        <v>16090</v>
      </c>
    </row>
    <row r="226" spans="1:4" ht="30" x14ac:dyDescent="0.5">
      <c r="A226" s="994" t="s">
        <v>4</v>
      </c>
      <c r="B226" s="1058" t="s">
        <v>16094</v>
      </c>
      <c r="C226" s="874" t="s">
        <v>16095</v>
      </c>
      <c r="D226" s="872" t="s">
        <v>16096</v>
      </c>
    </row>
    <row r="227" spans="1:4" ht="30" x14ac:dyDescent="0.5">
      <c r="A227" s="994" t="s">
        <v>5</v>
      </c>
      <c r="B227" s="1058" t="s">
        <v>16129</v>
      </c>
      <c r="C227" s="874" t="s">
        <v>16130</v>
      </c>
      <c r="D227" s="872" t="s">
        <v>16131</v>
      </c>
    </row>
    <row r="228" spans="1:4" ht="30" x14ac:dyDescent="0.5">
      <c r="A228" s="994" t="s">
        <v>6</v>
      </c>
      <c r="B228" s="1058" t="s">
        <v>16230</v>
      </c>
      <c r="C228" s="874" t="s">
        <v>16231</v>
      </c>
      <c r="D228" s="872" t="s">
        <v>16232</v>
      </c>
    </row>
    <row r="229" spans="1:4" ht="30" x14ac:dyDescent="0.5">
      <c r="A229" s="994" t="s">
        <v>7</v>
      </c>
      <c r="B229" s="1058"/>
      <c r="C229" s="874"/>
      <c r="D229" s="872"/>
    </row>
    <row r="230" spans="1:4" ht="30" x14ac:dyDescent="0.5">
      <c r="A230" s="994" t="s">
        <v>8</v>
      </c>
      <c r="B230" s="1058"/>
      <c r="C230" s="874"/>
      <c r="D230" s="872"/>
    </row>
    <row r="231" spans="1:4" ht="30" x14ac:dyDescent="0.5">
      <c r="A231" s="994" t="s">
        <v>9</v>
      </c>
      <c r="B231" s="1058"/>
      <c r="C231" s="874"/>
      <c r="D231" s="872"/>
    </row>
    <row r="232" spans="1:4" ht="30" x14ac:dyDescent="0.5">
      <c r="A232" s="994" t="s">
        <v>10</v>
      </c>
      <c r="B232" s="1058"/>
      <c r="C232" s="874"/>
      <c r="D232" s="872"/>
    </row>
    <row r="233" spans="1:4" ht="30" x14ac:dyDescent="0.5">
      <c r="A233" s="994" t="s">
        <v>11</v>
      </c>
      <c r="B233" s="1058"/>
      <c r="C233" s="874"/>
      <c r="D233" s="872"/>
    </row>
    <row r="234" spans="1:4" ht="30" x14ac:dyDescent="0.5">
      <c r="A234" s="994" t="s">
        <v>13</v>
      </c>
      <c r="B234" s="1058"/>
      <c r="C234" s="874"/>
      <c r="D234" s="872"/>
    </row>
    <row r="235" spans="1:4" ht="30" x14ac:dyDescent="0.5">
      <c r="A235" s="994" t="s">
        <v>14</v>
      </c>
      <c r="B235" s="1058"/>
      <c r="C235" s="874"/>
      <c r="D235" s="872"/>
    </row>
    <row r="236" spans="1:4" ht="30" x14ac:dyDescent="0.5">
      <c r="A236" s="994" t="s">
        <v>15</v>
      </c>
      <c r="B236" s="1058"/>
      <c r="C236" s="874"/>
      <c r="D236" s="872"/>
    </row>
    <row r="237" spans="1:4" s="43" customFormat="1" ht="18" customHeight="1" x14ac:dyDescent="0.5">
      <c r="A237" s="977"/>
      <c r="B237" s="1048"/>
      <c r="C237" s="978"/>
      <c r="D237" s="979"/>
    </row>
    <row r="238" spans="1:4" ht="28.2" x14ac:dyDescent="0.5">
      <c r="A238" s="1226" t="s">
        <v>7708</v>
      </c>
      <c r="B238" s="1226"/>
      <c r="C238" s="1226"/>
      <c r="D238" s="1226"/>
    </row>
    <row r="239" spans="1:4" ht="30" x14ac:dyDescent="0.5">
      <c r="A239" s="768" t="s">
        <v>0</v>
      </c>
      <c r="B239" s="1059" t="s">
        <v>15652</v>
      </c>
      <c r="C239" s="997" t="s">
        <v>15653</v>
      </c>
      <c r="D239" s="772" t="s">
        <v>15654</v>
      </c>
    </row>
    <row r="240" spans="1:4" ht="30" x14ac:dyDescent="0.5">
      <c r="A240" s="768" t="s">
        <v>1</v>
      </c>
      <c r="B240" s="1059" t="s">
        <v>15699</v>
      </c>
      <c r="C240" s="774" t="s">
        <v>15700</v>
      </c>
      <c r="D240" s="772" t="s">
        <v>15701</v>
      </c>
    </row>
    <row r="241" spans="1:4" ht="30" x14ac:dyDescent="0.5">
      <c r="A241" s="768" t="s">
        <v>2</v>
      </c>
      <c r="B241" s="1059" t="s">
        <v>15736</v>
      </c>
      <c r="C241" s="774" t="s">
        <v>15737</v>
      </c>
      <c r="D241" s="772" t="s">
        <v>15738</v>
      </c>
    </row>
    <row r="242" spans="1:4" ht="30" x14ac:dyDescent="0.5">
      <c r="A242" s="768" t="s">
        <v>3</v>
      </c>
      <c r="B242" s="1059" t="s">
        <v>15791</v>
      </c>
      <c r="C242" s="774" t="s">
        <v>15792</v>
      </c>
      <c r="D242" s="772" t="s">
        <v>15793</v>
      </c>
    </row>
    <row r="243" spans="1:4" ht="30" x14ac:dyDescent="0.5">
      <c r="A243" s="768" t="s">
        <v>4</v>
      </c>
      <c r="B243" s="1059" t="s">
        <v>15796</v>
      </c>
      <c r="C243" s="774" t="s">
        <v>15797</v>
      </c>
      <c r="D243" s="772" t="s">
        <v>15798</v>
      </c>
    </row>
    <row r="244" spans="1:4" ht="30" x14ac:dyDescent="0.5">
      <c r="A244" s="768" t="s">
        <v>5</v>
      </c>
      <c r="B244" s="1059" t="s">
        <v>15801</v>
      </c>
      <c r="C244" s="774" t="s">
        <v>15802</v>
      </c>
      <c r="D244" s="772" t="s">
        <v>15803</v>
      </c>
    </row>
    <row r="245" spans="1:4" ht="30" x14ac:dyDescent="0.5">
      <c r="A245" s="768" t="s">
        <v>6</v>
      </c>
      <c r="B245" s="1059" t="s">
        <v>15859</v>
      </c>
      <c r="C245" s="774" t="s">
        <v>15860</v>
      </c>
      <c r="D245" s="772" t="s">
        <v>15861</v>
      </c>
    </row>
    <row r="246" spans="1:4" ht="30" x14ac:dyDescent="0.5">
      <c r="A246" s="768" t="s">
        <v>7</v>
      </c>
      <c r="B246" s="1059" t="s">
        <v>15900</v>
      </c>
      <c r="C246" s="774" t="s">
        <v>15901</v>
      </c>
      <c r="D246" s="772" t="s">
        <v>15902</v>
      </c>
    </row>
    <row r="247" spans="1:4" ht="30" x14ac:dyDescent="0.5">
      <c r="A247" s="768" t="s">
        <v>8</v>
      </c>
      <c r="B247" s="1059" t="s">
        <v>15943</v>
      </c>
      <c r="C247" s="774" t="s">
        <v>15944</v>
      </c>
      <c r="D247" s="772" t="s">
        <v>15945</v>
      </c>
    </row>
    <row r="248" spans="1:4" ht="30" x14ac:dyDescent="0.5">
      <c r="A248" s="768" t="s">
        <v>9</v>
      </c>
      <c r="B248" s="1059" t="s">
        <v>15948</v>
      </c>
      <c r="C248" s="774" t="s">
        <v>15949</v>
      </c>
      <c r="D248" s="772" t="s">
        <v>15950</v>
      </c>
    </row>
    <row r="249" spans="1:4" ht="30" x14ac:dyDescent="0.5">
      <c r="A249" s="768" t="s">
        <v>10</v>
      </c>
      <c r="B249" s="1059" t="s">
        <v>15963</v>
      </c>
      <c r="C249" s="774" t="s">
        <v>15964</v>
      </c>
      <c r="D249" s="772" t="s">
        <v>15965</v>
      </c>
    </row>
    <row r="250" spans="1:4" ht="30" x14ac:dyDescent="0.5">
      <c r="A250" s="768" t="s">
        <v>11</v>
      </c>
      <c r="B250" s="1059" t="s">
        <v>16012</v>
      </c>
      <c r="C250" s="774" t="s">
        <v>16013</v>
      </c>
      <c r="D250" s="772" t="s">
        <v>16014</v>
      </c>
    </row>
    <row r="251" spans="1:4" ht="30" x14ac:dyDescent="0.5">
      <c r="A251" s="768" t="s">
        <v>13</v>
      </c>
      <c r="B251" s="1059" t="s">
        <v>16017</v>
      </c>
      <c r="C251" s="774" t="s">
        <v>16018</v>
      </c>
      <c r="D251" s="772" t="s">
        <v>16019</v>
      </c>
    </row>
    <row r="252" spans="1:4" ht="30" x14ac:dyDescent="0.5">
      <c r="A252" s="768" t="s">
        <v>14</v>
      </c>
      <c r="B252" s="1059" t="s">
        <v>16022</v>
      </c>
      <c r="C252" s="774" t="s">
        <v>16023</v>
      </c>
      <c r="D252" s="772" t="s">
        <v>16024</v>
      </c>
    </row>
    <row r="253" spans="1:4" ht="30" x14ac:dyDescent="0.5">
      <c r="A253" s="768" t="s">
        <v>15</v>
      </c>
      <c r="B253" s="1059" t="s">
        <v>16027</v>
      </c>
      <c r="C253" s="774" t="s">
        <v>16028</v>
      </c>
      <c r="D253" s="772" t="s">
        <v>16029</v>
      </c>
    </row>
    <row r="254" spans="1:4" ht="30" x14ac:dyDescent="0.5">
      <c r="A254" s="998" t="s">
        <v>16</v>
      </c>
      <c r="B254" s="1059" t="s">
        <v>16032</v>
      </c>
      <c r="C254" s="774" t="s">
        <v>16033</v>
      </c>
      <c r="D254" s="772" t="s">
        <v>16034</v>
      </c>
    </row>
    <row r="255" spans="1:4" ht="30" hidden="1" x14ac:dyDescent="0.5">
      <c r="A255" s="998" t="s">
        <v>17</v>
      </c>
      <c r="B255" s="134" t="s">
        <v>16037</v>
      </c>
      <c r="C255" s="14" t="s">
        <v>16038</v>
      </c>
      <c r="D255" s="20" t="s">
        <v>16039</v>
      </c>
    </row>
    <row r="256" spans="1:4" ht="30" hidden="1" x14ac:dyDescent="0.5">
      <c r="A256" s="998" t="s">
        <v>18</v>
      </c>
      <c r="B256" s="1060"/>
      <c r="C256" s="771"/>
      <c r="D256" s="1000"/>
    </row>
    <row r="257" spans="1:4" ht="30" hidden="1" x14ac:dyDescent="0.5">
      <c r="A257" s="998" t="s">
        <v>20</v>
      </c>
      <c r="B257" s="1060"/>
      <c r="C257" s="771"/>
      <c r="D257" s="1000"/>
    </row>
    <row r="258" spans="1:4" ht="30" x14ac:dyDescent="0.5">
      <c r="A258" s="998" t="s">
        <v>17</v>
      </c>
      <c r="B258" s="1059" t="s">
        <v>16037</v>
      </c>
      <c r="C258" s="774" t="s">
        <v>16038</v>
      </c>
      <c r="D258" s="772" t="s">
        <v>16039</v>
      </c>
    </row>
    <row r="259" spans="1:4" ht="30" x14ac:dyDescent="0.5">
      <c r="A259" s="998" t="s">
        <v>18</v>
      </c>
      <c r="B259" s="1059" t="s">
        <v>16061</v>
      </c>
      <c r="C259" s="774" t="s">
        <v>16062</v>
      </c>
      <c r="D259" s="772" t="s">
        <v>16063</v>
      </c>
    </row>
    <row r="260" spans="1:4" ht="30" x14ac:dyDescent="0.5">
      <c r="A260" s="998" t="s">
        <v>20</v>
      </c>
      <c r="B260" s="1059" t="s">
        <v>16073</v>
      </c>
      <c r="C260" s="774" t="s">
        <v>16074</v>
      </c>
      <c r="D260" s="772" t="s">
        <v>16075</v>
      </c>
    </row>
    <row r="261" spans="1:4" ht="30" x14ac:dyDescent="0.5">
      <c r="A261" s="998" t="s">
        <v>21</v>
      </c>
      <c r="B261" s="1059" t="s">
        <v>16032</v>
      </c>
      <c r="C261" s="774" t="s">
        <v>16078</v>
      </c>
      <c r="D261" s="772" t="s">
        <v>16079</v>
      </c>
    </row>
    <row r="262" spans="1:4" ht="30" x14ac:dyDescent="0.5">
      <c r="A262" s="998" t="s">
        <v>22</v>
      </c>
      <c r="B262" s="1059" t="s">
        <v>16082</v>
      </c>
      <c r="C262" s="774" t="s">
        <v>16083</v>
      </c>
      <c r="D262" s="772" t="s">
        <v>16084</v>
      </c>
    </row>
    <row r="263" spans="1:4" ht="30" x14ac:dyDescent="0.5">
      <c r="A263" s="998" t="s">
        <v>23</v>
      </c>
      <c r="B263" s="1059" t="s">
        <v>16118</v>
      </c>
      <c r="C263" s="774" t="s">
        <v>16119</v>
      </c>
      <c r="D263" s="772" t="s">
        <v>16120</v>
      </c>
    </row>
    <row r="264" spans="1:4" ht="30" x14ac:dyDescent="0.5">
      <c r="A264" s="998" t="s">
        <v>24</v>
      </c>
      <c r="B264" s="1059" t="s">
        <v>16169</v>
      </c>
      <c r="C264" s="774" t="s">
        <v>16170</v>
      </c>
      <c r="D264" s="772" t="s">
        <v>16171</v>
      </c>
    </row>
    <row r="265" spans="1:4" s="43" customFormat="1" ht="18" customHeight="1" x14ac:dyDescent="0.5">
      <c r="A265" s="977"/>
      <c r="B265" s="1048"/>
      <c r="C265" s="370"/>
      <c r="D265" s="979"/>
    </row>
    <row r="266" spans="1:4" ht="28.2" x14ac:dyDescent="0.5">
      <c r="A266" s="1166" t="s">
        <v>11349</v>
      </c>
      <c r="B266" s="1166"/>
      <c r="C266" s="1166"/>
      <c r="D266" s="1166"/>
    </row>
    <row r="267" spans="1:4" ht="30" x14ac:dyDescent="0.5">
      <c r="A267" s="6" t="s">
        <v>0</v>
      </c>
      <c r="B267" s="134" t="s">
        <v>15812</v>
      </c>
      <c r="C267" s="14" t="s">
        <v>15813</v>
      </c>
      <c r="D267" s="20" t="s">
        <v>15814</v>
      </c>
    </row>
    <row r="268" spans="1:4" ht="30" x14ac:dyDescent="0.5">
      <c r="A268" s="6" t="s">
        <v>1</v>
      </c>
      <c r="B268" s="134"/>
      <c r="C268" s="14"/>
      <c r="D268" s="20"/>
    </row>
    <row r="269" spans="1:4" s="43" customFormat="1" ht="18" customHeight="1" x14ac:dyDescent="0.5">
      <c r="A269" s="977"/>
      <c r="B269" s="1048"/>
      <c r="C269" s="370"/>
      <c r="D269" s="979"/>
    </row>
    <row r="270" spans="1:4" ht="28.2" x14ac:dyDescent="0.5">
      <c r="A270" s="1166" t="s">
        <v>8399</v>
      </c>
      <c r="B270" s="1166"/>
      <c r="C270" s="1166"/>
      <c r="D270" s="1166"/>
    </row>
    <row r="271" spans="1:4" ht="30" x14ac:dyDescent="0.5">
      <c r="A271" s="1030" t="s">
        <v>0</v>
      </c>
      <c r="B271" s="837"/>
      <c r="C271" s="22"/>
      <c r="D271" s="18"/>
    </row>
    <row r="272" spans="1:4" ht="30" hidden="1" x14ac:dyDescent="0.5">
      <c r="A272" s="977"/>
      <c r="B272" s="1048"/>
      <c r="C272" s="978"/>
      <c r="D272" s="979"/>
    </row>
    <row r="273" spans="1:4" ht="30" hidden="1" x14ac:dyDescent="0.5">
      <c r="A273" s="977"/>
      <c r="B273" s="1048"/>
      <c r="C273" s="978"/>
      <c r="D273" s="979"/>
    </row>
    <row r="274" spans="1:4" ht="30" hidden="1" x14ac:dyDescent="0.5">
      <c r="A274" s="977"/>
      <c r="B274" s="1048"/>
      <c r="C274" s="978"/>
      <c r="D274" s="979"/>
    </row>
    <row r="275" spans="1:4" ht="30" hidden="1" x14ac:dyDescent="0.5">
      <c r="A275" s="977"/>
      <c r="B275" s="1048"/>
      <c r="C275" s="978"/>
      <c r="D275" s="979"/>
    </row>
    <row r="276" spans="1:4" ht="30" hidden="1" x14ac:dyDescent="0.5">
      <c r="A276" s="977"/>
      <c r="B276" s="1048"/>
      <c r="C276" s="978"/>
      <c r="D276" s="979"/>
    </row>
    <row r="277" spans="1:4" ht="30" hidden="1" x14ac:dyDescent="0.5">
      <c r="A277" s="977"/>
      <c r="B277" s="1048"/>
      <c r="C277" s="978"/>
      <c r="D277" s="979"/>
    </row>
    <row r="278" spans="1:4" ht="30" hidden="1" x14ac:dyDescent="0.5">
      <c r="A278" s="977"/>
      <c r="B278" s="1048"/>
      <c r="C278" s="978"/>
      <c r="D278" s="979"/>
    </row>
    <row r="279" spans="1:4" ht="30" hidden="1" x14ac:dyDescent="0.5">
      <c r="A279" s="977"/>
      <c r="B279" s="1048"/>
      <c r="C279" s="978"/>
      <c r="D279" s="979"/>
    </row>
    <row r="280" spans="1:4" ht="30" hidden="1" x14ac:dyDescent="0.5">
      <c r="A280" s="977"/>
      <c r="B280" s="1048"/>
      <c r="C280" s="978"/>
      <c r="D280" s="979"/>
    </row>
    <row r="281" spans="1:4" ht="30" hidden="1" x14ac:dyDescent="0.5">
      <c r="A281" s="977"/>
      <c r="B281" s="1048"/>
      <c r="C281" s="978"/>
      <c r="D281" s="979"/>
    </row>
    <row r="282" spans="1:4" ht="30" hidden="1" x14ac:dyDescent="0.5">
      <c r="A282" s="977"/>
      <c r="B282" s="1048"/>
      <c r="C282" s="978"/>
      <c r="D282" s="979"/>
    </row>
    <row r="283" spans="1:4" ht="30" hidden="1" x14ac:dyDescent="0.5">
      <c r="A283" s="977"/>
      <c r="B283" s="1048"/>
      <c r="C283" s="978"/>
      <c r="D283" s="979"/>
    </row>
    <row r="284" spans="1:4" ht="30" hidden="1" x14ac:dyDescent="0.5">
      <c r="A284" s="977"/>
      <c r="B284" s="1048"/>
      <c r="C284" s="978"/>
      <c r="D284" s="979"/>
    </row>
    <row r="285" spans="1:4" ht="30" hidden="1" x14ac:dyDescent="0.5">
      <c r="A285" s="977"/>
      <c r="B285" s="1048"/>
      <c r="C285" s="978"/>
      <c r="D285" s="979"/>
    </row>
    <row r="286" spans="1:4" ht="30" hidden="1" x14ac:dyDescent="0.5">
      <c r="A286" s="977"/>
      <c r="B286" s="1048"/>
      <c r="C286" s="978"/>
      <c r="D286" s="979"/>
    </row>
    <row r="287" spans="1:4" ht="30" hidden="1" x14ac:dyDescent="0.5">
      <c r="A287" s="977"/>
      <c r="B287" s="1048"/>
      <c r="C287" s="978"/>
      <c r="D287" s="979"/>
    </row>
    <row r="288" spans="1:4" ht="30" hidden="1" x14ac:dyDescent="0.5">
      <c r="A288" s="977"/>
      <c r="B288" s="1048"/>
      <c r="C288" s="978"/>
      <c r="D288" s="979"/>
    </row>
    <row r="289" spans="1:4" ht="30" hidden="1" x14ac:dyDescent="0.5">
      <c r="A289" s="977"/>
      <c r="B289" s="1048"/>
      <c r="C289" s="978"/>
      <c r="D289" s="979"/>
    </row>
    <row r="290" spans="1:4" ht="30" hidden="1" x14ac:dyDescent="0.5">
      <c r="A290" s="977"/>
      <c r="B290" s="1048"/>
      <c r="C290" s="978"/>
      <c r="D290" s="979"/>
    </row>
    <row r="291" spans="1:4" ht="30" hidden="1" x14ac:dyDescent="0.5">
      <c r="A291" s="977"/>
      <c r="B291" s="1048"/>
      <c r="C291" s="978"/>
      <c r="D291" s="979"/>
    </row>
    <row r="292" spans="1:4" ht="30" hidden="1" x14ac:dyDescent="0.5">
      <c r="A292" s="977"/>
      <c r="B292" s="1048"/>
      <c r="C292" s="978"/>
      <c r="D292" s="979"/>
    </row>
    <row r="293" spans="1:4" ht="30" hidden="1" x14ac:dyDescent="0.5">
      <c r="A293" s="977"/>
      <c r="B293" s="1048"/>
      <c r="C293" s="978"/>
      <c r="D293" s="979"/>
    </row>
    <row r="294" spans="1:4" ht="30" hidden="1" x14ac:dyDescent="0.5">
      <c r="A294" s="977"/>
      <c r="B294" s="1048"/>
      <c r="C294" s="978"/>
      <c r="D294" s="979"/>
    </row>
    <row r="295" spans="1:4" ht="30" hidden="1" x14ac:dyDescent="0.5">
      <c r="A295" s="977"/>
      <c r="B295" s="1048"/>
      <c r="C295" s="978"/>
      <c r="D295" s="979"/>
    </row>
    <row r="296" spans="1:4" ht="30" hidden="1" x14ac:dyDescent="0.5">
      <c r="A296" s="977"/>
      <c r="B296" s="1048"/>
      <c r="C296" s="978"/>
      <c r="D296" s="979"/>
    </row>
    <row r="297" spans="1:4" ht="30" hidden="1" x14ac:dyDescent="0.5">
      <c r="A297" s="977"/>
      <c r="B297" s="1048"/>
      <c r="C297" s="978"/>
      <c r="D297" s="979"/>
    </row>
    <row r="299" spans="1:4" ht="28.2" x14ac:dyDescent="0.5">
      <c r="A299" s="1222" t="s">
        <v>7538</v>
      </c>
      <c r="B299" s="1222"/>
      <c r="C299" s="1222"/>
      <c r="D299" s="1222"/>
    </row>
    <row r="300" spans="1:4" ht="30" x14ac:dyDescent="0.5">
      <c r="A300" s="862" t="s">
        <v>0</v>
      </c>
      <c r="B300" s="1057" t="s">
        <v>553</v>
      </c>
      <c r="C300" s="867" t="s">
        <v>554</v>
      </c>
      <c r="D300" s="865" t="s">
        <v>555</v>
      </c>
    </row>
    <row r="301" spans="1:4" ht="30" x14ac:dyDescent="0.5">
      <c r="A301" s="862" t="s">
        <v>1</v>
      </c>
      <c r="B301" s="1057" t="s">
        <v>558</v>
      </c>
      <c r="C301" s="867" t="s">
        <v>559</v>
      </c>
      <c r="D301" s="865" t="s">
        <v>560</v>
      </c>
    </row>
    <row r="302" spans="1:4" ht="30" x14ac:dyDescent="0.5">
      <c r="A302" s="862" t="s">
        <v>2</v>
      </c>
      <c r="B302" s="1057" t="s">
        <v>563</v>
      </c>
      <c r="C302" s="867" t="s">
        <v>564</v>
      </c>
      <c r="D302" s="865" t="s">
        <v>565</v>
      </c>
    </row>
    <row r="303" spans="1:4" ht="30" x14ac:dyDescent="0.5">
      <c r="A303" s="862" t="s">
        <v>3</v>
      </c>
      <c r="B303" s="1057" t="s">
        <v>568</v>
      </c>
      <c r="C303" s="867" t="s">
        <v>569</v>
      </c>
      <c r="D303" s="865" t="s">
        <v>570</v>
      </c>
    </row>
    <row r="304" spans="1:4" ht="30" x14ac:dyDescent="0.5">
      <c r="A304" s="862" t="s">
        <v>4</v>
      </c>
      <c r="B304" s="1057" t="s">
        <v>16153</v>
      </c>
      <c r="C304" s="867" t="s">
        <v>16154</v>
      </c>
      <c r="D304" s="865" t="s">
        <v>16155</v>
      </c>
    </row>
    <row r="305" spans="1:4" ht="30" x14ac:dyDescent="0.5">
      <c r="A305" s="1031" t="s">
        <v>5</v>
      </c>
      <c r="B305" s="1061"/>
      <c r="C305" s="864"/>
      <c r="D305" s="1033"/>
    </row>
    <row r="306" spans="1:4" ht="30" hidden="1" x14ac:dyDescent="0.5">
      <c r="A306" s="977"/>
      <c r="B306" s="1048"/>
      <c r="C306" s="978"/>
      <c r="D306" s="979"/>
    </row>
    <row r="307" spans="1:4" ht="30" hidden="1" x14ac:dyDescent="0.5">
      <c r="A307" s="977"/>
      <c r="B307" s="1048"/>
      <c r="C307" s="978"/>
      <c r="D307" s="979"/>
    </row>
    <row r="308" spans="1:4" ht="30" hidden="1" x14ac:dyDescent="0.5">
      <c r="A308" s="977"/>
      <c r="B308" s="1048"/>
      <c r="C308" s="978"/>
      <c r="D308" s="979"/>
    </row>
    <row r="309" spans="1:4" ht="30" hidden="1" x14ac:dyDescent="0.5">
      <c r="A309" s="977"/>
      <c r="B309" s="1048"/>
      <c r="C309" s="978"/>
      <c r="D309" s="979"/>
    </row>
    <row r="310" spans="1:4" ht="30" hidden="1" x14ac:dyDescent="0.5">
      <c r="A310" s="977"/>
      <c r="B310" s="1048"/>
      <c r="C310" s="978"/>
      <c r="D310" s="979"/>
    </row>
    <row r="311" spans="1:4" ht="30" hidden="1" x14ac:dyDescent="0.5">
      <c r="A311" s="977"/>
      <c r="B311" s="1048"/>
      <c r="C311" s="978"/>
      <c r="D311" s="979"/>
    </row>
    <row r="312" spans="1:4" ht="30" hidden="1" x14ac:dyDescent="0.5">
      <c r="A312" s="977"/>
      <c r="B312" s="1048"/>
      <c r="C312" s="978"/>
      <c r="D312" s="979"/>
    </row>
    <row r="313" spans="1:4" ht="30" hidden="1" x14ac:dyDescent="0.5">
      <c r="A313" s="977"/>
      <c r="B313" s="1048"/>
      <c r="C313" s="978"/>
      <c r="D313" s="979"/>
    </row>
    <row r="314" spans="1:4" ht="30" hidden="1" x14ac:dyDescent="0.5">
      <c r="A314" s="977"/>
      <c r="B314" s="1048"/>
      <c r="C314" s="978"/>
      <c r="D314" s="979"/>
    </row>
    <row r="315" spans="1:4" ht="30" hidden="1" x14ac:dyDescent="0.5">
      <c r="A315" s="977"/>
      <c r="B315" s="1048"/>
      <c r="C315" s="978"/>
      <c r="D315" s="979"/>
    </row>
    <row r="316" spans="1:4" ht="30" hidden="1" x14ac:dyDescent="0.5">
      <c r="A316" s="977"/>
      <c r="B316" s="1048"/>
      <c r="C316" s="978"/>
      <c r="D316" s="979"/>
    </row>
    <row r="317" spans="1:4" ht="30" hidden="1" x14ac:dyDescent="0.5">
      <c r="A317" s="977"/>
      <c r="B317" s="1048"/>
      <c r="C317" s="978"/>
      <c r="D317" s="979"/>
    </row>
    <row r="318" spans="1:4" ht="30" hidden="1" x14ac:dyDescent="0.5">
      <c r="A318" s="977"/>
      <c r="B318" s="1048"/>
      <c r="C318" s="978"/>
      <c r="D318" s="979"/>
    </row>
    <row r="319" spans="1:4" ht="30" hidden="1" x14ac:dyDescent="0.5">
      <c r="A319" s="977"/>
      <c r="B319" s="1048"/>
      <c r="C319" s="978"/>
      <c r="D319" s="979"/>
    </row>
    <row r="320" spans="1:4" ht="30" hidden="1" x14ac:dyDescent="0.5">
      <c r="A320" s="977"/>
      <c r="B320" s="1048"/>
      <c r="C320" s="978"/>
      <c r="D320" s="979"/>
    </row>
    <row r="321" spans="1:4" ht="30" hidden="1" x14ac:dyDescent="0.5">
      <c r="A321" s="977"/>
      <c r="B321" s="1048"/>
      <c r="C321" s="978"/>
      <c r="D321" s="979"/>
    </row>
    <row r="322" spans="1:4" ht="30" hidden="1" x14ac:dyDescent="0.5">
      <c r="A322" s="977"/>
      <c r="B322" s="1048"/>
      <c r="C322" s="978"/>
      <c r="D322" s="979"/>
    </row>
    <row r="323" spans="1:4" ht="30" hidden="1" x14ac:dyDescent="0.5">
      <c r="A323" s="977"/>
      <c r="B323" s="1048"/>
      <c r="C323" s="978"/>
      <c r="D323" s="979"/>
    </row>
    <row r="324" spans="1:4" ht="30" hidden="1" x14ac:dyDescent="0.5">
      <c r="A324" s="977"/>
      <c r="B324" s="1048"/>
      <c r="C324" s="978"/>
      <c r="D324" s="979"/>
    </row>
    <row r="325" spans="1:4" ht="30" hidden="1" x14ac:dyDescent="0.5">
      <c r="A325" s="977"/>
      <c r="B325" s="1048"/>
      <c r="C325" s="978"/>
      <c r="D325" s="979"/>
    </row>
    <row r="326" spans="1:4" ht="30" hidden="1" x14ac:dyDescent="0.5">
      <c r="A326" s="977"/>
      <c r="B326" s="1048"/>
      <c r="C326" s="978"/>
      <c r="D326" s="979"/>
    </row>
    <row r="327" spans="1:4" ht="30" hidden="1" x14ac:dyDescent="0.5">
      <c r="A327" s="977"/>
      <c r="B327" s="1048"/>
      <c r="C327" s="978"/>
      <c r="D327" s="979"/>
    </row>
    <row r="328" spans="1:4" ht="30" hidden="1" x14ac:dyDescent="0.5">
      <c r="A328" s="977"/>
      <c r="B328" s="1048"/>
      <c r="C328" s="978"/>
      <c r="D328" s="979"/>
    </row>
    <row r="329" spans="1:4" ht="30" hidden="1" x14ac:dyDescent="0.5">
      <c r="A329" s="977"/>
      <c r="B329" s="1048"/>
      <c r="C329" s="978"/>
      <c r="D329" s="979"/>
    </row>
    <row r="330" spans="1:4" ht="30" hidden="1" x14ac:dyDescent="0.5">
      <c r="A330" s="977"/>
      <c r="B330" s="1048"/>
      <c r="C330" s="978"/>
      <c r="D330" s="979"/>
    </row>
    <row r="331" spans="1:4" ht="30" hidden="1" x14ac:dyDescent="0.5">
      <c r="A331" s="977"/>
      <c r="B331" s="1048"/>
      <c r="C331" s="978"/>
      <c r="D331" s="979"/>
    </row>
    <row r="333" spans="1:4" ht="28.2" x14ac:dyDescent="0.5">
      <c r="A333" s="1224" t="s">
        <v>16519</v>
      </c>
      <c r="B333" s="1224"/>
      <c r="C333" s="1224"/>
      <c r="D333" s="1224"/>
    </row>
    <row r="334" spans="1:4" ht="30" x14ac:dyDescent="0.5">
      <c r="A334" s="1034" t="s">
        <v>0</v>
      </c>
      <c r="B334" s="1062" t="s">
        <v>15975</v>
      </c>
      <c r="C334" s="890" t="s">
        <v>15976</v>
      </c>
      <c r="D334" s="891" t="s">
        <v>15977</v>
      </c>
    </row>
    <row r="335" spans="1:4" ht="30" hidden="1" x14ac:dyDescent="0.5">
      <c r="A335" s="977"/>
      <c r="B335" s="1048"/>
      <c r="C335" s="978"/>
      <c r="D335" s="979"/>
    </row>
    <row r="336" spans="1:4" ht="30" hidden="1" x14ac:dyDescent="0.5">
      <c r="A336" s="977"/>
      <c r="B336" s="1048"/>
      <c r="C336" s="978"/>
      <c r="D336" s="979"/>
    </row>
    <row r="337" spans="1:4" ht="30" hidden="1" x14ac:dyDescent="0.5">
      <c r="A337" s="1037"/>
      <c r="B337" s="1063"/>
      <c r="C337" s="1039"/>
      <c r="D337" s="1040"/>
    </row>
    <row r="338" spans="1:4" ht="30" hidden="1" x14ac:dyDescent="0.5">
      <c r="A338" s="888"/>
      <c r="B338" s="1062"/>
      <c r="C338" s="890"/>
      <c r="D338" s="891"/>
    </row>
    <row r="339" spans="1:4" ht="30" hidden="1" x14ac:dyDescent="0.5">
      <c r="A339" s="888"/>
      <c r="B339" s="1062"/>
      <c r="C339" s="890"/>
      <c r="D339" s="891"/>
    </row>
    <row r="340" spans="1:4" ht="30" hidden="1" x14ac:dyDescent="0.5">
      <c r="A340" s="888"/>
      <c r="B340" s="1062"/>
      <c r="C340" s="890"/>
      <c r="D340" s="891"/>
    </row>
    <row r="341" spans="1:4" ht="30" hidden="1" x14ac:dyDescent="0.5">
      <c r="A341" s="888"/>
      <c r="B341" s="1062"/>
      <c r="C341" s="890"/>
      <c r="D341" s="891"/>
    </row>
    <row r="342" spans="1:4" ht="30" hidden="1" x14ac:dyDescent="0.5">
      <c r="A342" s="888"/>
      <c r="B342" s="1062"/>
      <c r="C342" s="890"/>
      <c r="D342" s="891"/>
    </row>
    <row r="343" spans="1:4" ht="30" hidden="1" x14ac:dyDescent="0.5">
      <c r="A343" s="888"/>
      <c r="B343" s="1062"/>
      <c r="C343" s="890"/>
      <c r="D343" s="891"/>
    </row>
    <row r="344" spans="1:4" ht="30" hidden="1" x14ac:dyDescent="0.5">
      <c r="A344" s="888"/>
      <c r="B344" s="1062"/>
      <c r="C344" s="890"/>
      <c r="D344" s="891"/>
    </row>
    <row r="345" spans="1:4" ht="30" hidden="1" x14ac:dyDescent="0.5">
      <c r="A345" s="888"/>
      <c r="B345" s="1062"/>
      <c r="C345" s="890"/>
      <c r="D345" s="891"/>
    </row>
    <row r="346" spans="1:4" ht="30" hidden="1" x14ac:dyDescent="0.5">
      <c r="A346" s="888"/>
      <c r="B346" s="1062"/>
      <c r="C346" s="890"/>
      <c r="D346" s="891"/>
    </row>
    <row r="347" spans="1:4" ht="30" hidden="1" x14ac:dyDescent="0.5">
      <c r="A347" s="888"/>
      <c r="B347" s="1062"/>
      <c r="C347" s="892"/>
      <c r="D347" s="891"/>
    </row>
    <row r="348" spans="1:4" ht="30" hidden="1" x14ac:dyDescent="0.5">
      <c r="A348" s="888"/>
      <c r="B348" s="1062"/>
      <c r="C348" s="892"/>
      <c r="D348" s="891"/>
    </row>
    <row r="349" spans="1:4" ht="30" hidden="1" x14ac:dyDescent="0.5">
      <c r="A349" s="888"/>
      <c r="B349" s="1062"/>
      <c r="C349" s="892"/>
      <c r="D349" s="891"/>
    </row>
    <row r="350" spans="1:4" ht="30" hidden="1" x14ac:dyDescent="0.5">
      <c r="A350" s="888"/>
      <c r="B350" s="1062"/>
      <c r="C350" s="892"/>
      <c r="D350" s="891"/>
    </row>
    <row r="351" spans="1:4" ht="30" hidden="1" x14ac:dyDescent="0.5">
      <c r="A351" s="888"/>
      <c r="B351" s="1062"/>
      <c r="C351" s="892"/>
      <c r="D351" s="891"/>
    </row>
    <row r="353" spans="1:4" s="43" customFormat="1" ht="28.2" x14ac:dyDescent="0.5">
      <c r="A353" s="1232"/>
      <c r="B353" s="1232"/>
      <c r="C353" s="1232"/>
      <c r="D353" s="1232"/>
    </row>
    <row r="354" spans="1:4" s="43" customFormat="1" ht="30" hidden="1" x14ac:dyDescent="0.5">
      <c r="A354" s="977"/>
      <c r="B354" s="1048"/>
      <c r="C354" s="978"/>
      <c r="D354" s="979"/>
    </row>
    <row r="355" spans="1:4" s="43" customFormat="1" ht="30" hidden="1" x14ac:dyDescent="0.5">
      <c r="A355" s="977"/>
      <c r="B355" s="1048"/>
      <c r="C355" s="978"/>
      <c r="D355" s="979"/>
    </row>
    <row r="356" spans="1:4" s="43" customFormat="1" ht="30" hidden="1" x14ac:dyDescent="0.5">
      <c r="A356" s="977"/>
      <c r="B356" s="1048"/>
      <c r="C356" s="978"/>
      <c r="D356" s="979"/>
    </row>
    <row r="357" spans="1:4" s="43" customFormat="1" ht="30" hidden="1" x14ac:dyDescent="0.5">
      <c r="A357" s="977"/>
      <c r="B357" s="1048"/>
      <c r="C357" s="978"/>
      <c r="D357" s="979"/>
    </row>
    <row r="358" spans="1:4" s="43" customFormat="1" ht="30" hidden="1" x14ac:dyDescent="0.5">
      <c r="A358" s="977"/>
      <c r="B358" s="1048"/>
      <c r="C358" s="978"/>
      <c r="D358" s="979"/>
    </row>
    <row r="359" spans="1:4" s="43" customFormat="1" hidden="1" x14ac:dyDescent="0.3">
      <c r="B359" s="1064"/>
    </row>
    <row r="360" spans="1:4" s="43" customFormat="1" ht="28.2" hidden="1" x14ac:dyDescent="0.5">
      <c r="A360" s="1232"/>
      <c r="B360" s="1232"/>
      <c r="C360" s="1232"/>
      <c r="D360" s="1232"/>
    </row>
    <row r="361" spans="1:4" s="43" customFormat="1" ht="30" hidden="1" x14ac:dyDescent="0.5">
      <c r="A361" s="977"/>
      <c r="B361" s="1048"/>
      <c r="C361" s="978"/>
      <c r="D361" s="979"/>
    </row>
    <row r="362" spans="1:4" s="43" customFormat="1" ht="30" x14ac:dyDescent="0.5">
      <c r="A362" s="977"/>
      <c r="B362" s="1048"/>
      <c r="C362" s="978"/>
      <c r="D362" s="979"/>
    </row>
    <row r="364" spans="1:4" s="43" customFormat="1" ht="28.2" x14ac:dyDescent="0.5">
      <c r="A364" s="1232"/>
      <c r="B364" s="1232"/>
      <c r="C364" s="1232"/>
      <c r="D364" s="1232"/>
    </row>
    <row r="365" spans="1:4" s="43" customFormat="1" ht="30" x14ac:dyDescent="0.5">
      <c r="A365" s="977"/>
      <c r="B365" s="1048"/>
      <c r="C365" s="978"/>
      <c r="D365" s="979"/>
    </row>
    <row r="366" spans="1:4" ht="30" hidden="1" x14ac:dyDescent="0.5">
      <c r="A366" s="977"/>
      <c r="B366" s="1048"/>
      <c r="C366" s="978"/>
      <c r="D366" s="979"/>
    </row>
    <row r="367" spans="1:4" ht="30" hidden="1" x14ac:dyDescent="0.5">
      <c r="A367" s="977"/>
      <c r="B367" s="1048"/>
      <c r="C367" s="978"/>
      <c r="D367" s="979"/>
    </row>
    <row r="369" spans="1:4" s="208" customFormat="1" ht="28.2" x14ac:dyDescent="0.5">
      <c r="A369" s="1218" t="s">
        <v>9667</v>
      </c>
      <c r="B369" s="1218"/>
      <c r="C369" s="1218"/>
      <c r="D369" s="1218"/>
    </row>
    <row r="370" spans="1:4" s="208" customFormat="1" ht="30" x14ac:dyDescent="0.5">
      <c r="A370" s="676" t="s">
        <v>0</v>
      </c>
      <c r="B370" s="1053" t="s">
        <v>16520</v>
      </c>
      <c r="C370" s="663" t="s">
        <v>15718</v>
      </c>
      <c r="D370" s="664" t="s">
        <v>15719</v>
      </c>
    </row>
    <row r="371" spans="1:4" s="208" customFormat="1" ht="30" x14ac:dyDescent="0.5">
      <c r="A371" s="676" t="s">
        <v>1</v>
      </c>
      <c r="B371" s="1053" t="s">
        <v>15895</v>
      </c>
      <c r="C371" s="663" t="s">
        <v>15896</v>
      </c>
      <c r="D371" s="664" t="s">
        <v>15897</v>
      </c>
    </row>
    <row r="372" spans="1:4" ht="30" hidden="1" x14ac:dyDescent="0.5">
      <c r="A372" s="676"/>
      <c r="B372" s="1053"/>
      <c r="C372" s="663"/>
      <c r="D372" s="664"/>
    </row>
    <row r="373" spans="1:4" ht="30" x14ac:dyDescent="0.5">
      <c r="A373" s="676" t="s">
        <v>2</v>
      </c>
      <c r="B373" s="1053"/>
      <c r="C373" s="663"/>
      <c r="D373" s="664"/>
    </row>
    <row r="374" spans="1:4" ht="30" x14ac:dyDescent="0.5">
      <c r="A374" s="676" t="s">
        <v>3</v>
      </c>
      <c r="B374" s="1053"/>
      <c r="C374" s="663"/>
      <c r="D374" s="664"/>
    </row>
    <row r="375" spans="1:4" ht="30" x14ac:dyDescent="0.5">
      <c r="A375" s="676" t="s">
        <v>4</v>
      </c>
      <c r="B375" s="1053"/>
      <c r="C375" s="663"/>
      <c r="D375" s="664"/>
    </row>
    <row r="376" spans="1:4" ht="30" x14ac:dyDescent="0.5">
      <c r="A376" s="676" t="s">
        <v>5</v>
      </c>
      <c r="B376" s="1053"/>
      <c r="C376" s="663"/>
      <c r="D376" s="664"/>
    </row>
    <row r="377" spans="1:4" ht="30" x14ac:dyDescent="0.5">
      <c r="A377" s="676" t="s">
        <v>6</v>
      </c>
      <c r="B377" s="1053"/>
      <c r="C377" s="663"/>
      <c r="D377" s="664"/>
    </row>
    <row r="378" spans="1:4" ht="30" x14ac:dyDescent="0.5">
      <c r="A378" s="676" t="s">
        <v>7</v>
      </c>
      <c r="B378" s="1053"/>
      <c r="C378" s="663"/>
      <c r="D378" s="664"/>
    </row>
    <row r="379" spans="1:4" ht="30" x14ac:dyDescent="0.5">
      <c r="A379" s="676" t="s">
        <v>8</v>
      </c>
      <c r="B379" s="1053"/>
      <c r="C379" s="663"/>
      <c r="D379" s="664"/>
    </row>
    <row r="380" spans="1:4" ht="30" x14ac:dyDescent="0.5">
      <c r="A380" s="676" t="s">
        <v>9</v>
      </c>
      <c r="B380" s="1053"/>
      <c r="C380" s="663"/>
      <c r="D380" s="664"/>
    </row>
    <row r="381" spans="1:4" ht="30" x14ac:dyDescent="0.5">
      <c r="A381" s="676" t="s">
        <v>10</v>
      </c>
      <c r="B381" s="1053"/>
      <c r="C381" s="663"/>
      <c r="D381" s="664"/>
    </row>
    <row r="382" spans="1:4" ht="30" x14ac:dyDescent="0.5">
      <c r="A382" s="676" t="s">
        <v>11</v>
      </c>
      <c r="B382" s="1053"/>
      <c r="C382" s="663"/>
      <c r="D382" s="664"/>
    </row>
    <row r="383" spans="1:4" ht="30" x14ac:dyDescent="0.5">
      <c r="A383" s="676" t="s">
        <v>13</v>
      </c>
      <c r="B383" s="1053"/>
      <c r="C383" s="663"/>
      <c r="D383" s="664"/>
    </row>
    <row r="384" spans="1:4" ht="30" x14ac:dyDescent="0.5">
      <c r="A384" s="676" t="s">
        <v>14</v>
      </c>
      <c r="B384" s="1053"/>
      <c r="C384" s="663"/>
      <c r="D384" s="664"/>
    </row>
    <row r="385" spans="1:4" ht="30" x14ac:dyDescent="0.5">
      <c r="A385" s="676" t="s">
        <v>15</v>
      </c>
      <c r="B385" s="1053"/>
      <c r="C385" s="663"/>
      <c r="D385" s="664"/>
    </row>
    <row r="386" spans="1:4" ht="30" x14ac:dyDescent="0.5">
      <c r="A386" s="676" t="s">
        <v>16</v>
      </c>
      <c r="B386" s="1053"/>
      <c r="C386" s="663"/>
      <c r="D386" s="664"/>
    </row>
    <row r="387" spans="1:4" ht="30" x14ac:dyDescent="0.5">
      <c r="A387" s="676" t="s">
        <v>17</v>
      </c>
      <c r="B387" s="1053"/>
      <c r="C387" s="663"/>
      <c r="D387" s="664"/>
    </row>
    <row r="388" spans="1:4" ht="30" x14ac:dyDescent="0.5">
      <c r="A388" s="676" t="s">
        <v>18</v>
      </c>
      <c r="B388" s="1053"/>
      <c r="C388" s="663"/>
      <c r="D388" s="664"/>
    </row>
    <row r="389" spans="1:4" ht="30" x14ac:dyDescent="0.5">
      <c r="A389" s="676" t="s">
        <v>20</v>
      </c>
      <c r="B389" s="1053"/>
      <c r="C389" s="663"/>
      <c r="D389" s="664"/>
    </row>
    <row r="390" spans="1:4" ht="30" x14ac:dyDescent="0.5">
      <c r="A390" s="676" t="s">
        <v>21</v>
      </c>
      <c r="B390" s="1053"/>
      <c r="C390" s="663"/>
      <c r="D390" s="664"/>
    </row>
    <row r="391" spans="1:4" ht="30" x14ac:dyDescent="0.5">
      <c r="A391" s="676" t="s">
        <v>22</v>
      </c>
      <c r="B391" s="1053"/>
      <c r="C391" s="663"/>
      <c r="D391" s="664"/>
    </row>
    <row r="392" spans="1:4" ht="30" x14ac:dyDescent="0.5">
      <c r="A392" s="676" t="s">
        <v>23</v>
      </c>
      <c r="B392" s="1053"/>
      <c r="C392" s="663"/>
      <c r="D392" s="664"/>
    </row>
    <row r="393" spans="1:4" ht="30" x14ac:dyDescent="0.5">
      <c r="A393" s="676" t="s">
        <v>24</v>
      </c>
      <c r="B393" s="1053"/>
      <c r="C393" s="663"/>
      <c r="D393" s="664"/>
    </row>
    <row r="394" spans="1:4" ht="30" x14ac:dyDescent="0.5">
      <c r="A394" s="676" t="s">
        <v>25</v>
      </c>
      <c r="B394" s="1053"/>
      <c r="C394" s="663"/>
      <c r="D394" s="664"/>
    </row>
    <row r="395" spans="1:4" ht="30" x14ac:dyDescent="0.5">
      <c r="A395" s="676" t="s">
        <v>26</v>
      </c>
      <c r="B395" s="1053"/>
      <c r="C395" s="663"/>
      <c r="D395" s="664"/>
    </row>
    <row r="396" spans="1:4" ht="30" hidden="1" x14ac:dyDescent="0.5">
      <c r="A396" s="676" t="s">
        <v>27</v>
      </c>
      <c r="B396" s="1065"/>
      <c r="C396" s="1042"/>
      <c r="D396" s="1043"/>
    </row>
    <row r="398" spans="1:4" ht="28.2" x14ac:dyDescent="0.5">
      <c r="A398" s="1226" t="s">
        <v>15649</v>
      </c>
      <c r="B398" s="1226"/>
      <c r="C398" s="1226"/>
      <c r="D398" s="1226"/>
    </row>
    <row r="399" spans="1:4" ht="30" x14ac:dyDescent="0.5">
      <c r="A399" s="768" t="s">
        <v>0</v>
      </c>
      <c r="B399" s="1059"/>
      <c r="C399" s="774"/>
      <c r="D399" s="772"/>
    </row>
    <row r="400" spans="1:4" ht="30" x14ac:dyDescent="0.5">
      <c r="A400" s="768" t="s">
        <v>1</v>
      </c>
      <c r="B400" s="1059"/>
      <c r="C400" s="774"/>
      <c r="D400" s="772"/>
    </row>
    <row r="401" spans="1:4" ht="30" x14ac:dyDescent="0.5">
      <c r="A401" s="768" t="s">
        <v>2</v>
      </c>
      <c r="B401" s="1059"/>
      <c r="C401" s="774"/>
      <c r="D401" s="772"/>
    </row>
    <row r="402" spans="1:4" ht="30" x14ac:dyDescent="0.5">
      <c r="A402" s="768" t="s">
        <v>3</v>
      </c>
      <c r="B402" s="1059"/>
      <c r="C402" s="774"/>
      <c r="D402" s="772"/>
    </row>
    <row r="403" spans="1:4" ht="30" x14ac:dyDescent="0.5">
      <c r="A403" s="768" t="s">
        <v>4</v>
      </c>
      <c r="B403" s="1059"/>
      <c r="C403" s="774"/>
      <c r="D403" s="772"/>
    </row>
    <row r="404" spans="1:4" s="43" customFormat="1" ht="12.75" customHeight="1" x14ac:dyDescent="0.5">
      <c r="A404" s="977"/>
      <c r="B404" s="1048"/>
      <c r="C404" s="978"/>
      <c r="D404" s="979"/>
    </row>
    <row r="405" spans="1:4" s="43" customFormat="1" ht="12.75" customHeight="1" x14ac:dyDescent="0.5">
      <c r="A405" s="977"/>
      <c r="B405" s="1048"/>
      <c r="C405" s="978"/>
      <c r="D405" s="979"/>
    </row>
    <row r="406" spans="1:4" s="43" customFormat="1" ht="33" customHeight="1" x14ac:dyDescent="0.5">
      <c r="A406" s="1226" t="s">
        <v>15073</v>
      </c>
      <c r="B406" s="1226"/>
      <c r="C406" s="1226"/>
      <c r="D406" s="1226"/>
    </row>
    <row r="407" spans="1:4" s="43" customFormat="1" ht="31.5" customHeight="1" x14ac:dyDescent="0.5">
      <c r="A407" s="768" t="s">
        <v>0</v>
      </c>
      <c r="B407" s="1059" t="s">
        <v>15741</v>
      </c>
      <c r="C407" s="774" t="s">
        <v>15742</v>
      </c>
      <c r="D407" s="772" t="s">
        <v>15743</v>
      </c>
    </row>
    <row r="408" spans="1:4" s="43" customFormat="1" ht="31.5" customHeight="1" x14ac:dyDescent="0.5">
      <c r="A408" s="768" t="s">
        <v>1</v>
      </c>
      <c r="B408" s="1059"/>
      <c r="C408" s="774"/>
      <c r="D408" s="772"/>
    </row>
    <row r="409" spans="1:4" s="43" customFormat="1" ht="31.5" customHeight="1" x14ac:dyDescent="0.5">
      <c r="A409" s="768" t="s">
        <v>2</v>
      </c>
      <c r="B409" s="1059"/>
      <c r="C409" s="774"/>
      <c r="D409" s="772"/>
    </row>
    <row r="410" spans="1:4" s="43" customFormat="1" ht="12.75" customHeight="1" x14ac:dyDescent="0.5">
      <c r="A410" s="977"/>
      <c r="B410" s="1048"/>
      <c r="C410" s="978"/>
      <c r="D410" s="979"/>
    </row>
    <row r="411" spans="1:4" s="43" customFormat="1" ht="33" customHeight="1" x14ac:dyDescent="0.5">
      <c r="A411" s="1221" t="s">
        <v>7667</v>
      </c>
      <c r="B411" s="1221"/>
      <c r="C411" s="1221"/>
      <c r="D411" s="1221"/>
    </row>
    <row r="412" spans="1:4" s="43" customFormat="1" ht="31.5" customHeight="1" x14ac:dyDescent="0.5">
      <c r="A412" s="703" t="s">
        <v>0</v>
      </c>
      <c r="B412" s="1056" t="s">
        <v>16220</v>
      </c>
      <c r="C412" s="401" t="s">
        <v>16221</v>
      </c>
      <c r="D412" s="705" t="s">
        <v>16222</v>
      </c>
    </row>
    <row r="413" spans="1:4" s="43" customFormat="1" ht="31.5" customHeight="1" x14ac:dyDescent="0.5">
      <c r="A413" s="703" t="s">
        <v>1</v>
      </c>
      <c r="B413" s="1056" t="s">
        <v>16225</v>
      </c>
      <c r="C413" s="401" t="s">
        <v>16226</v>
      </c>
      <c r="D413" s="705" t="s">
        <v>16227</v>
      </c>
    </row>
    <row r="414" spans="1:4" s="43" customFormat="1" ht="31.5" customHeight="1" x14ac:dyDescent="0.5">
      <c r="A414" s="703" t="s">
        <v>2</v>
      </c>
      <c r="B414" s="1056" t="s">
        <v>16236</v>
      </c>
      <c r="C414" s="401" t="s">
        <v>16237</v>
      </c>
      <c r="D414" s="705" t="s">
        <v>16238</v>
      </c>
    </row>
    <row r="415" spans="1:4" s="43" customFormat="1" ht="31.5" customHeight="1" x14ac:dyDescent="0.5">
      <c r="A415" s="703" t="s">
        <v>3</v>
      </c>
      <c r="B415" s="1056"/>
      <c r="C415" s="401"/>
      <c r="D415" s="705"/>
    </row>
    <row r="416" spans="1:4" s="43" customFormat="1" ht="31.5" customHeight="1" x14ac:dyDescent="0.5">
      <c r="A416" s="703" t="s">
        <v>4</v>
      </c>
      <c r="B416" s="1056"/>
      <c r="C416" s="401"/>
      <c r="D416" s="705"/>
    </row>
    <row r="417" ht="31.5" customHeight="1" x14ac:dyDescent="0.3"/>
    <row r="418" ht="31.5" customHeight="1" x14ac:dyDescent="0.3"/>
    <row r="419" ht="31.5" customHeight="1" x14ac:dyDescent="0.3"/>
    <row r="420" ht="31.5" customHeight="1" x14ac:dyDescent="0.3"/>
    <row r="421" ht="31.5" customHeight="1" x14ac:dyDescent="0.3"/>
    <row r="422" ht="31.5" customHeight="1" x14ac:dyDescent="0.3"/>
    <row r="423" ht="31.5" customHeight="1" x14ac:dyDescent="0.3"/>
    <row r="424" ht="31.5" customHeight="1" x14ac:dyDescent="0.3"/>
    <row r="425" ht="31.5" customHeight="1" x14ac:dyDescent="0.3"/>
  </sheetData>
  <mergeCells count="20">
    <mergeCell ref="A364:D364"/>
    <mergeCell ref="A369:D369"/>
    <mergeCell ref="A398:D398"/>
    <mergeCell ref="A406:D406"/>
    <mergeCell ref="A411:D411"/>
    <mergeCell ref="A270:D270"/>
    <mergeCell ref="A299:D299"/>
    <mergeCell ref="A333:D333"/>
    <mergeCell ref="A353:D353"/>
    <mergeCell ref="A360:D360"/>
    <mergeCell ref="A213:D213"/>
    <mergeCell ref="A217:D217"/>
    <mergeCell ref="A221:D221"/>
    <mergeCell ref="A238:D238"/>
    <mergeCell ref="A266:D266"/>
    <mergeCell ref="A1:D1"/>
    <mergeCell ref="A48:D48"/>
    <mergeCell ref="A88:D88"/>
    <mergeCell ref="A119:D119"/>
    <mergeCell ref="A152:D152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U382"/>
  <sheetViews>
    <sheetView tabSelected="1" topLeftCell="C1" zoomScale="98" zoomScaleNormal="98" workbookViewId="0">
      <pane ySplit="2" topLeftCell="A73" activePane="bottomLeft" state="frozen"/>
      <selection pane="bottomLeft" activeCell="I77" sqref="I77"/>
    </sheetView>
  </sheetViews>
  <sheetFormatPr defaultRowHeight="14.4" x14ac:dyDescent="0.3"/>
  <cols>
    <col min="1" max="1" width="11.6640625" style="53" customWidth="1"/>
    <col min="2" max="2" width="43" style="1066" customWidth="1"/>
    <col min="3" max="3" width="13.5546875" style="1076" customWidth="1"/>
    <col min="4" max="4" width="56" style="1124" customWidth="1"/>
    <col min="5" max="5" width="49.6640625" style="1068" bestFit="1" customWidth="1"/>
    <col min="6" max="6" width="16.88671875" style="1066" hidden="1" customWidth="1"/>
    <col min="7" max="7" width="25.33203125" style="1066" hidden="1" customWidth="1"/>
    <col min="8" max="8" width="39.33203125" style="1066" hidden="1" customWidth="1"/>
    <col min="9" max="9" width="26.44140625" style="1079" customWidth="1"/>
    <col min="10" max="10" width="21.109375" style="1082" customWidth="1"/>
    <col min="11" max="11" width="14" style="1067" customWidth="1"/>
    <col min="12" max="12" width="11.33203125" style="1066" hidden="1" customWidth="1"/>
    <col min="13" max="1009" width="9.109375" style="53" customWidth="1"/>
  </cols>
  <sheetData>
    <row r="1" spans="1:1009" s="43" customFormat="1" ht="15.75" customHeight="1" x14ac:dyDescent="0.3">
      <c r="A1" s="1135" t="s">
        <v>11360</v>
      </c>
      <c r="B1" s="1135"/>
      <c r="C1" s="1136"/>
      <c r="D1" s="1137"/>
      <c r="E1" s="1136"/>
      <c r="F1" s="1135"/>
      <c r="G1" s="1135"/>
      <c r="H1" s="1069" t="s">
        <v>16521</v>
      </c>
      <c r="I1" s="1234" t="s">
        <v>16521</v>
      </c>
      <c r="J1" s="1234"/>
      <c r="K1" s="1143" t="s">
        <v>16522</v>
      </c>
      <c r="L1" s="1133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28"/>
      <c r="JT1" s="128"/>
      <c r="JU1" s="128"/>
      <c r="JV1" s="128"/>
      <c r="JW1" s="128"/>
      <c r="JX1" s="128"/>
      <c r="JY1" s="128"/>
      <c r="JZ1" s="128"/>
      <c r="KA1" s="128"/>
      <c r="KB1" s="128"/>
      <c r="KC1" s="128"/>
      <c r="KD1" s="128"/>
      <c r="KE1" s="128"/>
      <c r="KF1" s="128"/>
      <c r="KG1" s="128"/>
      <c r="KH1" s="128"/>
      <c r="KI1" s="128"/>
      <c r="KJ1" s="128"/>
      <c r="KK1" s="128"/>
      <c r="KL1" s="128"/>
      <c r="KM1" s="128"/>
      <c r="KN1" s="128"/>
      <c r="KO1" s="128"/>
      <c r="KP1" s="128"/>
      <c r="KQ1" s="128"/>
      <c r="KR1" s="128"/>
      <c r="KS1" s="128"/>
      <c r="KT1" s="128"/>
      <c r="KU1" s="128"/>
      <c r="KV1" s="128"/>
      <c r="KW1" s="128"/>
      <c r="KX1" s="128"/>
      <c r="KY1" s="128"/>
      <c r="KZ1" s="128"/>
      <c r="LA1" s="128"/>
      <c r="LB1" s="128"/>
      <c r="LC1" s="128"/>
      <c r="LD1" s="128"/>
      <c r="LE1" s="128"/>
      <c r="LF1" s="128"/>
      <c r="LG1" s="128"/>
      <c r="LH1" s="128"/>
      <c r="LI1" s="128"/>
      <c r="LJ1" s="128"/>
      <c r="LK1" s="128"/>
      <c r="LL1" s="128"/>
      <c r="LM1" s="128"/>
      <c r="LN1" s="128"/>
      <c r="LO1" s="128"/>
      <c r="LP1" s="128"/>
      <c r="LQ1" s="128"/>
      <c r="LR1" s="128"/>
      <c r="LS1" s="128"/>
      <c r="LT1" s="128"/>
      <c r="LU1" s="128"/>
      <c r="LV1" s="128"/>
      <c r="LW1" s="128"/>
      <c r="LX1" s="128"/>
      <c r="LY1" s="128"/>
      <c r="LZ1" s="128"/>
      <c r="MA1" s="128"/>
      <c r="MB1" s="128"/>
      <c r="MC1" s="128"/>
      <c r="MD1" s="128"/>
      <c r="ME1" s="128"/>
      <c r="MF1" s="128"/>
      <c r="MG1" s="128"/>
      <c r="MH1" s="128"/>
      <c r="MI1" s="128"/>
      <c r="MJ1" s="128"/>
      <c r="MK1" s="128"/>
      <c r="ML1" s="128"/>
      <c r="MM1" s="128"/>
      <c r="MN1" s="128"/>
      <c r="MO1" s="128"/>
      <c r="MP1" s="128"/>
      <c r="MQ1" s="128"/>
      <c r="MR1" s="128"/>
      <c r="MS1" s="128"/>
      <c r="MT1" s="128"/>
      <c r="MU1" s="128"/>
      <c r="MV1" s="128"/>
      <c r="MW1" s="128"/>
      <c r="MX1" s="128"/>
      <c r="MY1" s="128"/>
      <c r="MZ1" s="128"/>
      <c r="NA1" s="128"/>
      <c r="NB1" s="128"/>
      <c r="NC1" s="128"/>
      <c r="ND1" s="128"/>
      <c r="NE1" s="128"/>
      <c r="NF1" s="128"/>
      <c r="NG1" s="128"/>
      <c r="NH1" s="128"/>
      <c r="NI1" s="128"/>
      <c r="NJ1" s="128"/>
      <c r="NK1" s="128"/>
      <c r="NL1" s="128"/>
      <c r="NM1" s="128"/>
      <c r="NN1" s="128"/>
      <c r="NO1" s="128"/>
      <c r="NP1" s="128"/>
      <c r="NQ1" s="128"/>
      <c r="NR1" s="128"/>
      <c r="NS1" s="128"/>
      <c r="NT1" s="128"/>
      <c r="NU1" s="128"/>
      <c r="NV1" s="128"/>
      <c r="NW1" s="128"/>
      <c r="NX1" s="128"/>
      <c r="NY1" s="128"/>
      <c r="NZ1" s="128"/>
      <c r="OA1" s="128"/>
      <c r="OB1" s="128"/>
      <c r="OC1" s="128"/>
      <c r="OD1" s="128"/>
      <c r="OE1" s="128"/>
      <c r="OF1" s="128"/>
      <c r="OG1" s="128"/>
      <c r="OH1" s="128"/>
      <c r="OI1" s="128"/>
      <c r="OJ1" s="128"/>
      <c r="OK1" s="128"/>
      <c r="OL1" s="128"/>
      <c r="OM1" s="128"/>
      <c r="ON1" s="128"/>
      <c r="OO1" s="128"/>
      <c r="OP1" s="128"/>
      <c r="OQ1" s="128"/>
      <c r="OR1" s="128"/>
      <c r="OS1" s="128"/>
      <c r="OT1" s="128"/>
      <c r="OU1" s="128"/>
      <c r="OV1" s="128"/>
      <c r="OW1" s="128"/>
      <c r="OX1" s="128"/>
      <c r="OY1" s="128"/>
      <c r="OZ1" s="128"/>
      <c r="PA1" s="128"/>
      <c r="PB1" s="128"/>
      <c r="PC1" s="128"/>
      <c r="PD1" s="128"/>
      <c r="PE1" s="128"/>
      <c r="PF1" s="128"/>
      <c r="PG1" s="128"/>
      <c r="PH1" s="128"/>
      <c r="PI1" s="128"/>
      <c r="PJ1" s="128"/>
      <c r="PK1" s="128"/>
      <c r="PL1" s="128"/>
      <c r="PM1" s="128"/>
      <c r="PN1" s="128"/>
      <c r="PO1" s="128"/>
      <c r="PP1" s="128"/>
      <c r="PQ1" s="128"/>
      <c r="PR1" s="128"/>
      <c r="PS1" s="128"/>
      <c r="PT1" s="128"/>
      <c r="PU1" s="128"/>
      <c r="PV1" s="128"/>
      <c r="PW1" s="128"/>
      <c r="PX1" s="128"/>
      <c r="PY1" s="128"/>
      <c r="PZ1" s="128"/>
      <c r="QA1" s="128"/>
      <c r="QB1" s="128"/>
      <c r="QC1" s="128"/>
      <c r="QD1" s="128"/>
      <c r="QE1" s="128"/>
      <c r="QF1" s="128"/>
      <c r="QG1" s="128"/>
      <c r="QH1" s="128"/>
      <c r="QI1" s="128"/>
      <c r="QJ1" s="128"/>
      <c r="QK1" s="128"/>
      <c r="QL1" s="128"/>
      <c r="QM1" s="128"/>
      <c r="QN1" s="128"/>
      <c r="QO1" s="128"/>
      <c r="QP1" s="128"/>
      <c r="QQ1" s="128"/>
      <c r="QR1" s="128"/>
      <c r="QS1" s="128"/>
      <c r="QT1" s="128"/>
      <c r="QU1" s="128"/>
      <c r="QV1" s="128"/>
      <c r="QW1" s="128"/>
      <c r="QX1" s="128"/>
      <c r="QY1" s="128"/>
      <c r="QZ1" s="128"/>
      <c r="RA1" s="128"/>
      <c r="RB1" s="128"/>
      <c r="RC1" s="128"/>
      <c r="RD1" s="128"/>
      <c r="RE1" s="128"/>
      <c r="RF1" s="128"/>
      <c r="RG1" s="128"/>
      <c r="RH1" s="128"/>
      <c r="RI1" s="128"/>
      <c r="RJ1" s="128"/>
      <c r="RK1" s="128"/>
      <c r="RL1" s="128"/>
      <c r="RM1" s="128"/>
      <c r="RN1" s="128"/>
      <c r="RO1" s="128"/>
      <c r="RP1" s="128"/>
      <c r="RQ1" s="128"/>
      <c r="RR1" s="128"/>
      <c r="RS1" s="128"/>
      <c r="RT1" s="128"/>
      <c r="RU1" s="128"/>
      <c r="RV1" s="128"/>
      <c r="RW1" s="128"/>
      <c r="RX1" s="128"/>
      <c r="RY1" s="128"/>
      <c r="RZ1" s="128"/>
      <c r="SA1" s="128"/>
      <c r="SB1" s="128"/>
      <c r="SC1" s="128"/>
      <c r="SD1" s="128"/>
      <c r="SE1" s="128"/>
      <c r="SF1" s="128"/>
      <c r="SG1" s="128"/>
      <c r="SH1" s="128"/>
      <c r="SI1" s="128"/>
      <c r="SJ1" s="128"/>
      <c r="SK1" s="128"/>
      <c r="SL1" s="128"/>
      <c r="SM1" s="128"/>
      <c r="SN1" s="128"/>
      <c r="SO1" s="128"/>
      <c r="SP1" s="128"/>
      <c r="SQ1" s="128"/>
      <c r="SR1" s="128"/>
      <c r="SS1" s="128"/>
      <c r="ST1" s="128"/>
      <c r="SU1" s="128"/>
      <c r="SV1" s="128"/>
      <c r="SW1" s="128"/>
      <c r="SX1" s="128"/>
      <c r="SY1" s="128"/>
      <c r="SZ1" s="128"/>
      <c r="TA1" s="128"/>
      <c r="TB1" s="128"/>
      <c r="TC1" s="128"/>
      <c r="TD1" s="128"/>
      <c r="TE1" s="128"/>
      <c r="TF1" s="128"/>
      <c r="TG1" s="128"/>
      <c r="TH1" s="128"/>
      <c r="TI1" s="128"/>
      <c r="TJ1" s="128"/>
      <c r="TK1" s="128"/>
      <c r="TL1" s="128"/>
      <c r="TM1" s="128"/>
      <c r="TN1" s="128"/>
      <c r="TO1" s="128"/>
      <c r="TP1" s="128"/>
      <c r="TQ1" s="128"/>
      <c r="TR1" s="128"/>
      <c r="TS1" s="128"/>
      <c r="TT1" s="128"/>
      <c r="TU1" s="128"/>
      <c r="TV1" s="128"/>
      <c r="TW1" s="128"/>
      <c r="TX1" s="128"/>
      <c r="TY1" s="128"/>
      <c r="TZ1" s="128"/>
      <c r="UA1" s="128"/>
      <c r="UB1" s="128"/>
      <c r="UC1" s="128"/>
      <c r="UD1" s="128"/>
      <c r="UE1" s="128"/>
      <c r="UF1" s="128"/>
      <c r="UG1" s="128"/>
      <c r="UH1" s="128"/>
      <c r="UI1" s="128"/>
      <c r="UJ1" s="128"/>
      <c r="UK1" s="128"/>
      <c r="UL1" s="128"/>
      <c r="UM1" s="128"/>
      <c r="UN1" s="128"/>
      <c r="UO1" s="128"/>
      <c r="UP1" s="128"/>
      <c r="UQ1" s="128"/>
      <c r="UR1" s="128"/>
      <c r="US1" s="128"/>
      <c r="UT1" s="128"/>
      <c r="UU1" s="128"/>
      <c r="UV1" s="128"/>
      <c r="UW1" s="128"/>
      <c r="UX1" s="128"/>
      <c r="UY1" s="128"/>
      <c r="UZ1" s="128"/>
      <c r="VA1" s="128"/>
      <c r="VB1" s="128"/>
      <c r="VC1" s="128"/>
      <c r="VD1" s="128"/>
      <c r="VE1" s="128"/>
      <c r="VF1" s="128"/>
      <c r="VG1" s="128"/>
      <c r="VH1" s="128"/>
      <c r="VI1" s="128"/>
      <c r="VJ1" s="128"/>
      <c r="VK1" s="128"/>
      <c r="VL1" s="128"/>
      <c r="VM1" s="128"/>
      <c r="VN1" s="128"/>
      <c r="VO1" s="128"/>
      <c r="VP1" s="128"/>
      <c r="VQ1" s="128"/>
      <c r="VR1" s="128"/>
      <c r="VS1" s="128"/>
      <c r="VT1" s="128"/>
      <c r="VU1" s="128"/>
      <c r="VV1" s="128"/>
      <c r="VW1" s="128"/>
      <c r="VX1" s="128"/>
      <c r="VY1" s="128"/>
      <c r="VZ1" s="128"/>
      <c r="WA1" s="128"/>
      <c r="WB1" s="128"/>
      <c r="WC1" s="128"/>
      <c r="WD1" s="128"/>
      <c r="WE1" s="128"/>
      <c r="WF1" s="128"/>
      <c r="WG1" s="128"/>
      <c r="WH1" s="128"/>
      <c r="WI1" s="128"/>
      <c r="WJ1" s="128"/>
      <c r="WK1" s="128"/>
      <c r="WL1" s="128"/>
      <c r="WM1" s="128"/>
      <c r="WN1" s="128"/>
      <c r="WO1" s="128"/>
      <c r="WP1" s="128"/>
      <c r="WQ1" s="128"/>
      <c r="WR1" s="128"/>
      <c r="WS1" s="128"/>
      <c r="WT1" s="128"/>
      <c r="WU1" s="128"/>
      <c r="WV1" s="128"/>
      <c r="WW1" s="128"/>
      <c r="WX1" s="128"/>
      <c r="WY1" s="128"/>
      <c r="WZ1" s="128"/>
      <c r="XA1" s="128"/>
      <c r="XB1" s="128"/>
      <c r="XC1" s="128"/>
      <c r="XD1" s="128"/>
      <c r="XE1" s="128"/>
      <c r="XF1" s="128"/>
      <c r="XG1" s="128"/>
      <c r="XH1" s="128"/>
      <c r="XI1" s="128"/>
      <c r="XJ1" s="128"/>
      <c r="XK1" s="128"/>
      <c r="XL1" s="128"/>
      <c r="XM1" s="128"/>
      <c r="XN1" s="128"/>
      <c r="XO1" s="128"/>
      <c r="XP1" s="128"/>
      <c r="XQ1" s="128"/>
      <c r="XR1" s="128"/>
      <c r="XS1" s="128"/>
      <c r="XT1" s="128"/>
      <c r="XU1" s="128"/>
      <c r="XV1" s="128"/>
      <c r="XW1" s="128"/>
      <c r="XX1" s="128"/>
      <c r="XY1" s="128"/>
      <c r="XZ1" s="128"/>
      <c r="YA1" s="128"/>
      <c r="YB1" s="128"/>
      <c r="YC1" s="128"/>
      <c r="YD1" s="128"/>
      <c r="YE1" s="128"/>
      <c r="YF1" s="128"/>
      <c r="YG1" s="128"/>
      <c r="YH1" s="128"/>
      <c r="YI1" s="128"/>
      <c r="YJ1" s="128"/>
      <c r="YK1" s="128"/>
      <c r="YL1" s="128"/>
      <c r="YM1" s="128"/>
      <c r="YN1" s="128"/>
      <c r="YO1" s="128"/>
      <c r="YP1" s="128"/>
      <c r="YQ1" s="128"/>
      <c r="YR1" s="128"/>
      <c r="YS1" s="128"/>
      <c r="YT1" s="128"/>
      <c r="YU1" s="128"/>
      <c r="YV1" s="128"/>
      <c r="YW1" s="128"/>
      <c r="YX1" s="128"/>
      <c r="YY1" s="128"/>
      <c r="YZ1" s="128"/>
      <c r="ZA1" s="128"/>
      <c r="ZB1" s="128"/>
      <c r="ZC1" s="128"/>
      <c r="ZD1" s="128"/>
      <c r="ZE1" s="128"/>
      <c r="ZF1" s="128"/>
      <c r="ZG1" s="128"/>
      <c r="ZH1" s="128"/>
      <c r="ZI1" s="128"/>
      <c r="ZJ1" s="128"/>
      <c r="ZK1" s="128"/>
      <c r="ZL1" s="128"/>
      <c r="ZM1" s="128"/>
      <c r="ZN1" s="128"/>
      <c r="ZO1" s="128"/>
      <c r="ZP1" s="128"/>
      <c r="ZQ1" s="128"/>
      <c r="ZR1" s="128"/>
      <c r="ZS1" s="128"/>
      <c r="ZT1" s="128"/>
      <c r="ZU1" s="128"/>
      <c r="ZV1" s="128"/>
      <c r="ZW1" s="128"/>
      <c r="ZX1" s="128"/>
      <c r="ZY1" s="128"/>
      <c r="ZZ1" s="128"/>
      <c r="AAA1" s="128"/>
      <c r="AAB1" s="128"/>
      <c r="AAC1" s="128"/>
      <c r="AAD1" s="128"/>
      <c r="AAE1" s="128"/>
      <c r="AAF1" s="128"/>
      <c r="AAG1" s="128"/>
      <c r="AAH1" s="128"/>
      <c r="AAI1" s="128"/>
      <c r="AAJ1" s="128"/>
      <c r="AAK1" s="128"/>
      <c r="AAL1" s="128"/>
      <c r="AAM1" s="128"/>
      <c r="AAN1" s="128"/>
      <c r="AAO1" s="128"/>
      <c r="AAP1" s="128"/>
      <c r="AAQ1" s="128"/>
      <c r="AAR1" s="128"/>
      <c r="AAS1" s="128"/>
      <c r="AAT1" s="128"/>
      <c r="AAU1" s="128"/>
      <c r="AAV1" s="128"/>
      <c r="AAW1" s="128"/>
      <c r="AAX1" s="128"/>
      <c r="AAY1" s="128"/>
      <c r="AAZ1" s="128"/>
      <c r="ABA1" s="128"/>
      <c r="ABB1" s="128"/>
      <c r="ABC1" s="128"/>
      <c r="ABD1" s="128"/>
      <c r="ABE1" s="128"/>
      <c r="ABF1" s="128"/>
      <c r="ABG1" s="128"/>
      <c r="ABH1" s="128"/>
      <c r="ABI1" s="128"/>
      <c r="ABJ1" s="128"/>
      <c r="ABK1" s="128"/>
      <c r="ABL1" s="128"/>
      <c r="ABM1" s="128"/>
      <c r="ABN1" s="128"/>
      <c r="ABO1" s="128"/>
      <c r="ABP1" s="128"/>
      <c r="ABQ1" s="128"/>
      <c r="ABR1" s="128"/>
      <c r="ABS1" s="128"/>
      <c r="ABT1" s="128"/>
      <c r="ABU1" s="128"/>
      <c r="ABV1" s="128"/>
      <c r="ABW1" s="128"/>
      <c r="ABX1" s="128"/>
      <c r="ABY1" s="128"/>
      <c r="ABZ1" s="128"/>
      <c r="ACA1" s="128"/>
      <c r="ACB1" s="128"/>
      <c r="ACC1" s="128"/>
      <c r="ACD1" s="128"/>
      <c r="ACE1" s="128"/>
      <c r="ACF1" s="128"/>
      <c r="ACG1" s="128"/>
      <c r="ACH1" s="128"/>
      <c r="ACI1" s="128"/>
      <c r="ACJ1" s="128"/>
      <c r="ACK1" s="128"/>
      <c r="ACL1" s="128"/>
      <c r="ACM1" s="128"/>
      <c r="ACN1" s="128"/>
      <c r="ACO1" s="128"/>
      <c r="ACP1" s="128"/>
      <c r="ACQ1" s="128"/>
      <c r="ACR1" s="128"/>
      <c r="ACS1" s="128"/>
      <c r="ACT1" s="128"/>
      <c r="ACU1" s="128"/>
      <c r="ACV1" s="128"/>
      <c r="ACW1" s="128"/>
      <c r="ACX1" s="128"/>
      <c r="ACY1" s="128"/>
      <c r="ACZ1" s="128"/>
      <c r="ADA1" s="128"/>
      <c r="ADB1" s="128"/>
      <c r="ADC1" s="128"/>
      <c r="ADD1" s="128"/>
      <c r="ADE1" s="128"/>
      <c r="ADF1" s="128"/>
      <c r="ADG1" s="128"/>
      <c r="ADH1" s="128"/>
      <c r="ADI1" s="128"/>
      <c r="ADJ1" s="128"/>
      <c r="ADK1" s="128"/>
      <c r="ADL1" s="128"/>
      <c r="ADM1" s="128"/>
      <c r="ADN1" s="128"/>
      <c r="ADO1" s="128"/>
      <c r="ADP1" s="128"/>
      <c r="ADQ1" s="128"/>
      <c r="ADR1" s="128"/>
      <c r="ADS1" s="128"/>
      <c r="ADT1" s="128"/>
      <c r="ADU1" s="128"/>
      <c r="ADV1" s="128"/>
      <c r="ADW1" s="128"/>
      <c r="ADX1" s="128"/>
      <c r="ADY1" s="128"/>
      <c r="ADZ1" s="128"/>
      <c r="AEA1" s="128"/>
      <c r="AEB1" s="128"/>
      <c r="AEC1" s="128"/>
      <c r="AED1" s="128"/>
      <c r="AEE1" s="128"/>
      <c r="AEF1" s="128"/>
      <c r="AEG1" s="128"/>
      <c r="AEH1" s="128"/>
      <c r="AEI1" s="128"/>
      <c r="AEJ1" s="128"/>
      <c r="AEK1" s="128"/>
      <c r="AEL1" s="128"/>
      <c r="AEM1" s="128"/>
      <c r="AEN1" s="128"/>
      <c r="AEO1" s="128"/>
      <c r="AEP1" s="128"/>
      <c r="AEQ1" s="128"/>
      <c r="AER1" s="128"/>
      <c r="AES1" s="128"/>
      <c r="AET1" s="128"/>
      <c r="AEU1" s="128"/>
      <c r="AEV1" s="128"/>
      <c r="AEW1" s="128"/>
      <c r="AEX1" s="128"/>
      <c r="AEY1" s="128"/>
      <c r="AEZ1" s="128"/>
      <c r="AFA1" s="128"/>
      <c r="AFB1" s="128"/>
      <c r="AFC1" s="128"/>
      <c r="AFD1" s="128"/>
      <c r="AFE1" s="128"/>
      <c r="AFF1" s="128"/>
      <c r="AFG1" s="128"/>
      <c r="AFH1" s="128"/>
      <c r="AFI1" s="128"/>
      <c r="AFJ1" s="128"/>
      <c r="AFK1" s="128"/>
      <c r="AFL1" s="128"/>
      <c r="AFM1" s="128"/>
      <c r="AFN1" s="128"/>
      <c r="AFO1" s="128"/>
      <c r="AFP1" s="128"/>
      <c r="AFQ1" s="128"/>
      <c r="AFR1" s="128"/>
      <c r="AFS1" s="128"/>
      <c r="AFT1" s="128"/>
      <c r="AFU1" s="128"/>
      <c r="AFV1" s="128"/>
      <c r="AFW1" s="128"/>
      <c r="AFX1" s="128"/>
      <c r="AFY1" s="128"/>
      <c r="AFZ1" s="128"/>
      <c r="AGA1" s="128"/>
      <c r="AGB1" s="128"/>
      <c r="AGC1" s="128"/>
      <c r="AGD1" s="128"/>
      <c r="AGE1" s="128"/>
      <c r="AGF1" s="128"/>
      <c r="AGG1" s="128"/>
      <c r="AGH1" s="128"/>
      <c r="AGI1" s="128"/>
      <c r="AGJ1" s="128"/>
      <c r="AGK1" s="128"/>
      <c r="AGL1" s="128"/>
      <c r="AGM1" s="128"/>
      <c r="AGN1" s="128"/>
      <c r="AGO1" s="128"/>
      <c r="AGP1" s="128"/>
      <c r="AGQ1" s="128"/>
      <c r="AGR1" s="128"/>
      <c r="AGS1" s="128"/>
      <c r="AGT1" s="128"/>
      <c r="AGU1" s="128"/>
      <c r="AGV1" s="128"/>
      <c r="AGW1" s="128"/>
      <c r="AGX1" s="128"/>
      <c r="AGY1" s="128"/>
      <c r="AGZ1" s="128"/>
      <c r="AHA1" s="128"/>
      <c r="AHB1" s="128"/>
      <c r="AHC1" s="128"/>
      <c r="AHD1" s="128"/>
      <c r="AHE1" s="128"/>
      <c r="AHF1" s="128"/>
      <c r="AHG1" s="128"/>
      <c r="AHH1" s="128"/>
      <c r="AHI1" s="128"/>
      <c r="AHJ1" s="128"/>
      <c r="AHK1" s="128"/>
      <c r="AHL1" s="128"/>
      <c r="AHM1" s="128"/>
      <c r="AHN1" s="128"/>
      <c r="AHO1" s="128"/>
      <c r="AHP1" s="128"/>
      <c r="AHQ1" s="128"/>
      <c r="AHR1" s="128"/>
      <c r="AHS1" s="128"/>
      <c r="AHT1" s="128"/>
      <c r="AHU1" s="128"/>
      <c r="AHV1" s="128"/>
      <c r="AHW1" s="128"/>
      <c r="AHX1" s="128"/>
      <c r="AHY1" s="128"/>
      <c r="AHZ1" s="128"/>
      <c r="AIA1" s="128"/>
      <c r="AIB1" s="128"/>
      <c r="AIC1" s="128"/>
      <c r="AID1" s="128"/>
      <c r="AIE1" s="128"/>
      <c r="AIF1" s="128"/>
      <c r="AIG1" s="128"/>
      <c r="AIH1" s="128"/>
      <c r="AII1" s="128"/>
      <c r="AIJ1" s="128"/>
      <c r="AIK1" s="128"/>
      <c r="AIL1" s="128"/>
      <c r="AIM1" s="128"/>
      <c r="AIN1" s="128"/>
      <c r="AIO1" s="128"/>
      <c r="AIP1" s="128"/>
      <c r="AIQ1" s="128"/>
      <c r="AIR1" s="128"/>
      <c r="AIS1" s="128"/>
      <c r="AIT1" s="128"/>
      <c r="AIU1" s="128"/>
      <c r="AIV1" s="128"/>
      <c r="AIW1" s="128"/>
      <c r="AIX1" s="128"/>
      <c r="AIY1" s="128"/>
      <c r="AIZ1" s="128"/>
      <c r="AJA1" s="128"/>
      <c r="AJB1" s="128"/>
      <c r="AJC1" s="128"/>
      <c r="AJD1" s="128"/>
      <c r="AJE1" s="128"/>
      <c r="AJF1" s="128"/>
      <c r="AJG1" s="128"/>
      <c r="AJH1" s="128"/>
      <c r="AJI1" s="128"/>
      <c r="AJJ1" s="128"/>
      <c r="AJK1" s="128"/>
      <c r="AJL1" s="128"/>
      <c r="AJM1" s="128"/>
      <c r="AJN1" s="128"/>
      <c r="AJO1" s="128"/>
      <c r="AJP1" s="128"/>
      <c r="AJQ1" s="128"/>
      <c r="AJR1" s="128"/>
      <c r="AJS1" s="128"/>
      <c r="AJT1" s="128"/>
      <c r="AJU1" s="128"/>
      <c r="AJV1" s="128"/>
      <c r="AJW1" s="128"/>
      <c r="AJX1" s="128"/>
      <c r="AJY1" s="128"/>
      <c r="AJZ1" s="128"/>
      <c r="AKA1" s="128"/>
      <c r="AKB1" s="128"/>
      <c r="AKC1" s="128"/>
      <c r="AKD1" s="128"/>
      <c r="AKE1" s="128"/>
      <c r="AKF1" s="128"/>
      <c r="AKG1" s="128"/>
      <c r="AKH1" s="128"/>
      <c r="AKI1" s="128"/>
      <c r="AKJ1" s="128"/>
      <c r="AKK1" s="128"/>
      <c r="AKL1" s="128"/>
      <c r="AKM1" s="128"/>
      <c r="AKN1" s="128"/>
      <c r="AKO1" s="128"/>
      <c r="AKP1" s="128"/>
      <c r="AKQ1" s="128"/>
      <c r="AKR1" s="128"/>
      <c r="AKS1" s="128"/>
      <c r="AKT1" s="128"/>
      <c r="AKU1" s="128"/>
      <c r="AKV1" s="128"/>
      <c r="AKW1" s="128"/>
      <c r="AKX1" s="128"/>
      <c r="AKY1" s="128"/>
      <c r="AKZ1" s="128"/>
      <c r="ALA1" s="128"/>
      <c r="ALB1" s="128"/>
      <c r="ALC1" s="128"/>
      <c r="ALD1" s="128"/>
      <c r="ALE1" s="128"/>
      <c r="ALF1" s="128"/>
      <c r="ALG1" s="128"/>
      <c r="ALH1" s="128"/>
      <c r="ALI1" s="128"/>
      <c r="ALJ1" s="128"/>
      <c r="ALK1" s="128"/>
      <c r="ALL1" s="128"/>
      <c r="ALM1" s="128"/>
      <c r="ALN1" s="128"/>
      <c r="ALO1" s="128"/>
      <c r="ALP1" s="128"/>
      <c r="ALQ1" s="128"/>
      <c r="ALR1" s="128"/>
      <c r="ALS1" s="128"/>
      <c r="ALT1" s="128"/>
      <c r="ALU1" s="128"/>
    </row>
    <row r="2" spans="1:1009" s="901" customFormat="1" ht="44.25" customHeight="1" x14ac:dyDescent="0.25">
      <c r="A2" s="1138" t="s">
        <v>16523</v>
      </c>
      <c r="B2" s="1069" t="s">
        <v>3492</v>
      </c>
      <c r="C2" s="1139" t="s">
        <v>3493</v>
      </c>
      <c r="D2" s="1139" t="s">
        <v>3495</v>
      </c>
      <c r="E2" s="1069" t="s">
        <v>16524</v>
      </c>
      <c r="F2" s="1140" t="s">
        <v>16525</v>
      </c>
      <c r="G2" s="1069" t="s">
        <v>16526</v>
      </c>
      <c r="H2" s="1069" t="s">
        <v>16527</v>
      </c>
      <c r="I2" s="1141" t="s">
        <v>16528</v>
      </c>
      <c r="J2" s="1141" t="s">
        <v>16529</v>
      </c>
      <c r="K2" s="1143" t="s">
        <v>16530</v>
      </c>
      <c r="L2" s="1134" t="s">
        <v>16531</v>
      </c>
    </row>
    <row r="3" spans="1:1009" s="1093" customFormat="1" ht="27" x14ac:dyDescent="0.3">
      <c r="A3" s="1127">
        <v>2017</v>
      </c>
      <c r="B3" s="1128" t="s">
        <v>16551</v>
      </c>
      <c r="C3" s="1129" t="s">
        <v>16552</v>
      </c>
      <c r="D3" s="1149" t="s">
        <v>16553</v>
      </c>
      <c r="E3" s="1130" t="s">
        <v>15784</v>
      </c>
      <c r="F3" s="1131"/>
      <c r="G3" s="1131"/>
      <c r="H3" s="1131"/>
      <c r="I3" s="1089">
        <v>42767</v>
      </c>
      <c r="J3" s="1090">
        <v>44592</v>
      </c>
      <c r="K3" s="1144" t="s">
        <v>16921</v>
      </c>
      <c r="L3" s="1132" t="e">
        <f>IF(J3="","",IF(#REF!&gt;J3,#REF!,J3))</f>
        <v>#REF!</v>
      </c>
      <c r="M3" s="1092"/>
      <c r="N3" s="1092"/>
      <c r="O3" s="1092"/>
      <c r="P3" s="1092"/>
      <c r="Q3" s="1092"/>
      <c r="R3" s="1092"/>
      <c r="S3" s="1092"/>
      <c r="T3" s="1092"/>
      <c r="U3" s="1092"/>
      <c r="V3" s="1092"/>
      <c r="W3" s="1092"/>
      <c r="X3" s="1092"/>
      <c r="Y3" s="1092"/>
      <c r="Z3" s="1092"/>
      <c r="AA3" s="1092"/>
      <c r="AB3" s="1092"/>
      <c r="AC3" s="1092"/>
      <c r="AD3" s="1092"/>
      <c r="AE3" s="1092"/>
      <c r="AF3" s="1092"/>
      <c r="AG3" s="1092"/>
      <c r="AH3" s="1092"/>
      <c r="AI3" s="1092"/>
      <c r="AJ3" s="1092"/>
      <c r="AK3" s="1092"/>
      <c r="AL3" s="1092"/>
      <c r="AM3" s="1092"/>
      <c r="AN3" s="1092"/>
      <c r="AO3" s="1092"/>
      <c r="AP3" s="1092"/>
      <c r="AQ3" s="1092"/>
      <c r="AR3" s="1092"/>
      <c r="AS3" s="1092"/>
      <c r="AT3" s="1092"/>
      <c r="AU3" s="1092"/>
      <c r="AV3" s="1092"/>
      <c r="AW3" s="1092"/>
      <c r="AX3" s="1092"/>
      <c r="AY3" s="1092"/>
      <c r="AZ3" s="1092"/>
      <c r="BA3" s="1092"/>
      <c r="BB3" s="1092"/>
      <c r="BC3" s="1092"/>
      <c r="BD3" s="1092"/>
      <c r="BE3" s="1092"/>
      <c r="BF3" s="1092"/>
      <c r="BG3" s="1092"/>
      <c r="BH3" s="1092"/>
      <c r="BI3" s="1092"/>
      <c r="BJ3" s="1092"/>
      <c r="BK3" s="1092"/>
      <c r="BL3" s="1092"/>
      <c r="BM3" s="1092"/>
      <c r="BN3" s="1092"/>
      <c r="BO3" s="1092"/>
      <c r="BP3" s="1092"/>
      <c r="BQ3" s="1092"/>
      <c r="BR3" s="1092"/>
      <c r="BS3" s="1092"/>
      <c r="BT3" s="1092"/>
      <c r="BU3" s="1092"/>
      <c r="BV3" s="1092"/>
      <c r="BW3" s="1092"/>
      <c r="BX3" s="1092"/>
      <c r="BY3" s="1092"/>
      <c r="BZ3" s="1092"/>
      <c r="CA3" s="1092"/>
      <c r="CB3" s="1092"/>
      <c r="CC3" s="1092"/>
      <c r="CD3" s="1092"/>
      <c r="CE3" s="1092"/>
      <c r="CF3" s="1092"/>
      <c r="CG3" s="1092"/>
      <c r="CH3" s="1092"/>
      <c r="CI3" s="1092"/>
      <c r="CJ3" s="1092"/>
      <c r="CK3" s="1092"/>
      <c r="CL3" s="1092"/>
      <c r="CM3" s="1092"/>
      <c r="CN3" s="1092"/>
      <c r="CO3" s="1092"/>
      <c r="CP3" s="1092"/>
      <c r="CQ3" s="1092"/>
      <c r="CR3" s="1092"/>
      <c r="CS3" s="1092"/>
      <c r="CT3" s="1092"/>
      <c r="CU3" s="1092"/>
      <c r="CV3" s="1092"/>
      <c r="CW3" s="1092"/>
      <c r="CX3" s="1092"/>
      <c r="CY3" s="1092"/>
      <c r="CZ3" s="1092"/>
      <c r="DA3" s="1092"/>
      <c r="DB3" s="1092"/>
      <c r="DC3" s="1092"/>
      <c r="DD3" s="1092"/>
      <c r="DE3" s="1092"/>
      <c r="DF3" s="1092"/>
      <c r="DG3" s="1092"/>
      <c r="DH3" s="1092"/>
      <c r="DI3" s="1092"/>
      <c r="DJ3" s="1092"/>
      <c r="DK3" s="1092"/>
      <c r="DL3" s="1092"/>
      <c r="DM3" s="1092"/>
      <c r="DN3" s="1092"/>
      <c r="DO3" s="1092"/>
      <c r="DP3" s="1092"/>
      <c r="DQ3" s="1092"/>
      <c r="DR3" s="1092"/>
      <c r="DS3" s="1092"/>
      <c r="DT3" s="1092"/>
      <c r="DU3" s="1092"/>
      <c r="DV3" s="1092"/>
      <c r="DW3" s="1092"/>
      <c r="DX3" s="1092"/>
      <c r="DY3" s="1092"/>
      <c r="DZ3" s="1092"/>
      <c r="EA3" s="1092"/>
      <c r="EB3" s="1092"/>
      <c r="EC3" s="1092"/>
      <c r="ED3" s="1092"/>
      <c r="EE3" s="1092"/>
      <c r="EF3" s="1092"/>
      <c r="EG3" s="1092"/>
      <c r="EH3" s="1092"/>
      <c r="EI3" s="1092"/>
      <c r="EJ3" s="1092"/>
      <c r="EK3" s="1092"/>
      <c r="EL3" s="1092"/>
      <c r="EM3" s="1092"/>
      <c r="EN3" s="1092"/>
      <c r="EO3" s="1092"/>
      <c r="EP3" s="1092"/>
      <c r="EQ3" s="1092"/>
      <c r="ER3" s="1092"/>
      <c r="ES3" s="1092"/>
      <c r="ET3" s="1092"/>
      <c r="EU3" s="1092"/>
      <c r="EV3" s="1092"/>
      <c r="EW3" s="1092"/>
      <c r="EX3" s="1092"/>
      <c r="EY3" s="1092"/>
      <c r="EZ3" s="1092"/>
      <c r="FA3" s="1092"/>
      <c r="FB3" s="1092"/>
      <c r="FC3" s="1092"/>
      <c r="FD3" s="1092"/>
      <c r="FE3" s="1092"/>
      <c r="FF3" s="1092"/>
      <c r="FG3" s="1092"/>
      <c r="FH3" s="1092"/>
      <c r="FI3" s="1092"/>
      <c r="FJ3" s="1092"/>
      <c r="FK3" s="1092"/>
      <c r="FL3" s="1092"/>
      <c r="FM3" s="1092"/>
      <c r="FN3" s="1092"/>
      <c r="FO3" s="1092"/>
      <c r="FP3" s="1092"/>
      <c r="FQ3" s="1092"/>
      <c r="FR3" s="1092"/>
      <c r="FS3" s="1092"/>
      <c r="FT3" s="1092"/>
      <c r="FU3" s="1092"/>
      <c r="FV3" s="1092"/>
      <c r="FW3" s="1092"/>
      <c r="FX3" s="1092"/>
      <c r="FY3" s="1092"/>
      <c r="FZ3" s="1092"/>
      <c r="GA3" s="1092"/>
      <c r="GB3" s="1092"/>
      <c r="GC3" s="1092"/>
      <c r="GD3" s="1092"/>
      <c r="GE3" s="1092"/>
      <c r="GF3" s="1092"/>
      <c r="GG3" s="1092"/>
      <c r="GH3" s="1092"/>
      <c r="GI3" s="1092"/>
      <c r="GJ3" s="1092"/>
      <c r="GK3" s="1092"/>
      <c r="GL3" s="1092"/>
      <c r="GM3" s="1092"/>
      <c r="GN3" s="1092"/>
      <c r="GO3" s="1092"/>
      <c r="GP3" s="1092"/>
      <c r="GQ3" s="1092"/>
      <c r="GR3" s="1092"/>
      <c r="GS3" s="1092"/>
      <c r="GT3" s="1092"/>
      <c r="GU3" s="1092"/>
      <c r="GV3" s="1092"/>
      <c r="GW3" s="1092"/>
      <c r="GX3" s="1092"/>
      <c r="GY3" s="1092"/>
      <c r="GZ3" s="1092"/>
      <c r="HA3" s="1092"/>
      <c r="HB3" s="1092"/>
      <c r="HC3" s="1092"/>
      <c r="HD3" s="1092"/>
      <c r="HE3" s="1092"/>
      <c r="HF3" s="1092"/>
      <c r="HG3" s="1092"/>
      <c r="HH3" s="1092"/>
      <c r="HI3" s="1092"/>
      <c r="HJ3" s="1092"/>
      <c r="HK3" s="1092"/>
      <c r="HL3" s="1092"/>
      <c r="HM3" s="1092"/>
      <c r="HN3" s="1092"/>
      <c r="HO3" s="1092"/>
      <c r="HP3" s="1092"/>
      <c r="HQ3" s="1092"/>
      <c r="HR3" s="1092"/>
      <c r="HS3" s="1092"/>
      <c r="HT3" s="1092"/>
      <c r="HU3" s="1092"/>
      <c r="HV3" s="1092"/>
      <c r="HW3" s="1092"/>
      <c r="HX3" s="1092"/>
      <c r="HY3" s="1092"/>
      <c r="HZ3" s="1092"/>
      <c r="IA3" s="1092"/>
      <c r="IB3" s="1092"/>
      <c r="IC3" s="1092"/>
      <c r="ID3" s="1092"/>
      <c r="IE3" s="1092"/>
      <c r="IF3" s="1092"/>
      <c r="IG3" s="1092"/>
      <c r="IH3" s="1092"/>
      <c r="II3" s="1092"/>
      <c r="IJ3" s="1092"/>
      <c r="IK3" s="1092"/>
      <c r="IL3" s="1092"/>
      <c r="IM3" s="1092"/>
      <c r="IN3" s="1092"/>
      <c r="IO3" s="1092"/>
      <c r="IP3" s="1092"/>
      <c r="IQ3" s="1092"/>
      <c r="IR3" s="1092"/>
      <c r="IS3" s="1092"/>
      <c r="IT3" s="1092"/>
      <c r="IU3" s="1092"/>
      <c r="IV3" s="1092"/>
      <c r="IW3" s="1092"/>
      <c r="IX3" s="1092"/>
      <c r="IY3" s="1092"/>
      <c r="IZ3" s="1092"/>
      <c r="JA3" s="1092"/>
      <c r="JB3" s="1092"/>
      <c r="JC3" s="1092"/>
      <c r="JD3" s="1092"/>
      <c r="JE3" s="1092"/>
      <c r="JF3" s="1092"/>
      <c r="JG3" s="1092"/>
      <c r="JH3" s="1092"/>
      <c r="JI3" s="1092"/>
      <c r="JJ3" s="1092"/>
      <c r="JK3" s="1092"/>
      <c r="JL3" s="1092"/>
      <c r="JM3" s="1092"/>
      <c r="JN3" s="1092"/>
      <c r="JO3" s="1092"/>
      <c r="JP3" s="1092"/>
      <c r="JQ3" s="1092"/>
      <c r="JR3" s="1092"/>
      <c r="JS3" s="1092"/>
      <c r="JT3" s="1092"/>
      <c r="JU3" s="1092"/>
      <c r="JV3" s="1092"/>
      <c r="JW3" s="1092"/>
      <c r="JX3" s="1092"/>
      <c r="JY3" s="1092"/>
      <c r="JZ3" s="1092"/>
      <c r="KA3" s="1092"/>
      <c r="KB3" s="1092"/>
      <c r="KC3" s="1092"/>
      <c r="KD3" s="1092"/>
      <c r="KE3" s="1092"/>
      <c r="KF3" s="1092"/>
      <c r="KG3" s="1092"/>
      <c r="KH3" s="1092"/>
      <c r="KI3" s="1092"/>
      <c r="KJ3" s="1092"/>
      <c r="KK3" s="1092"/>
      <c r="KL3" s="1092"/>
      <c r="KM3" s="1092"/>
      <c r="KN3" s="1092"/>
      <c r="KO3" s="1092"/>
      <c r="KP3" s="1092"/>
      <c r="KQ3" s="1092"/>
      <c r="KR3" s="1092"/>
      <c r="KS3" s="1092"/>
      <c r="KT3" s="1092"/>
      <c r="KU3" s="1092"/>
      <c r="KV3" s="1092"/>
      <c r="KW3" s="1092"/>
      <c r="KX3" s="1092"/>
      <c r="KY3" s="1092"/>
      <c r="KZ3" s="1092"/>
      <c r="LA3" s="1092"/>
      <c r="LB3" s="1092"/>
      <c r="LC3" s="1092"/>
      <c r="LD3" s="1092"/>
      <c r="LE3" s="1092"/>
      <c r="LF3" s="1092"/>
      <c r="LG3" s="1092"/>
      <c r="LH3" s="1092"/>
      <c r="LI3" s="1092"/>
      <c r="LJ3" s="1092"/>
      <c r="LK3" s="1092"/>
      <c r="LL3" s="1092"/>
      <c r="LM3" s="1092"/>
      <c r="LN3" s="1092"/>
      <c r="LO3" s="1092"/>
      <c r="LP3" s="1092"/>
      <c r="LQ3" s="1092"/>
      <c r="LR3" s="1092"/>
      <c r="LS3" s="1092"/>
      <c r="LT3" s="1092"/>
      <c r="LU3" s="1092"/>
      <c r="LV3" s="1092"/>
      <c r="LW3" s="1092"/>
      <c r="LX3" s="1092"/>
      <c r="LY3" s="1092"/>
      <c r="LZ3" s="1092"/>
      <c r="MA3" s="1092"/>
      <c r="MB3" s="1092"/>
      <c r="MC3" s="1092"/>
      <c r="MD3" s="1092"/>
      <c r="ME3" s="1092"/>
      <c r="MF3" s="1092"/>
      <c r="MG3" s="1092"/>
      <c r="MH3" s="1092"/>
      <c r="MI3" s="1092"/>
      <c r="MJ3" s="1092"/>
      <c r="MK3" s="1092"/>
      <c r="ML3" s="1092"/>
      <c r="MM3" s="1092"/>
      <c r="MN3" s="1092"/>
      <c r="MO3" s="1092"/>
      <c r="MP3" s="1092"/>
      <c r="MQ3" s="1092"/>
      <c r="MR3" s="1092"/>
      <c r="MS3" s="1092"/>
      <c r="MT3" s="1092"/>
      <c r="MU3" s="1092"/>
      <c r="MV3" s="1092"/>
      <c r="MW3" s="1092"/>
      <c r="MX3" s="1092"/>
      <c r="MY3" s="1092"/>
      <c r="MZ3" s="1092"/>
      <c r="NA3" s="1092"/>
      <c r="NB3" s="1092"/>
      <c r="NC3" s="1092"/>
      <c r="ND3" s="1092"/>
      <c r="NE3" s="1092"/>
      <c r="NF3" s="1092"/>
      <c r="NG3" s="1092"/>
      <c r="NH3" s="1092"/>
      <c r="NI3" s="1092"/>
      <c r="NJ3" s="1092"/>
      <c r="NK3" s="1092"/>
      <c r="NL3" s="1092"/>
      <c r="NM3" s="1092"/>
      <c r="NN3" s="1092"/>
      <c r="NO3" s="1092"/>
      <c r="NP3" s="1092"/>
      <c r="NQ3" s="1092"/>
      <c r="NR3" s="1092"/>
      <c r="NS3" s="1092"/>
      <c r="NT3" s="1092"/>
      <c r="NU3" s="1092"/>
      <c r="NV3" s="1092"/>
      <c r="NW3" s="1092"/>
      <c r="NX3" s="1092"/>
      <c r="NY3" s="1092"/>
      <c r="NZ3" s="1092"/>
      <c r="OA3" s="1092"/>
      <c r="OB3" s="1092"/>
      <c r="OC3" s="1092"/>
      <c r="OD3" s="1092"/>
      <c r="OE3" s="1092"/>
      <c r="OF3" s="1092"/>
      <c r="OG3" s="1092"/>
      <c r="OH3" s="1092"/>
      <c r="OI3" s="1092"/>
      <c r="OJ3" s="1092"/>
      <c r="OK3" s="1092"/>
      <c r="OL3" s="1092"/>
      <c r="OM3" s="1092"/>
      <c r="ON3" s="1092"/>
      <c r="OO3" s="1092"/>
      <c r="OP3" s="1092"/>
      <c r="OQ3" s="1092"/>
      <c r="OR3" s="1092"/>
      <c r="OS3" s="1092"/>
      <c r="OT3" s="1092"/>
      <c r="OU3" s="1092"/>
      <c r="OV3" s="1092"/>
      <c r="OW3" s="1092"/>
      <c r="OX3" s="1092"/>
      <c r="OY3" s="1092"/>
      <c r="OZ3" s="1092"/>
      <c r="PA3" s="1092"/>
      <c r="PB3" s="1092"/>
      <c r="PC3" s="1092"/>
      <c r="PD3" s="1092"/>
      <c r="PE3" s="1092"/>
      <c r="PF3" s="1092"/>
      <c r="PG3" s="1092"/>
      <c r="PH3" s="1092"/>
      <c r="PI3" s="1092"/>
      <c r="PJ3" s="1092"/>
      <c r="PK3" s="1092"/>
      <c r="PL3" s="1092"/>
      <c r="PM3" s="1092"/>
      <c r="PN3" s="1092"/>
      <c r="PO3" s="1092"/>
      <c r="PP3" s="1092"/>
      <c r="PQ3" s="1092"/>
      <c r="PR3" s="1092"/>
      <c r="PS3" s="1092"/>
      <c r="PT3" s="1092"/>
      <c r="PU3" s="1092"/>
      <c r="PV3" s="1092"/>
      <c r="PW3" s="1092"/>
      <c r="PX3" s="1092"/>
      <c r="PY3" s="1092"/>
      <c r="PZ3" s="1092"/>
      <c r="QA3" s="1092"/>
      <c r="QB3" s="1092"/>
      <c r="QC3" s="1092"/>
      <c r="QD3" s="1092"/>
      <c r="QE3" s="1092"/>
      <c r="QF3" s="1092"/>
      <c r="QG3" s="1092"/>
      <c r="QH3" s="1092"/>
      <c r="QI3" s="1092"/>
      <c r="QJ3" s="1092"/>
      <c r="QK3" s="1092"/>
      <c r="QL3" s="1092"/>
      <c r="QM3" s="1092"/>
      <c r="QN3" s="1092"/>
      <c r="QO3" s="1092"/>
      <c r="QP3" s="1092"/>
      <c r="QQ3" s="1092"/>
      <c r="QR3" s="1092"/>
      <c r="QS3" s="1092"/>
      <c r="QT3" s="1092"/>
      <c r="QU3" s="1092"/>
      <c r="QV3" s="1092"/>
      <c r="QW3" s="1092"/>
      <c r="QX3" s="1092"/>
      <c r="QY3" s="1092"/>
      <c r="QZ3" s="1092"/>
      <c r="RA3" s="1092"/>
      <c r="RB3" s="1092"/>
      <c r="RC3" s="1092"/>
      <c r="RD3" s="1092"/>
      <c r="RE3" s="1092"/>
      <c r="RF3" s="1092"/>
      <c r="RG3" s="1092"/>
      <c r="RH3" s="1092"/>
      <c r="RI3" s="1092"/>
      <c r="RJ3" s="1092"/>
      <c r="RK3" s="1092"/>
      <c r="RL3" s="1092"/>
      <c r="RM3" s="1092"/>
      <c r="RN3" s="1092"/>
      <c r="RO3" s="1092"/>
      <c r="RP3" s="1092"/>
      <c r="RQ3" s="1092"/>
      <c r="RR3" s="1092"/>
      <c r="RS3" s="1092"/>
      <c r="RT3" s="1092"/>
      <c r="RU3" s="1092"/>
      <c r="RV3" s="1092"/>
      <c r="RW3" s="1092"/>
      <c r="RX3" s="1092"/>
      <c r="RY3" s="1092"/>
      <c r="RZ3" s="1092"/>
      <c r="SA3" s="1092"/>
      <c r="SB3" s="1092"/>
      <c r="SC3" s="1092"/>
      <c r="SD3" s="1092"/>
      <c r="SE3" s="1092"/>
      <c r="SF3" s="1092"/>
      <c r="SG3" s="1092"/>
      <c r="SH3" s="1092"/>
      <c r="SI3" s="1092"/>
      <c r="SJ3" s="1092"/>
      <c r="SK3" s="1092"/>
      <c r="SL3" s="1092"/>
      <c r="SM3" s="1092"/>
      <c r="SN3" s="1092"/>
      <c r="SO3" s="1092"/>
      <c r="SP3" s="1092"/>
      <c r="SQ3" s="1092"/>
      <c r="SR3" s="1092"/>
      <c r="SS3" s="1092"/>
      <c r="ST3" s="1092"/>
      <c r="SU3" s="1092"/>
      <c r="SV3" s="1092"/>
      <c r="SW3" s="1092"/>
      <c r="SX3" s="1092"/>
      <c r="SY3" s="1092"/>
      <c r="SZ3" s="1092"/>
      <c r="TA3" s="1092"/>
      <c r="TB3" s="1092"/>
      <c r="TC3" s="1092"/>
      <c r="TD3" s="1092"/>
      <c r="TE3" s="1092"/>
      <c r="TF3" s="1092"/>
      <c r="TG3" s="1092"/>
      <c r="TH3" s="1092"/>
      <c r="TI3" s="1092"/>
      <c r="TJ3" s="1092"/>
      <c r="TK3" s="1092"/>
      <c r="TL3" s="1092"/>
      <c r="TM3" s="1092"/>
      <c r="TN3" s="1092"/>
      <c r="TO3" s="1092"/>
      <c r="TP3" s="1092"/>
      <c r="TQ3" s="1092"/>
      <c r="TR3" s="1092"/>
      <c r="TS3" s="1092"/>
      <c r="TT3" s="1092"/>
      <c r="TU3" s="1092"/>
      <c r="TV3" s="1092"/>
      <c r="TW3" s="1092"/>
      <c r="TX3" s="1092"/>
      <c r="TY3" s="1092"/>
      <c r="TZ3" s="1092"/>
      <c r="UA3" s="1092"/>
      <c r="UB3" s="1092"/>
      <c r="UC3" s="1092"/>
      <c r="UD3" s="1092"/>
      <c r="UE3" s="1092"/>
      <c r="UF3" s="1092"/>
      <c r="UG3" s="1092"/>
      <c r="UH3" s="1092"/>
      <c r="UI3" s="1092"/>
      <c r="UJ3" s="1092"/>
      <c r="UK3" s="1092"/>
      <c r="UL3" s="1092"/>
      <c r="UM3" s="1092"/>
      <c r="UN3" s="1092"/>
      <c r="UO3" s="1092"/>
      <c r="UP3" s="1092"/>
      <c r="UQ3" s="1092"/>
      <c r="UR3" s="1092"/>
      <c r="US3" s="1092"/>
      <c r="UT3" s="1092"/>
      <c r="UU3" s="1092"/>
      <c r="UV3" s="1092"/>
      <c r="UW3" s="1092"/>
      <c r="UX3" s="1092"/>
      <c r="UY3" s="1092"/>
      <c r="UZ3" s="1092"/>
      <c r="VA3" s="1092"/>
      <c r="VB3" s="1092"/>
      <c r="VC3" s="1092"/>
      <c r="VD3" s="1092"/>
      <c r="VE3" s="1092"/>
      <c r="VF3" s="1092"/>
      <c r="VG3" s="1092"/>
      <c r="VH3" s="1092"/>
      <c r="VI3" s="1092"/>
      <c r="VJ3" s="1092"/>
      <c r="VK3" s="1092"/>
      <c r="VL3" s="1092"/>
      <c r="VM3" s="1092"/>
      <c r="VN3" s="1092"/>
      <c r="VO3" s="1092"/>
      <c r="VP3" s="1092"/>
      <c r="VQ3" s="1092"/>
      <c r="VR3" s="1092"/>
      <c r="VS3" s="1092"/>
      <c r="VT3" s="1092"/>
      <c r="VU3" s="1092"/>
      <c r="VV3" s="1092"/>
      <c r="VW3" s="1092"/>
      <c r="VX3" s="1092"/>
      <c r="VY3" s="1092"/>
      <c r="VZ3" s="1092"/>
      <c r="WA3" s="1092"/>
      <c r="WB3" s="1092"/>
      <c r="WC3" s="1092"/>
      <c r="WD3" s="1092"/>
      <c r="WE3" s="1092"/>
      <c r="WF3" s="1092"/>
      <c r="WG3" s="1092"/>
      <c r="WH3" s="1092"/>
      <c r="WI3" s="1092"/>
      <c r="WJ3" s="1092"/>
      <c r="WK3" s="1092"/>
      <c r="WL3" s="1092"/>
      <c r="WM3" s="1092"/>
      <c r="WN3" s="1092"/>
      <c r="WO3" s="1092"/>
      <c r="WP3" s="1092"/>
      <c r="WQ3" s="1092"/>
      <c r="WR3" s="1092"/>
      <c r="WS3" s="1092"/>
      <c r="WT3" s="1092"/>
      <c r="WU3" s="1092"/>
      <c r="WV3" s="1092"/>
      <c r="WW3" s="1092"/>
      <c r="WX3" s="1092"/>
      <c r="WY3" s="1092"/>
      <c r="WZ3" s="1092"/>
      <c r="XA3" s="1092"/>
      <c r="XB3" s="1092"/>
      <c r="XC3" s="1092"/>
      <c r="XD3" s="1092"/>
      <c r="XE3" s="1092"/>
      <c r="XF3" s="1092"/>
      <c r="XG3" s="1092"/>
      <c r="XH3" s="1092"/>
      <c r="XI3" s="1092"/>
      <c r="XJ3" s="1092"/>
      <c r="XK3" s="1092"/>
      <c r="XL3" s="1092"/>
      <c r="XM3" s="1092"/>
      <c r="XN3" s="1092"/>
      <c r="XO3" s="1092"/>
      <c r="XP3" s="1092"/>
      <c r="XQ3" s="1092"/>
      <c r="XR3" s="1092"/>
      <c r="XS3" s="1092"/>
      <c r="XT3" s="1092"/>
      <c r="XU3" s="1092"/>
      <c r="XV3" s="1092"/>
      <c r="XW3" s="1092"/>
      <c r="XX3" s="1092"/>
      <c r="XY3" s="1092"/>
      <c r="XZ3" s="1092"/>
      <c r="YA3" s="1092"/>
      <c r="YB3" s="1092"/>
      <c r="YC3" s="1092"/>
      <c r="YD3" s="1092"/>
      <c r="YE3" s="1092"/>
      <c r="YF3" s="1092"/>
      <c r="YG3" s="1092"/>
      <c r="YH3" s="1092"/>
      <c r="YI3" s="1092"/>
      <c r="YJ3" s="1092"/>
      <c r="YK3" s="1092"/>
      <c r="YL3" s="1092"/>
      <c r="YM3" s="1092"/>
      <c r="YN3" s="1092"/>
      <c r="YO3" s="1092"/>
      <c r="YP3" s="1092"/>
      <c r="YQ3" s="1092"/>
      <c r="YR3" s="1092"/>
      <c r="YS3" s="1092"/>
      <c r="YT3" s="1092"/>
      <c r="YU3" s="1092"/>
      <c r="YV3" s="1092"/>
      <c r="YW3" s="1092"/>
      <c r="YX3" s="1092"/>
      <c r="YY3" s="1092"/>
      <c r="YZ3" s="1092"/>
      <c r="ZA3" s="1092"/>
      <c r="ZB3" s="1092"/>
      <c r="ZC3" s="1092"/>
      <c r="ZD3" s="1092"/>
      <c r="ZE3" s="1092"/>
      <c r="ZF3" s="1092"/>
      <c r="ZG3" s="1092"/>
      <c r="ZH3" s="1092"/>
      <c r="ZI3" s="1092"/>
      <c r="ZJ3" s="1092"/>
      <c r="ZK3" s="1092"/>
      <c r="ZL3" s="1092"/>
      <c r="ZM3" s="1092"/>
      <c r="ZN3" s="1092"/>
      <c r="ZO3" s="1092"/>
      <c r="ZP3" s="1092"/>
      <c r="ZQ3" s="1092"/>
      <c r="ZR3" s="1092"/>
      <c r="ZS3" s="1092"/>
      <c r="ZT3" s="1092"/>
      <c r="ZU3" s="1092"/>
      <c r="ZV3" s="1092"/>
      <c r="ZW3" s="1092"/>
      <c r="ZX3" s="1092"/>
      <c r="ZY3" s="1092"/>
      <c r="ZZ3" s="1092"/>
      <c r="AAA3" s="1092"/>
      <c r="AAB3" s="1092"/>
      <c r="AAC3" s="1092"/>
      <c r="AAD3" s="1092"/>
      <c r="AAE3" s="1092"/>
      <c r="AAF3" s="1092"/>
      <c r="AAG3" s="1092"/>
      <c r="AAH3" s="1092"/>
      <c r="AAI3" s="1092"/>
      <c r="AAJ3" s="1092"/>
      <c r="AAK3" s="1092"/>
      <c r="AAL3" s="1092"/>
      <c r="AAM3" s="1092"/>
      <c r="AAN3" s="1092"/>
      <c r="AAO3" s="1092"/>
      <c r="AAP3" s="1092"/>
      <c r="AAQ3" s="1092"/>
      <c r="AAR3" s="1092"/>
      <c r="AAS3" s="1092"/>
      <c r="AAT3" s="1092"/>
      <c r="AAU3" s="1092"/>
      <c r="AAV3" s="1092"/>
      <c r="AAW3" s="1092"/>
      <c r="AAX3" s="1092"/>
      <c r="AAY3" s="1092"/>
      <c r="AAZ3" s="1092"/>
      <c r="ABA3" s="1092"/>
      <c r="ABB3" s="1092"/>
      <c r="ABC3" s="1092"/>
      <c r="ABD3" s="1092"/>
      <c r="ABE3" s="1092"/>
      <c r="ABF3" s="1092"/>
      <c r="ABG3" s="1092"/>
      <c r="ABH3" s="1092"/>
      <c r="ABI3" s="1092"/>
      <c r="ABJ3" s="1092"/>
      <c r="ABK3" s="1092"/>
      <c r="ABL3" s="1092"/>
      <c r="ABM3" s="1092"/>
      <c r="ABN3" s="1092"/>
      <c r="ABO3" s="1092"/>
      <c r="ABP3" s="1092"/>
      <c r="ABQ3" s="1092"/>
      <c r="ABR3" s="1092"/>
      <c r="ABS3" s="1092"/>
      <c r="ABT3" s="1092"/>
      <c r="ABU3" s="1092"/>
      <c r="ABV3" s="1092"/>
      <c r="ABW3" s="1092"/>
      <c r="ABX3" s="1092"/>
      <c r="ABY3" s="1092"/>
      <c r="ABZ3" s="1092"/>
      <c r="ACA3" s="1092"/>
      <c r="ACB3" s="1092"/>
      <c r="ACC3" s="1092"/>
      <c r="ACD3" s="1092"/>
      <c r="ACE3" s="1092"/>
      <c r="ACF3" s="1092"/>
      <c r="ACG3" s="1092"/>
      <c r="ACH3" s="1092"/>
      <c r="ACI3" s="1092"/>
      <c r="ACJ3" s="1092"/>
      <c r="ACK3" s="1092"/>
      <c r="ACL3" s="1092"/>
      <c r="ACM3" s="1092"/>
      <c r="ACN3" s="1092"/>
      <c r="ACO3" s="1092"/>
      <c r="ACP3" s="1092"/>
      <c r="ACQ3" s="1092"/>
      <c r="ACR3" s="1092"/>
      <c r="ACS3" s="1092"/>
      <c r="ACT3" s="1092"/>
      <c r="ACU3" s="1092"/>
      <c r="ACV3" s="1092"/>
      <c r="ACW3" s="1092"/>
      <c r="ACX3" s="1092"/>
      <c r="ACY3" s="1092"/>
      <c r="ACZ3" s="1092"/>
      <c r="ADA3" s="1092"/>
      <c r="ADB3" s="1092"/>
      <c r="ADC3" s="1092"/>
      <c r="ADD3" s="1092"/>
      <c r="ADE3" s="1092"/>
      <c r="ADF3" s="1092"/>
      <c r="ADG3" s="1092"/>
      <c r="ADH3" s="1092"/>
      <c r="ADI3" s="1092"/>
      <c r="ADJ3" s="1092"/>
      <c r="ADK3" s="1092"/>
      <c r="ADL3" s="1092"/>
      <c r="ADM3" s="1092"/>
      <c r="ADN3" s="1092"/>
      <c r="ADO3" s="1092"/>
      <c r="ADP3" s="1092"/>
      <c r="ADQ3" s="1092"/>
      <c r="ADR3" s="1092"/>
      <c r="ADS3" s="1092"/>
      <c r="ADT3" s="1092"/>
      <c r="ADU3" s="1092"/>
      <c r="ADV3" s="1092"/>
      <c r="ADW3" s="1092"/>
      <c r="ADX3" s="1092"/>
      <c r="ADY3" s="1092"/>
      <c r="ADZ3" s="1092"/>
      <c r="AEA3" s="1092"/>
      <c r="AEB3" s="1092"/>
      <c r="AEC3" s="1092"/>
      <c r="AED3" s="1092"/>
      <c r="AEE3" s="1092"/>
      <c r="AEF3" s="1092"/>
      <c r="AEG3" s="1092"/>
      <c r="AEH3" s="1092"/>
      <c r="AEI3" s="1092"/>
      <c r="AEJ3" s="1092"/>
      <c r="AEK3" s="1092"/>
      <c r="AEL3" s="1092"/>
      <c r="AEM3" s="1092"/>
      <c r="AEN3" s="1092"/>
      <c r="AEO3" s="1092"/>
      <c r="AEP3" s="1092"/>
      <c r="AEQ3" s="1092"/>
      <c r="AER3" s="1092"/>
      <c r="AES3" s="1092"/>
      <c r="AET3" s="1092"/>
      <c r="AEU3" s="1092"/>
      <c r="AEV3" s="1092"/>
      <c r="AEW3" s="1092"/>
      <c r="AEX3" s="1092"/>
      <c r="AEY3" s="1092"/>
      <c r="AEZ3" s="1092"/>
      <c r="AFA3" s="1092"/>
      <c r="AFB3" s="1092"/>
      <c r="AFC3" s="1092"/>
      <c r="AFD3" s="1092"/>
      <c r="AFE3" s="1092"/>
      <c r="AFF3" s="1092"/>
      <c r="AFG3" s="1092"/>
      <c r="AFH3" s="1092"/>
      <c r="AFI3" s="1092"/>
      <c r="AFJ3" s="1092"/>
      <c r="AFK3" s="1092"/>
      <c r="AFL3" s="1092"/>
      <c r="AFM3" s="1092"/>
      <c r="AFN3" s="1092"/>
      <c r="AFO3" s="1092"/>
      <c r="AFP3" s="1092"/>
      <c r="AFQ3" s="1092"/>
      <c r="AFR3" s="1092"/>
      <c r="AFS3" s="1092"/>
      <c r="AFT3" s="1092"/>
      <c r="AFU3" s="1092"/>
      <c r="AFV3" s="1092"/>
      <c r="AFW3" s="1092"/>
      <c r="AFX3" s="1092"/>
      <c r="AFY3" s="1092"/>
      <c r="AFZ3" s="1092"/>
      <c r="AGA3" s="1092"/>
      <c r="AGB3" s="1092"/>
      <c r="AGC3" s="1092"/>
      <c r="AGD3" s="1092"/>
      <c r="AGE3" s="1092"/>
      <c r="AGF3" s="1092"/>
      <c r="AGG3" s="1092"/>
      <c r="AGH3" s="1092"/>
      <c r="AGI3" s="1092"/>
      <c r="AGJ3" s="1092"/>
      <c r="AGK3" s="1092"/>
      <c r="AGL3" s="1092"/>
      <c r="AGM3" s="1092"/>
      <c r="AGN3" s="1092"/>
      <c r="AGO3" s="1092"/>
      <c r="AGP3" s="1092"/>
      <c r="AGQ3" s="1092"/>
      <c r="AGR3" s="1092"/>
      <c r="AGS3" s="1092"/>
      <c r="AGT3" s="1092"/>
      <c r="AGU3" s="1092"/>
      <c r="AGV3" s="1092"/>
      <c r="AGW3" s="1092"/>
      <c r="AGX3" s="1092"/>
      <c r="AGY3" s="1092"/>
      <c r="AGZ3" s="1092"/>
      <c r="AHA3" s="1092"/>
      <c r="AHB3" s="1092"/>
      <c r="AHC3" s="1092"/>
      <c r="AHD3" s="1092"/>
      <c r="AHE3" s="1092"/>
      <c r="AHF3" s="1092"/>
      <c r="AHG3" s="1092"/>
      <c r="AHH3" s="1092"/>
      <c r="AHI3" s="1092"/>
      <c r="AHJ3" s="1092"/>
      <c r="AHK3" s="1092"/>
      <c r="AHL3" s="1092"/>
      <c r="AHM3" s="1092"/>
      <c r="AHN3" s="1092"/>
      <c r="AHO3" s="1092"/>
      <c r="AHP3" s="1092"/>
      <c r="AHQ3" s="1092"/>
      <c r="AHR3" s="1092"/>
      <c r="AHS3" s="1092"/>
      <c r="AHT3" s="1092"/>
      <c r="AHU3" s="1092"/>
      <c r="AHV3" s="1092"/>
      <c r="AHW3" s="1092"/>
      <c r="AHX3" s="1092"/>
      <c r="AHY3" s="1092"/>
      <c r="AHZ3" s="1092"/>
      <c r="AIA3" s="1092"/>
      <c r="AIB3" s="1092"/>
      <c r="AIC3" s="1092"/>
      <c r="AID3" s="1092"/>
      <c r="AIE3" s="1092"/>
      <c r="AIF3" s="1092"/>
      <c r="AIG3" s="1092"/>
      <c r="AIH3" s="1092"/>
      <c r="AII3" s="1092"/>
      <c r="AIJ3" s="1092"/>
      <c r="AIK3" s="1092"/>
      <c r="AIL3" s="1092"/>
      <c r="AIM3" s="1092"/>
      <c r="AIN3" s="1092"/>
      <c r="AIO3" s="1092"/>
      <c r="AIP3" s="1092"/>
      <c r="AIQ3" s="1092"/>
      <c r="AIR3" s="1092"/>
      <c r="AIS3" s="1092"/>
      <c r="AIT3" s="1092"/>
      <c r="AIU3" s="1092"/>
      <c r="AIV3" s="1092"/>
      <c r="AIW3" s="1092"/>
      <c r="AIX3" s="1092"/>
      <c r="AIY3" s="1092"/>
      <c r="AIZ3" s="1092"/>
      <c r="AJA3" s="1092"/>
      <c r="AJB3" s="1092"/>
      <c r="AJC3" s="1092"/>
      <c r="AJD3" s="1092"/>
      <c r="AJE3" s="1092"/>
      <c r="AJF3" s="1092"/>
      <c r="AJG3" s="1092"/>
      <c r="AJH3" s="1092"/>
      <c r="AJI3" s="1092"/>
      <c r="AJJ3" s="1092"/>
      <c r="AJK3" s="1092"/>
      <c r="AJL3" s="1092"/>
      <c r="AJM3" s="1092"/>
      <c r="AJN3" s="1092"/>
      <c r="AJO3" s="1092"/>
      <c r="AJP3" s="1092"/>
      <c r="AJQ3" s="1092"/>
      <c r="AJR3" s="1092"/>
      <c r="AJS3" s="1092"/>
      <c r="AJT3" s="1092"/>
      <c r="AJU3" s="1092"/>
      <c r="AJV3" s="1092"/>
      <c r="AJW3" s="1092"/>
      <c r="AJX3" s="1092"/>
      <c r="AJY3" s="1092"/>
      <c r="AJZ3" s="1092"/>
      <c r="AKA3" s="1092"/>
      <c r="AKB3" s="1092"/>
      <c r="AKC3" s="1092"/>
      <c r="AKD3" s="1092"/>
      <c r="AKE3" s="1092"/>
      <c r="AKF3" s="1092"/>
      <c r="AKG3" s="1092"/>
      <c r="AKH3" s="1092"/>
      <c r="AKI3" s="1092"/>
      <c r="AKJ3" s="1092"/>
      <c r="AKK3" s="1092"/>
      <c r="AKL3" s="1092"/>
      <c r="AKM3" s="1092"/>
      <c r="AKN3" s="1092"/>
      <c r="AKO3" s="1092"/>
      <c r="AKP3" s="1092"/>
      <c r="AKQ3" s="1092"/>
      <c r="AKR3" s="1092"/>
      <c r="AKS3" s="1092"/>
      <c r="AKT3" s="1092"/>
      <c r="AKU3" s="1092"/>
      <c r="AKV3" s="1092"/>
      <c r="AKW3" s="1092"/>
      <c r="AKX3" s="1092"/>
      <c r="AKY3" s="1092"/>
      <c r="AKZ3" s="1092"/>
      <c r="ALA3" s="1092"/>
      <c r="ALB3" s="1092"/>
      <c r="ALC3" s="1092"/>
      <c r="ALD3" s="1092"/>
      <c r="ALE3" s="1092"/>
      <c r="ALF3" s="1092"/>
      <c r="ALG3" s="1092"/>
      <c r="ALH3" s="1092"/>
      <c r="ALI3" s="1092"/>
      <c r="ALJ3" s="1092"/>
      <c r="ALK3" s="1092"/>
      <c r="ALL3" s="1092"/>
      <c r="ALM3" s="1092"/>
      <c r="ALN3" s="1092"/>
      <c r="ALO3" s="1092"/>
      <c r="ALP3" s="1092"/>
      <c r="ALQ3" s="1092"/>
      <c r="ALR3" s="1092"/>
      <c r="ALS3" s="1092"/>
      <c r="ALT3" s="1092"/>
      <c r="ALU3" s="1092"/>
    </row>
    <row r="4" spans="1:1009" s="1093" customFormat="1" ht="30" customHeight="1" x14ac:dyDescent="0.3">
      <c r="A4" s="1085">
        <v>2017</v>
      </c>
      <c r="B4" s="1086" t="s">
        <v>16554</v>
      </c>
      <c r="C4" s="1087" t="s">
        <v>16555</v>
      </c>
      <c r="D4" s="1120" t="s">
        <v>16556</v>
      </c>
      <c r="E4" s="1087" t="s">
        <v>16557</v>
      </c>
      <c r="F4" s="1088"/>
      <c r="G4" s="1088" t="s">
        <v>16546</v>
      </c>
      <c r="H4" s="1088"/>
      <c r="I4" s="1089"/>
      <c r="J4" s="1090">
        <v>43012</v>
      </c>
      <c r="K4" s="1145">
        <v>600000</v>
      </c>
      <c r="L4" s="1091" t="e">
        <f>IF(J4="","",IF(#REF!&gt;J4,#REF!,J4))</f>
        <v>#REF!</v>
      </c>
      <c r="M4" s="1092"/>
      <c r="N4" s="1092"/>
      <c r="O4" s="1092"/>
      <c r="P4" s="1092"/>
      <c r="Q4" s="1092"/>
      <c r="R4" s="1092"/>
      <c r="S4" s="1092"/>
      <c r="T4" s="1092"/>
      <c r="U4" s="1092"/>
      <c r="V4" s="1092"/>
      <c r="W4" s="1092"/>
      <c r="X4" s="1092"/>
      <c r="Y4" s="1092"/>
      <c r="Z4" s="1092"/>
      <c r="AA4" s="1092"/>
      <c r="AB4" s="1092"/>
      <c r="AC4" s="1092"/>
      <c r="AD4" s="1092"/>
      <c r="AE4" s="1092"/>
      <c r="AF4" s="1092"/>
      <c r="AG4" s="1092"/>
      <c r="AH4" s="1092"/>
      <c r="AI4" s="1092"/>
      <c r="AJ4" s="1092"/>
      <c r="AK4" s="1092"/>
      <c r="AL4" s="1092"/>
      <c r="AM4" s="1092"/>
      <c r="AN4" s="1092"/>
      <c r="AO4" s="1092"/>
      <c r="AP4" s="1092"/>
      <c r="AQ4" s="1092"/>
      <c r="AR4" s="1092"/>
      <c r="AS4" s="1092"/>
      <c r="AT4" s="1092"/>
      <c r="AU4" s="1092"/>
      <c r="AV4" s="1092"/>
      <c r="AW4" s="1092"/>
      <c r="AX4" s="1092"/>
      <c r="AY4" s="1092"/>
      <c r="AZ4" s="1092"/>
      <c r="BA4" s="1092"/>
      <c r="BB4" s="1092"/>
      <c r="BC4" s="1092"/>
      <c r="BD4" s="1092"/>
      <c r="BE4" s="1092"/>
      <c r="BF4" s="1092"/>
      <c r="BG4" s="1092"/>
      <c r="BH4" s="1092"/>
      <c r="BI4" s="1092"/>
      <c r="BJ4" s="1092"/>
      <c r="BK4" s="1092"/>
      <c r="BL4" s="1092"/>
      <c r="BM4" s="1092"/>
      <c r="BN4" s="1092"/>
      <c r="BO4" s="1092"/>
      <c r="BP4" s="1092"/>
      <c r="BQ4" s="1092"/>
      <c r="BR4" s="1092"/>
      <c r="BS4" s="1092"/>
      <c r="BT4" s="1092"/>
      <c r="BU4" s="1092"/>
      <c r="BV4" s="1092"/>
      <c r="BW4" s="1092"/>
      <c r="BX4" s="1092"/>
      <c r="BY4" s="1092"/>
      <c r="BZ4" s="1092"/>
      <c r="CA4" s="1092"/>
      <c r="CB4" s="1092"/>
      <c r="CC4" s="1092"/>
      <c r="CD4" s="1092"/>
      <c r="CE4" s="1092"/>
      <c r="CF4" s="1092"/>
      <c r="CG4" s="1092"/>
      <c r="CH4" s="1092"/>
      <c r="CI4" s="1092"/>
      <c r="CJ4" s="1092"/>
      <c r="CK4" s="1092"/>
      <c r="CL4" s="1092"/>
      <c r="CM4" s="1092"/>
      <c r="CN4" s="1092"/>
      <c r="CO4" s="1092"/>
      <c r="CP4" s="1092"/>
      <c r="CQ4" s="1092"/>
      <c r="CR4" s="1092"/>
      <c r="CS4" s="1092"/>
      <c r="CT4" s="1092"/>
      <c r="CU4" s="1092"/>
      <c r="CV4" s="1092"/>
      <c r="CW4" s="1092"/>
      <c r="CX4" s="1092"/>
      <c r="CY4" s="1092"/>
      <c r="CZ4" s="1092"/>
      <c r="DA4" s="1092"/>
      <c r="DB4" s="1092"/>
      <c r="DC4" s="1092"/>
      <c r="DD4" s="1092"/>
      <c r="DE4" s="1092"/>
      <c r="DF4" s="1092"/>
      <c r="DG4" s="1092"/>
      <c r="DH4" s="1092"/>
      <c r="DI4" s="1092"/>
      <c r="DJ4" s="1092"/>
      <c r="DK4" s="1092"/>
      <c r="DL4" s="1092"/>
      <c r="DM4" s="1092"/>
      <c r="DN4" s="1092"/>
      <c r="DO4" s="1092"/>
      <c r="DP4" s="1092"/>
      <c r="DQ4" s="1092"/>
      <c r="DR4" s="1092"/>
      <c r="DS4" s="1092"/>
      <c r="DT4" s="1092"/>
      <c r="DU4" s="1092"/>
      <c r="DV4" s="1092"/>
      <c r="DW4" s="1092"/>
      <c r="DX4" s="1092"/>
      <c r="DY4" s="1092"/>
      <c r="DZ4" s="1092"/>
      <c r="EA4" s="1092"/>
      <c r="EB4" s="1092"/>
      <c r="EC4" s="1092"/>
      <c r="ED4" s="1092"/>
      <c r="EE4" s="1092"/>
      <c r="EF4" s="1092"/>
      <c r="EG4" s="1092"/>
      <c r="EH4" s="1092"/>
      <c r="EI4" s="1092"/>
      <c r="EJ4" s="1092"/>
      <c r="EK4" s="1092"/>
      <c r="EL4" s="1092"/>
      <c r="EM4" s="1092"/>
      <c r="EN4" s="1092"/>
      <c r="EO4" s="1092"/>
      <c r="EP4" s="1092"/>
      <c r="EQ4" s="1092"/>
      <c r="ER4" s="1092"/>
      <c r="ES4" s="1092"/>
      <c r="ET4" s="1092"/>
      <c r="EU4" s="1092"/>
      <c r="EV4" s="1092"/>
      <c r="EW4" s="1092"/>
      <c r="EX4" s="1092"/>
      <c r="EY4" s="1092"/>
      <c r="EZ4" s="1092"/>
      <c r="FA4" s="1092"/>
      <c r="FB4" s="1092"/>
      <c r="FC4" s="1092"/>
      <c r="FD4" s="1092"/>
      <c r="FE4" s="1092"/>
      <c r="FF4" s="1092"/>
      <c r="FG4" s="1092"/>
      <c r="FH4" s="1092"/>
      <c r="FI4" s="1092"/>
      <c r="FJ4" s="1092"/>
      <c r="FK4" s="1092"/>
      <c r="FL4" s="1092"/>
      <c r="FM4" s="1092"/>
      <c r="FN4" s="1092"/>
      <c r="FO4" s="1092"/>
      <c r="FP4" s="1092"/>
      <c r="FQ4" s="1092"/>
      <c r="FR4" s="1092"/>
      <c r="FS4" s="1092"/>
      <c r="FT4" s="1092"/>
      <c r="FU4" s="1092"/>
      <c r="FV4" s="1092"/>
      <c r="FW4" s="1092"/>
      <c r="FX4" s="1092"/>
      <c r="FY4" s="1092"/>
      <c r="FZ4" s="1092"/>
      <c r="GA4" s="1092"/>
      <c r="GB4" s="1092"/>
      <c r="GC4" s="1092"/>
      <c r="GD4" s="1092"/>
      <c r="GE4" s="1092"/>
      <c r="GF4" s="1092"/>
      <c r="GG4" s="1092"/>
      <c r="GH4" s="1092"/>
      <c r="GI4" s="1092"/>
      <c r="GJ4" s="1092"/>
      <c r="GK4" s="1092"/>
      <c r="GL4" s="1092"/>
      <c r="GM4" s="1092"/>
      <c r="GN4" s="1092"/>
      <c r="GO4" s="1092"/>
      <c r="GP4" s="1092"/>
      <c r="GQ4" s="1092"/>
      <c r="GR4" s="1092"/>
      <c r="GS4" s="1092"/>
      <c r="GT4" s="1092"/>
      <c r="GU4" s="1092"/>
      <c r="GV4" s="1092"/>
      <c r="GW4" s="1092"/>
      <c r="GX4" s="1092"/>
      <c r="GY4" s="1092"/>
      <c r="GZ4" s="1092"/>
      <c r="HA4" s="1092"/>
      <c r="HB4" s="1092"/>
      <c r="HC4" s="1092"/>
      <c r="HD4" s="1092"/>
      <c r="HE4" s="1092"/>
      <c r="HF4" s="1092"/>
      <c r="HG4" s="1092"/>
      <c r="HH4" s="1092"/>
      <c r="HI4" s="1092"/>
      <c r="HJ4" s="1092"/>
      <c r="HK4" s="1092"/>
      <c r="HL4" s="1092"/>
      <c r="HM4" s="1092"/>
      <c r="HN4" s="1092"/>
      <c r="HO4" s="1092"/>
      <c r="HP4" s="1092"/>
      <c r="HQ4" s="1092"/>
      <c r="HR4" s="1092"/>
      <c r="HS4" s="1092"/>
      <c r="HT4" s="1092"/>
      <c r="HU4" s="1092"/>
      <c r="HV4" s="1092"/>
      <c r="HW4" s="1092"/>
      <c r="HX4" s="1092"/>
      <c r="HY4" s="1092"/>
      <c r="HZ4" s="1092"/>
      <c r="IA4" s="1092"/>
      <c r="IB4" s="1092"/>
      <c r="IC4" s="1092"/>
      <c r="ID4" s="1092"/>
      <c r="IE4" s="1092"/>
      <c r="IF4" s="1092"/>
      <c r="IG4" s="1092"/>
      <c r="IH4" s="1092"/>
      <c r="II4" s="1092"/>
      <c r="IJ4" s="1092"/>
      <c r="IK4" s="1092"/>
      <c r="IL4" s="1092"/>
      <c r="IM4" s="1092"/>
      <c r="IN4" s="1092"/>
      <c r="IO4" s="1092"/>
      <c r="IP4" s="1092"/>
      <c r="IQ4" s="1092"/>
      <c r="IR4" s="1092"/>
      <c r="IS4" s="1092"/>
      <c r="IT4" s="1092"/>
      <c r="IU4" s="1092"/>
      <c r="IV4" s="1092"/>
      <c r="IW4" s="1092"/>
      <c r="IX4" s="1092"/>
      <c r="IY4" s="1092"/>
      <c r="IZ4" s="1092"/>
      <c r="JA4" s="1092"/>
      <c r="JB4" s="1092"/>
      <c r="JC4" s="1092"/>
      <c r="JD4" s="1092"/>
      <c r="JE4" s="1092"/>
      <c r="JF4" s="1092"/>
      <c r="JG4" s="1092"/>
      <c r="JH4" s="1092"/>
      <c r="JI4" s="1092"/>
      <c r="JJ4" s="1092"/>
      <c r="JK4" s="1092"/>
      <c r="JL4" s="1092"/>
      <c r="JM4" s="1092"/>
      <c r="JN4" s="1092"/>
      <c r="JO4" s="1092"/>
      <c r="JP4" s="1092"/>
      <c r="JQ4" s="1092"/>
      <c r="JR4" s="1092"/>
      <c r="JS4" s="1092"/>
      <c r="JT4" s="1092"/>
      <c r="JU4" s="1092"/>
      <c r="JV4" s="1092"/>
      <c r="JW4" s="1092"/>
      <c r="JX4" s="1092"/>
      <c r="JY4" s="1092"/>
      <c r="JZ4" s="1092"/>
      <c r="KA4" s="1092"/>
      <c r="KB4" s="1092"/>
      <c r="KC4" s="1092"/>
      <c r="KD4" s="1092"/>
      <c r="KE4" s="1092"/>
      <c r="KF4" s="1092"/>
      <c r="KG4" s="1092"/>
      <c r="KH4" s="1092"/>
      <c r="KI4" s="1092"/>
      <c r="KJ4" s="1092"/>
      <c r="KK4" s="1092"/>
      <c r="KL4" s="1092"/>
      <c r="KM4" s="1092"/>
      <c r="KN4" s="1092"/>
      <c r="KO4" s="1092"/>
      <c r="KP4" s="1092"/>
      <c r="KQ4" s="1092"/>
      <c r="KR4" s="1092"/>
      <c r="KS4" s="1092"/>
      <c r="KT4" s="1092"/>
      <c r="KU4" s="1092"/>
      <c r="KV4" s="1092"/>
      <c r="KW4" s="1092"/>
      <c r="KX4" s="1092"/>
      <c r="KY4" s="1092"/>
      <c r="KZ4" s="1092"/>
      <c r="LA4" s="1092"/>
      <c r="LB4" s="1092"/>
      <c r="LC4" s="1092"/>
      <c r="LD4" s="1092"/>
      <c r="LE4" s="1092"/>
      <c r="LF4" s="1092"/>
      <c r="LG4" s="1092"/>
      <c r="LH4" s="1092"/>
      <c r="LI4" s="1092"/>
      <c r="LJ4" s="1092"/>
      <c r="LK4" s="1092"/>
      <c r="LL4" s="1092"/>
      <c r="LM4" s="1092"/>
      <c r="LN4" s="1092"/>
      <c r="LO4" s="1092"/>
      <c r="LP4" s="1092"/>
      <c r="LQ4" s="1092"/>
      <c r="LR4" s="1092"/>
      <c r="LS4" s="1092"/>
      <c r="LT4" s="1092"/>
      <c r="LU4" s="1092"/>
      <c r="LV4" s="1092"/>
      <c r="LW4" s="1092"/>
      <c r="LX4" s="1092"/>
      <c r="LY4" s="1092"/>
      <c r="LZ4" s="1092"/>
      <c r="MA4" s="1092"/>
      <c r="MB4" s="1092"/>
      <c r="MC4" s="1092"/>
      <c r="MD4" s="1092"/>
      <c r="ME4" s="1092"/>
      <c r="MF4" s="1092"/>
      <c r="MG4" s="1092"/>
      <c r="MH4" s="1092"/>
      <c r="MI4" s="1092"/>
      <c r="MJ4" s="1092"/>
      <c r="MK4" s="1092"/>
      <c r="ML4" s="1092"/>
      <c r="MM4" s="1092"/>
      <c r="MN4" s="1092"/>
      <c r="MO4" s="1092"/>
      <c r="MP4" s="1092"/>
      <c r="MQ4" s="1092"/>
      <c r="MR4" s="1092"/>
      <c r="MS4" s="1092"/>
      <c r="MT4" s="1092"/>
      <c r="MU4" s="1092"/>
      <c r="MV4" s="1092"/>
      <c r="MW4" s="1092"/>
      <c r="MX4" s="1092"/>
      <c r="MY4" s="1092"/>
      <c r="MZ4" s="1092"/>
      <c r="NA4" s="1092"/>
      <c r="NB4" s="1092"/>
      <c r="NC4" s="1092"/>
      <c r="ND4" s="1092"/>
      <c r="NE4" s="1092"/>
      <c r="NF4" s="1092"/>
      <c r="NG4" s="1092"/>
      <c r="NH4" s="1092"/>
      <c r="NI4" s="1092"/>
      <c r="NJ4" s="1092"/>
      <c r="NK4" s="1092"/>
      <c r="NL4" s="1092"/>
      <c r="NM4" s="1092"/>
      <c r="NN4" s="1092"/>
      <c r="NO4" s="1092"/>
      <c r="NP4" s="1092"/>
      <c r="NQ4" s="1092"/>
      <c r="NR4" s="1092"/>
      <c r="NS4" s="1092"/>
      <c r="NT4" s="1092"/>
      <c r="NU4" s="1092"/>
      <c r="NV4" s="1092"/>
      <c r="NW4" s="1092"/>
      <c r="NX4" s="1092"/>
      <c r="NY4" s="1092"/>
      <c r="NZ4" s="1092"/>
      <c r="OA4" s="1092"/>
      <c r="OB4" s="1092"/>
      <c r="OC4" s="1092"/>
      <c r="OD4" s="1092"/>
      <c r="OE4" s="1092"/>
      <c r="OF4" s="1092"/>
      <c r="OG4" s="1092"/>
      <c r="OH4" s="1092"/>
      <c r="OI4" s="1092"/>
      <c r="OJ4" s="1092"/>
      <c r="OK4" s="1092"/>
      <c r="OL4" s="1092"/>
      <c r="OM4" s="1092"/>
      <c r="ON4" s="1092"/>
      <c r="OO4" s="1092"/>
      <c r="OP4" s="1092"/>
      <c r="OQ4" s="1092"/>
      <c r="OR4" s="1092"/>
      <c r="OS4" s="1092"/>
      <c r="OT4" s="1092"/>
      <c r="OU4" s="1092"/>
      <c r="OV4" s="1092"/>
      <c r="OW4" s="1092"/>
      <c r="OX4" s="1092"/>
      <c r="OY4" s="1092"/>
      <c r="OZ4" s="1092"/>
      <c r="PA4" s="1092"/>
      <c r="PB4" s="1092"/>
      <c r="PC4" s="1092"/>
      <c r="PD4" s="1092"/>
      <c r="PE4" s="1092"/>
      <c r="PF4" s="1092"/>
      <c r="PG4" s="1092"/>
      <c r="PH4" s="1092"/>
      <c r="PI4" s="1092"/>
      <c r="PJ4" s="1092"/>
      <c r="PK4" s="1092"/>
      <c r="PL4" s="1092"/>
      <c r="PM4" s="1092"/>
      <c r="PN4" s="1092"/>
      <c r="PO4" s="1092"/>
      <c r="PP4" s="1092"/>
      <c r="PQ4" s="1092"/>
      <c r="PR4" s="1092"/>
      <c r="PS4" s="1092"/>
      <c r="PT4" s="1092"/>
      <c r="PU4" s="1092"/>
      <c r="PV4" s="1092"/>
      <c r="PW4" s="1092"/>
      <c r="PX4" s="1092"/>
      <c r="PY4" s="1092"/>
      <c r="PZ4" s="1092"/>
      <c r="QA4" s="1092"/>
      <c r="QB4" s="1092"/>
      <c r="QC4" s="1092"/>
      <c r="QD4" s="1092"/>
      <c r="QE4" s="1092"/>
      <c r="QF4" s="1092"/>
      <c r="QG4" s="1092"/>
      <c r="QH4" s="1092"/>
      <c r="QI4" s="1092"/>
      <c r="QJ4" s="1092"/>
      <c r="QK4" s="1092"/>
      <c r="QL4" s="1092"/>
      <c r="QM4" s="1092"/>
      <c r="QN4" s="1092"/>
      <c r="QO4" s="1092"/>
      <c r="QP4" s="1092"/>
      <c r="QQ4" s="1092"/>
      <c r="QR4" s="1092"/>
      <c r="QS4" s="1092"/>
      <c r="QT4" s="1092"/>
      <c r="QU4" s="1092"/>
      <c r="QV4" s="1092"/>
      <c r="QW4" s="1092"/>
      <c r="QX4" s="1092"/>
      <c r="QY4" s="1092"/>
      <c r="QZ4" s="1092"/>
      <c r="RA4" s="1092"/>
      <c r="RB4" s="1092"/>
      <c r="RC4" s="1092"/>
      <c r="RD4" s="1092"/>
      <c r="RE4" s="1092"/>
      <c r="RF4" s="1092"/>
      <c r="RG4" s="1092"/>
      <c r="RH4" s="1092"/>
      <c r="RI4" s="1092"/>
      <c r="RJ4" s="1092"/>
      <c r="RK4" s="1092"/>
      <c r="RL4" s="1092"/>
      <c r="RM4" s="1092"/>
      <c r="RN4" s="1092"/>
      <c r="RO4" s="1092"/>
      <c r="RP4" s="1092"/>
      <c r="RQ4" s="1092"/>
      <c r="RR4" s="1092"/>
      <c r="RS4" s="1092"/>
      <c r="RT4" s="1092"/>
      <c r="RU4" s="1092"/>
      <c r="RV4" s="1092"/>
      <c r="RW4" s="1092"/>
      <c r="RX4" s="1092"/>
      <c r="RY4" s="1092"/>
      <c r="RZ4" s="1092"/>
      <c r="SA4" s="1092"/>
      <c r="SB4" s="1092"/>
      <c r="SC4" s="1092"/>
      <c r="SD4" s="1092"/>
      <c r="SE4" s="1092"/>
      <c r="SF4" s="1092"/>
      <c r="SG4" s="1092"/>
      <c r="SH4" s="1092"/>
      <c r="SI4" s="1092"/>
      <c r="SJ4" s="1092"/>
      <c r="SK4" s="1092"/>
      <c r="SL4" s="1092"/>
      <c r="SM4" s="1092"/>
      <c r="SN4" s="1092"/>
      <c r="SO4" s="1092"/>
      <c r="SP4" s="1092"/>
      <c r="SQ4" s="1092"/>
      <c r="SR4" s="1092"/>
      <c r="SS4" s="1092"/>
      <c r="ST4" s="1092"/>
      <c r="SU4" s="1092"/>
      <c r="SV4" s="1092"/>
      <c r="SW4" s="1092"/>
      <c r="SX4" s="1092"/>
      <c r="SY4" s="1092"/>
      <c r="SZ4" s="1092"/>
      <c r="TA4" s="1092"/>
      <c r="TB4" s="1092"/>
      <c r="TC4" s="1092"/>
      <c r="TD4" s="1092"/>
      <c r="TE4" s="1092"/>
      <c r="TF4" s="1092"/>
      <c r="TG4" s="1092"/>
      <c r="TH4" s="1092"/>
      <c r="TI4" s="1092"/>
      <c r="TJ4" s="1092"/>
      <c r="TK4" s="1092"/>
      <c r="TL4" s="1092"/>
      <c r="TM4" s="1092"/>
      <c r="TN4" s="1092"/>
      <c r="TO4" s="1092"/>
      <c r="TP4" s="1092"/>
      <c r="TQ4" s="1092"/>
      <c r="TR4" s="1092"/>
      <c r="TS4" s="1092"/>
      <c r="TT4" s="1092"/>
      <c r="TU4" s="1092"/>
      <c r="TV4" s="1092"/>
      <c r="TW4" s="1092"/>
      <c r="TX4" s="1092"/>
      <c r="TY4" s="1092"/>
      <c r="TZ4" s="1092"/>
      <c r="UA4" s="1092"/>
      <c r="UB4" s="1092"/>
      <c r="UC4" s="1092"/>
      <c r="UD4" s="1092"/>
      <c r="UE4" s="1092"/>
      <c r="UF4" s="1092"/>
      <c r="UG4" s="1092"/>
      <c r="UH4" s="1092"/>
      <c r="UI4" s="1092"/>
      <c r="UJ4" s="1092"/>
      <c r="UK4" s="1092"/>
      <c r="UL4" s="1092"/>
      <c r="UM4" s="1092"/>
      <c r="UN4" s="1092"/>
      <c r="UO4" s="1092"/>
      <c r="UP4" s="1092"/>
      <c r="UQ4" s="1092"/>
      <c r="UR4" s="1092"/>
      <c r="US4" s="1092"/>
      <c r="UT4" s="1092"/>
      <c r="UU4" s="1092"/>
      <c r="UV4" s="1092"/>
      <c r="UW4" s="1092"/>
      <c r="UX4" s="1092"/>
      <c r="UY4" s="1092"/>
      <c r="UZ4" s="1092"/>
      <c r="VA4" s="1092"/>
      <c r="VB4" s="1092"/>
      <c r="VC4" s="1092"/>
      <c r="VD4" s="1092"/>
      <c r="VE4" s="1092"/>
      <c r="VF4" s="1092"/>
      <c r="VG4" s="1092"/>
      <c r="VH4" s="1092"/>
      <c r="VI4" s="1092"/>
      <c r="VJ4" s="1092"/>
      <c r="VK4" s="1092"/>
      <c r="VL4" s="1092"/>
      <c r="VM4" s="1092"/>
      <c r="VN4" s="1092"/>
      <c r="VO4" s="1092"/>
      <c r="VP4" s="1092"/>
      <c r="VQ4" s="1092"/>
      <c r="VR4" s="1092"/>
      <c r="VS4" s="1092"/>
      <c r="VT4" s="1092"/>
      <c r="VU4" s="1092"/>
      <c r="VV4" s="1092"/>
      <c r="VW4" s="1092"/>
      <c r="VX4" s="1092"/>
      <c r="VY4" s="1092"/>
      <c r="VZ4" s="1092"/>
      <c r="WA4" s="1092"/>
      <c r="WB4" s="1092"/>
      <c r="WC4" s="1092"/>
      <c r="WD4" s="1092"/>
      <c r="WE4" s="1092"/>
      <c r="WF4" s="1092"/>
      <c r="WG4" s="1092"/>
      <c r="WH4" s="1092"/>
      <c r="WI4" s="1092"/>
      <c r="WJ4" s="1092"/>
      <c r="WK4" s="1092"/>
      <c r="WL4" s="1092"/>
      <c r="WM4" s="1092"/>
      <c r="WN4" s="1092"/>
      <c r="WO4" s="1092"/>
      <c r="WP4" s="1092"/>
      <c r="WQ4" s="1092"/>
      <c r="WR4" s="1092"/>
      <c r="WS4" s="1092"/>
      <c r="WT4" s="1092"/>
      <c r="WU4" s="1092"/>
      <c r="WV4" s="1092"/>
      <c r="WW4" s="1092"/>
      <c r="WX4" s="1092"/>
      <c r="WY4" s="1092"/>
      <c r="WZ4" s="1092"/>
      <c r="XA4" s="1092"/>
      <c r="XB4" s="1092"/>
      <c r="XC4" s="1092"/>
      <c r="XD4" s="1092"/>
      <c r="XE4" s="1092"/>
      <c r="XF4" s="1092"/>
      <c r="XG4" s="1092"/>
      <c r="XH4" s="1092"/>
      <c r="XI4" s="1092"/>
      <c r="XJ4" s="1092"/>
      <c r="XK4" s="1092"/>
      <c r="XL4" s="1092"/>
      <c r="XM4" s="1092"/>
      <c r="XN4" s="1092"/>
      <c r="XO4" s="1092"/>
      <c r="XP4" s="1092"/>
      <c r="XQ4" s="1092"/>
      <c r="XR4" s="1092"/>
      <c r="XS4" s="1092"/>
      <c r="XT4" s="1092"/>
      <c r="XU4" s="1092"/>
      <c r="XV4" s="1092"/>
      <c r="XW4" s="1092"/>
      <c r="XX4" s="1092"/>
      <c r="XY4" s="1092"/>
      <c r="XZ4" s="1092"/>
      <c r="YA4" s="1092"/>
      <c r="YB4" s="1092"/>
      <c r="YC4" s="1092"/>
      <c r="YD4" s="1092"/>
      <c r="YE4" s="1092"/>
      <c r="YF4" s="1092"/>
      <c r="YG4" s="1092"/>
      <c r="YH4" s="1092"/>
      <c r="YI4" s="1092"/>
      <c r="YJ4" s="1092"/>
      <c r="YK4" s="1092"/>
      <c r="YL4" s="1092"/>
      <c r="YM4" s="1092"/>
      <c r="YN4" s="1092"/>
      <c r="YO4" s="1092"/>
      <c r="YP4" s="1092"/>
      <c r="YQ4" s="1092"/>
      <c r="YR4" s="1092"/>
      <c r="YS4" s="1092"/>
      <c r="YT4" s="1092"/>
      <c r="YU4" s="1092"/>
      <c r="YV4" s="1092"/>
      <c r="YW4" s="1092"/>
      <c r="YX4" s="1092"/>
      <c r="YY4" s="1092"/>
      <c r="YZ4" s="1092"/>
      <c r="ZA4" s="1092"/>
      <c r="ZB4" s="1092"/>
      <c r="ZC4" s="1092"/>
      <c r="ZD4" s="1092"/>
      <c r="ZE4" s="1092"/>
      <c r="ZF4" s="1092"/>
      <c r="ZG4" s="1092"/>
      <c r="ZH4" s="1092"/>
      <c r="ZI4" s="1092"/>
      <c r="ZJ4" s="1092"/>
      <c r="ZK4" s="1092"/>
      <c r="ZL4" s="1092"/>
      <c r="ZM4" s="1092"/>
      <c r="ZN4" s="1092"/>
      <c r="ZO4" s="1092"/>
      <c r="ZP4" s="1092"/>
      <c r="ZQ4" s="1092"/>
      <c r="ZR4" s="1092"/>
      <c r="ZS4" s="1092"/>
      <c r="ZT4" s="1092"/>
      <c r="ZU4" s="1092"/>
      <c r="ZV4" s="1092"/>
      <c r="ZW4" s="1092"/>
      <c r="ZX4" s="1092"/>
      <c r="ZY4" s="1092"/>
      <c r="ZZ4" s="1092"/>
      <c r="AAA4" s="1092"/>
      <c r="AAB4" s="1092"/>
      <c r="AAC4" s="1092"/>
      <c r="AAD4" s="1092"/>
      <c r="AAE4" s="1092"/>
      <c r="AAF4" s="1092"/>
      <c r="AAG4" s="1092"/>
      <c r="AAH4" s="1092"/>
      <c r="AAI4" s="1092"/>
      <c r="AAJ4" s="1092"/>
      <c r="AAK4" s="1092"/>
      <c r="AAL4" s="1092"/>
      <c r="AAM4" s="1092"/>
      <c r="AAN4" s="1092"/>
      <c r="AAO4" s="1092"/>
      <c r="AAP4" s="1092"/>
      <c r="AAQ4" s="1092"/>
      <c r="AAR4" s="1092"/>
      <c r="AAS4" s="1092"/>
      <c r="AAT4" s="1092"/>
      <c r="AAU4" s="1092"/>
      <c r="AAV4" s="1092"/>
      <c r="AAW4" s="1092"/>
      <c r="AAX4" s="1092"/>
      <c r="AAY4" s="1092"/>
      <c r="AAZ4" s="1092"/>
      <c r="ABA4" s="1092"/>
      <c r="ABB4" s="1092"/>
      <c r="ABC4" s="1092"/>
      <c r="ABD4" s="1092"/>
      <c r="ABE4" s="1092"/>
      <c r="ABF4" s="1092"/>
      <c r="ABG4" s="1092"/>
      <c r="ABH4" s="1092"/>
      <c r="ABI4" s="1092"/>
      <c r="ABJ4" s="1092"/>
      <c r="ABK4" s="1092"/>
      <c r="ABL4" s="1092"/>
      <c r="ABM4" s="1092"/>
      <c r="ABN4" s="1092"/>
      <c r="ABO4" s="1092"/>
      <c r="ABP4" s="1092"/>
      <c r="ABQ4" s="1092"/>
      <c r="ABR4" s="1092"/>
      <c r="ABS4" s="1092"/>
      <c r="ABT4" s="1092"/>
      <c r="ABU4" s="1092"/>
      <c r="ABV4" s="1092"/>
      <c r="ABW4" s="1092"/>
      <c r="ABX4" s="1092"/>
      <c r="ABY4" s="1092"/>
      <c r="ABZ4" s="1092"/>
      <c r="ACA4" s="1092"/>
      <c r="ACB4" s="1092"/>
      <c r="ACC4" s="1092"/>
      <c r="ACD4" s="1092"/>
      <c r="ACE4" s="1092"/>
      <c r="ACF4" s="1092"/>
      <c r="ACG4" s="1092"/>
      <c r="ACH4" s="1092"/>
      <c r="ACI4" s="1092"/>
      <c r="ACJ4" s="1092"/>
      <c r="ACK4" s="1092"/>
      <c r="ACL4" s="1092"/>
      <c r="ACM4" s="1092"/>
      <c r="ACN4" s="1092"/>
      <c r="ACO4" s="1092"/>
      <c r="ACP4" s="1092"/>
      <c r="ACQ4" s="1092"/>
      <c r="ACR4" s="1092"/>
      <c r="ACS4" s="1092"/>
      <c r="ACT4" s="1092"/>
      <c r="ACU4" s="1092"/>
      <c r="ACV4" s="1092"/>
      <c r="ACW4" s="1092"/>
      <c r="ACX4" s="1092"/>
      <c r="ACY4" s="1092"/>
      <c r="ACZ4" s="1092"/>
      <c r="ADA4" s="1092"/>
      <c r="ADB4" s="1092"/>
      <c r="ADC4" s="1092"/>
      <c r="ADD4" s="1092"/>
      <c r="ADE4" s="1092"/>
      <c r="ADF4" s="1092"/>
      <c r="ADG4" s="1092"/>
      <c r="ADH4" s="1092"/>
      <c r="ADI4" s="1092"/>
      <c r="ADJ4" s="1092"/>
      <c r="ADK4" s="1092"/>
      <c r="ADL4" s="1092"/>
      <c r="ADM4" s="1092"/>
      <c r="ADN4" s="1092"/>
      <c r="ADO4" s="1092"/>
      <c r="ADP4" s="1092"/>
      <c r="ADQ4" s="1092"/>
      <c r="ADR4" s="1092"/>
      <c r="ADS4" s="1092"/>
      <c r="ADT4" s="1092"/>
      <c r="ADU4" s="1092"/>
      <c r="ADV4" s="1092"/>
      <c r="ADW4" s="1092"/>
      <c r="ADX4" s="1092"/>
      <c r="ADY4" s="1092"/>
      <c r="ADZ4" s="1092"/>
      <c r="AEA4" s="1092"/>
      <c r="AEB4" s="1092"/>
      <c r="AEC4" s="1092"/>
      <c r="AED4" s="1092"/>
      <c r="AEE4" s="1092"/>
      <c r="AEF4" s="1092"/>
      <c r="AEG4" s="1092"/>
      <c r="AEH4" s="1092"/>
      <c r="AEI4" s="1092"/>
      <c r="AEJ4" s="1092"/>
      <c r="AEK4" s="1092"/>
      <c r="AEL4" s="1092"/>
      <c r="AEM4" s="1092"/>
      <c r="AEN4" s="1092"/>
      <c r="AEO4" s="1092"/>
      <c r="AEP4" s="1092"/>
      <c r="AEQ4" s="1092"/>
      <c r="AER4" s="1092"/>
      <c r="AES4" s="1092"/>
      <c r="AET4" s="1092"/>
      <c r="AEU4" s="1092"/>
      <c r="AEV4" s="1092"/>
      <c r="AEW4" s="1092"/>
      <c r="AEX4" s="1092"/>
      <c r="AEY4" s="1092"/>
      <c r="AEZ4" s="1092"/>
      <c r="AFA4" s="1092"/>
      <c r="AFB4" s="1092"/>
      <c r="AFC4" s="1092"/>
      <c r="AFD4" s="1092"/>
      <c r="AFE4" s="1092"/>
      <c r="AFF4" s="1092"/>
      <c r="AFG4" s="1092"/>
      <c r="AFH4" s="1092"/>
      <c r="AFI4" s="1092"/>
      <c r="AFJ4" s="1092"/>
      <c r="AFK4" s="1092"/>
      <c r="AFL4" s="1092"/>
      <c r="AFM4" s="1092"/>
      <c r="AFN4" s="1092"/>
      <c r="AFO4" s="1092"/>
      <c r="AFP4" s="1092"/>
      <c r="AFQ4" s="1092"/>
      <c r="AFR4" s="1092"/>
      <c r="AFS4" s="1092"/>
      <c r="AFT4" s="1092"/>
      <c r="AFU4" s="1092"/>
      <c r="AFV4" s="1092"/>
      <c r="AFW4" s="1092"/>
      <c r="AFX4" s="1092"/>
      <c r="AFY4" s="1092"/>
      <c r="AFZ4" s="1092"/>
      <c r="AGA4" s="1092"/>
      <c r="AGB4" s="1092"/>
      <c r="AGC4" s="1092"/>
      <c r="AGD4" s="1092"/>
      <c r="AGE4" s="1092"/>
      <c r="AGF4" s="1092"/>
      <c r="AGG4" s="1092"/>
      <c r="AGH4" s="1092"/>
      <c r="AGI4" s="1092"/>
      <c r="AGJ4" s="1092"/>
      <c r="AGK4" s="1092"/>
      <c r="AGL4" s="1092"/>
      <c r="AGM4" s="1092"/>
      <c r="AGN4" s="1092"/>
      <c r="AGO4" s="1092"/>
      <c r="AGP4" s="1092"/>
      <c r="AGQ4" s="1092"/>
      <c r="AGR4" s="1092"/>
      <c r="AGS4" s="1092"/>
      <c r="AGT4" s="1092"/>
      <c r="AGU4" s="1092"/>
      <c r="AGV4" s="1092"/>
      <c r="AGW4" s="1092"/>
      <c r="AGX4" s="1092"/>
      <c r="AGY4" s="1092"/>
      <c r="AGZ4" s="1092"/>
      <c r="AHA4" s="1092"/>
      <c r="AHB4" s="1092"/>
      <c r="AHC4" s="1092"/>
      <c r="AHD4" s="1092"/>
      <c r="AHE4" s="1092"/>
      <c r="AHF4" s="1092"/>
      <c r="AHG4" s="1092"/>
      <c r="AHH4" s="1092"/>
      <c r="AHI4" s="1092"/>
      <c r="AHJ4" s="1092"/>
      <c r="AHK4" s="1092"/>
      <c r="AHL4" s="1092"/>
      <c r="AHM4" s="1092"/>
      <c r="AHN4" s="1092"/>
      <c r="AHO4" s="1092"/>
      <c r="AHP4" s="1092"/>
      <c r="AHQ4" s="1092"/>
      <c r="AHR4" s="1092"/>
      <c r="AHS4" s="1092"/>
      <c r="AHT4" s="1092"/>
      <c r="AHU4" s="1092"/>
      <c r="AHV4" s="1092"/>
      <c r="AHW4" s="1092"/>
      <c r="AHX4" s="1092"/>
      <c r="AHY4" s="1092"/>
      <c r="AHZ4" s="1092"/>
      <c r="AIA4" s="1092"/>
      <c r="AIB4" s="1092"/>
      <c r="AIC4" s="1092"/>
      <c r="AID4" s="1092"/>
      <c r="AIE4" s="1092"/>
      <c r="AIF4" s="1092"/>
      <c r="AIG4" s="1092"/>
      <c r="AIH4" s="1092"/>
      <c r="AII4" s="1092"/>
      <c r="AIJ4" s="1092"/>
      <c r="AIK4" s="1092"/>
      <c r="AIL4" s="1092"/>
      <c r="AIM4" s="1092"/>
      <c r="AIN4" s="1092"/>
      <c r="AIO4" s="1092"/>
      <c r="AIP4" s="1092"/>
      <c r="AIQ4" s="1092"/>
      <c r="AIR4" s="1092"/>
      <c r="AIS4" s="1092"/>
      <c r="AIT4" s="1092"/>
      <c r="AIU4" s="1092"/>
      <c r="AIV4" s="1092"/>
      <c r="AIW4" s="1092"/>
      <c r="AIX4" s="1092"/>
      <c r="AIY4" s="1092"/>
      <c r="AIZ4" s="1092"/>
      <c r="AJA4" s="1092"/>
      <c r="AJB4" s="1092"/>
      <c r="AJC4" s="1092"/>
      <c r="AJD4" s="1092"/>
      <c r="AJE4" s="1092"/>
      <c r="AJF4" s="1092"/>
      <c r="AJG4" s="1092"/>
      <c r="AJH4" s="1092"/>
      <c r="AJI4" s="1092"/>
      <c r="AJJ4" s="1092"/>
      <c r="AJK4" s="1092"/>
      <c r="AJL4" s="1092"/>
      <c r="AJM4" s="1092"/>
      <c r="AJN4" s="1092"/>
      <c r="AJO4" s="1092"/>
      <c r="AJP4" s="1092"/>
      <c r="AJQ4" s="1092"/>
      <c r="AJR4" s="1092"/>
      <c r="AJS4" s="1092"/>
      <c r="AJT4" s="1092"/>
      <c r="AJU4" s="1092"/>
      <c r="AJV4" s="1092"/>
      <c r="AJW4" s="1092"/>
      <c r="AJX4" s="1092"/>
      <c r="AJY4" s="1092"/>
      <c r="AJZ4" s="1092"/>
      <c r="AKA4" s="1092"/>
      <c r="AKB4" s="1092"/>
      <c r="AKC4" s="1092"/>
      <c r="AKD4" s="1092"/>
      <c r="AKE4" s="1092"/>
      <c r="AKF4" s="1092"/>
      <c r="AKG4" s="1092"/>
      <c r="AKH4" s="1092"/>
      <c r="AKI4" s="1092"/>
      <c r="AKJ4" s="1092"/>
      <c r="AKK4" s="1092"/>
      <c r="AKL4" s="1092"/>
      <c r="AKM4" s="1092"/>
      <c r="AKN4" s="1092"/>
      <c r="AKO4" s="1092"/>
      <c r="AKP4" s="1092"/>
      <c r="AKQ4" s="1092"/>
      <c r="AKR4" s="1092"/>
      <c r="AKS4" s="1092"/>
      <c r="AKT4" s="1092"/>
      <c r="AKU4" s="1092"/>
      <c r="AKV4" s="1092"/>
      <c r="AKW4" s="1092"/>
      <c r="AKX4" s="1092"/>
      <c r="AKY4" s="1092"/>
      <c r="AKZ4" s="1092"/>
      <c r="ALA4" s="1092"/>
      <c r="ALB4" s="1092"/>
      <c r="ALC4" s="1092"/>
      <c r="ALD4" s="1092"/>
      <c r="ALE4" s="1092"/>
      <c r="ALF4" s="1092"/>
      <c r="ALG4" s="1092"/>
      <c r="ALH4" s="1092"/>
      <c r="ALI4" s="1092"/>
      <c r="ALJ4" s="1092"/>
      <c r="ALK4" s="1092"/>
      <c r="ALL4" s="1092"/>
      <c r="ALM4" s="1092"/>
      <c r="ALN4" s="1092"/>
      <c r="ALO4" s="1092"/>
      <c r="ALP4" s="1092"/>
      <c r="ALQ4" s="1092"/>
      <c r="ALR4" s="1092"/>
      <c r="ALS4" s="1092"/>
      <c r="ALT4" s="1092"/>
      <c r="ALU4" s="1092"/>
    </row>
    <row r="5" spans="1:1009" s="1093" customFormat="1" x14ac:dyDescent="0.3">
      <c r="A5" s="1094">
        <v>2017</v>
      </c>
      <c r="B5" s="1095" t="s">
        <v>16558</v>
      </c>
      <c r="C5" s="1096" t="s">
        <v>16559</v>
      </c>
      <c r="D5" s="1121" t="s">
        <v>16560</v>
      </c>
      <c r="E5" s="1096" t="s">
        <v>16539</v>
      </c>
      <c r="F5" s="1097"/>
      <c r="G5" s="1095" t="s">
        <v>16561</v>
      </c>
      <c r="H5" s="1097"/>
      <c r="I5" s="1098">
        <v>42431</v>
      </c>
      <c r="J5" s="1099">
        <v>42795</v>
      </c>
      <c r="K5" s="1146">
        <f>13340</f>
        <v>13340</v>
      </c>
      <c r="L5" s="1100" t="e">
        <f>IF(J5="","",IF(#REF!&gt;J5,#REF!,J5))</f>
        <v>#REF!</v>
      </c>
      <c r="M5" s="1092"/>
      <c r="N5" s="1092"/>
      <c r="O5" s="1092"/>
      <c r="P5" s="1092"/>
      <c r="Q5" s="1092"/>
      <c r="R5" s="1092"/>
      <c r="S5" s="1092"/>
      <c r="T5" s="1092"/>
      <c r="U5" s="1092"/>
      <c r="V5" s="1092"/>
      <c r="W5" s="1092"/>
      <c r="X5" s="1092"/>
      <c r="Y5" s="1092"/>
      <c r="Z5" s="1092"/>
      <c r="AA5" s="1092"/>
      <c r="AB5" s="1092"/>
      <c r="AC5" s="1092"/>
      <c r="AD5" s="1092"/>
      <c r="AE5" s="1092"/>
      <c r="AF5" s="1092"/>
      <c r="AG5" s="1092"/>
      <c r="AH5" s="1092"/>
      <c r="AI5" s="1092"/>
      <c r="AJ5" s="1092"/>
      <c r="AK5" s="1092"/>
      <c r="AL5" s="1092"/>
      <c r="AM5" s="1092"/>
      <c r="AN5" s="1092"/>
      <c r="AO5" s="1092"/>
      <c r="AP5" s="1092"/>
      <c r="AQ5" s="1092"/>
      <c r="AR5" s="1092"/>
      <c r="AS5" s="1092"/>
      <c r="AT5" s="1092"/>
      <c r="AU5" s="1092"/>
      <c r="AV5" s="1092"/>
      <c r="AW5" s="1092"/>
      <c r="AX5" s="1092"/>
      <c r="AY5" s="1092"/>
      <c r="AZ5" s="1092"/>
      <c r="BA5" s="1092"/>
      <c r="BB5" s="1092"/>
      <c r="BC5" s="1092"/>
      <c r="BD5" s="1092"/>
      <c r="BE5" s="1092"/>
      <c r="BF5" s="1092"/>
      <c r="BG5" s="1092"/>
      <c r="BH5" s="1092"/>
      <c r="BI5" s="1092"/>
      <c r="BJ5" s="1092"/>
      <c r="BK5" s="1092"/>
      <c r="BL5" s="1092"/>
      <c r="BM5" s="1092"/>
      <c r="BN5" s="1092"/>
      <c r="BO5" s="1092"/>
      <c r="BP5" s="1092"/>
      <c r="BQ5" s="1092"/>
      <c r="BR5" s="1092"/>
      <c r="BS5" s="1092"/>
      <c r="BT5" s="1092"/>
      <c r="BU5" s="1092"/>
      <c r="BV5" s="1092"/>
      <c r="BW5" s="1092"/>
      <c r="BX5" s="1092"/>
      <c r="BY5" s="1092"/>
      <c r="BZ5" s="1092"/>
      <c r="CA5" s="1092"/>
      <c r="CB5" s="1092"/>
      <c r="CC5" s="1092"/>
      <c r="CD5" s="1092"/>
      <c r="CE5" s="1092"/>
      <c r="CF5" s="1092"/>
      <c r="CG5" s="1092"/>
      <c r="CH5" s="1092"/>
      <c r="CI5" s="1092"/>
      <c r="CJ5" s="1092"/>
      <c r="CK5" s="1092"/>
      <c r="CL5" s="1092"/>
      <c r="CM5" s="1092"/>
      <c r="CN5" s="1092"/>
      <c r="CO5" s="1092"/>
      <c r="CP5" s="1092"/>
      <c r="CQ5" s="1092"/>
      <c r="CR5" s="1092"/>
      <c r="CS5" s="1092"/>
      <c r="CT5" s="1092"/>
      <c r="CU5" s="1092"/>
      <c r="CV5" s="1092"/>
      <c r="CW5" s="1092"/>
      <c r="CX5" s="1092"/>
      <c r="CY5" s="1092"/>
      <c r="CZ5" s="1092"/>
      <c r="DA5" s="1092"/>
      <c r="DB5" s="1092"/>
      <c r="DC5" s="1092"/>
      <c r="DD5" s="1092"/>
      <c r="DE5" s="1092"/>
      <c r="DF5" s="1092"/>
      <c r="DG5" s="1092"/>
      <c r="DH5" s="1092"/>
      <c r="DI5" s="1092"/>
      <c r="DJ5" s="1092"/>
      <c r="DK5" s="1092"/>
      <c r="DL5" s="1092"/>
      <c r="DM5" s="1092"/>
      <c r="DN5" s="1092"/>
      <c r="DO5" s="1092"/>
      <c r="DP5" s="1092"/>
      <c r="DQ5" s="1092"/>
      <c r="DR5" s="1092"/>
      <c r="DS5" s="1092"/>
      <c r="DT5" s="1092"/>
      <c r="DU5" s="1092"/>
      <c r="DV5" s="1092"/>
      <c r="DW5" s="1092"/>
      <c r="DX5" s="1092"/>
      <c r="DY5" s="1092"/>
      <c r="DZ5" s="1092"/>
      <c r="EA5" s="1092"/>
      <c r="EB5" s="1092"/>
      <c r="EC5" s="1092"/>
      <c r="ED5" s="1092"/>
      <c r="EE5" s="1092"/>
      <c r="EF5" s="1092"/>
      <c r="EG5" s="1092"/>
      <c r="EH5" s="1092"/>
      <c r="EI5" s="1092"/>
      <c r="EJ5" s="1092"/>
      <c r="EK5" s="1092"/>
      <c r="EL5" s="1092"/>
      <c r="EM5" s="1092"/>
      <c r="EN5" s="1092"/>
      <c r="EO5" s="1092"/>
      <c r="EP5" s="1092"/>
      <c r="EQ5" s="1092"/>
      <c r="ER5" s="1092"/>
      <c r="ES5" s="1092"/>
      <c r="ET5" s="1092"/>
      <c r="EU5" s="1092"/>
      <c r="EV5" s="1092"/>
      <c r="EW5" s="1092"/>
      <c r="EX5" s="1092"/>
      <c r="EY5" s="1092"/>
      <c r="EZ5" s="1092"/>
      <c r="FA5" s="1092"/>
      <c r="FB5" s="1092"/>
      <c r="FC5" s="1092"/>
      <c r="FD5" s="1092"/>
      <c r="FE5" s="1092"/>
      <c r="FF5" s="1092"/>
      <c r="FG5" s="1092"/>
      <c r="FH5" s="1092"/>
      <c r="FI5" s="1092"/>
      <c r="FJ5" s="1092"/>
      <c r="FK5" s="1092"/>
      <c r="FL5" s="1092"/>
      <c r="FM5" s="1092"/>
      <c r="FN5" s="1092"/>
      <c r="FO5" s="1092"/>
      <c r="FP5" s="1092"/>
      <c r="FQ5" s="1092"/>
      <c r="FR5" s="1092"/>
      <c r="FS5" s="1092"/>
      <c r="FT5" s="1092"/>
      <c r="FU5" s="1092"/>
      <c r="FV5" s="1092"/>
      <c r="FW5" s="1092"/>
      <c r="FX5" s="1092"/>
      <c r="FY5" s="1092"/>
      <c r="FZ5" s="1092"/>
      <c r="GA5" s="1092"/>
      <c r="GB5" s="1092"/>
      <c r="GC5" s="1092"/>
      <c r="GD5" s="1092"/>
      <c r="GE5" s="1092"/>
      <c r="GF5" s="1092"/>
      <c r="GG5" s="1092"/>
      <c r="GH5" s="1092"/>
      <c r="GI5" s="1092"/>
      <c r="GJ5" s="1092"/>
      <c r="GK5" s="1092"/>
      <c r="GL5" s="1092"/>
      <c r="GM5" s="1092"/>
      <c r="GN5" s="1092"/>
      <c r="GO5" s="1092"/>
      <c r="GP5" s="1092"/>
      <c r="GQ5" s="1092"/>
      <c r="GR5" s="1092"/>
      <c r="GS5" s="1092"/>
      <c r="GT5" s="1092"/>
      <c r="GU5" s="1092"/>
      <c r="GV5" s="1092"/>
      <c r="GW5" s="1092"/>
      <c r="GX5" s="1092"/>
      <c r="GY5" s="1092"/>
      <c r="GZ5" s="1092"/>
      <c r="HA5" s="1092"/>
      <c r="HB5" s="1092"/>
      <c r="HC5" s="1092"/>
      <c r="HD5" s="1092"/>
      <c r="HE5" s="1092"/>
      <c r="HF5" s="1092"/>
      <c r="HG5" s="1092"/>
      <c r="HH5" s="1092"/>
      <c r="HI5" s="1092"/>
      <c r="HJ5" s="1092"/>
      <c r="HK5" s="1092"/>
      <c r="HL5" s="1092"/>
      <c r="HM5" s="1092"/>
      <c r="HN5" s="1092"/>
      <c r="HO5" s="1092"/>
      <c r="HP5" s="1092"/>
      <c r="HQ5" s="1092"/>
      <c r="HR5" s="1092"/>
      <c r="HS5" s="1092"/>
      <c r="HT5" s="1092"/>
      <c r="HU5" s="1092"/>
      <c r="HV5" s="1092"/>
      <c r="HW5" s="1092"/>
      <c r="HX5" s="1092"/>
      <c r="HY5" s="1092"/>
      <c r="HZ5" s="1092"/>
      <c r="IA5" s="1092"/>
      <c r="IB5" s="1092"/>
      <c r="IC5" s="1092"/>
      <c r="ID5" s="1092"/>
      <c r="IE5" s="1092"/>
      <c r="IF5" s="1092"/>
      <c r="IG5" s="1092"/>
      <c r="IH5" s="1092"/>
      <c r="II5" s="1092"/>
      <c r="IJ5" s="1092"/>
      <c r="IK5" s="1092"/>
      <c r="IL5" s="1092"/>
      <c r="IM5" s="1092"/>
      <c r="IN5" s="1092"/>
      <c r="IO5" s="1092"/>
      <c r="IP5" s="1092"/>
      <c r="IQ5" s="1092"/>
      <c r="IR5" s="1092"/>
      <c r="IS5" s="1092"/>
      <c r="IT5" s="1092"/>
      <c r="IU5" s="1092"/>
      <c r="IV5" s="1092"/>
      <c r="IW5" s="1092"/>
      <c r="IX5" s="1092"/>
      <c r="IY5" s="1092"/>
      <c r="IZ5" s="1092"/>
      <c r="JA5" s="1092"/>
      <c r="JB5" s="1092"/>
      <c r="JC5" s="1092"/>
      <c r="JD5" s="1092"/>
      <c r="JE5" s="1092"/>
      <c r="JF5" s="1092"/>
      <c r="JG5" s="1092"/>
      <c r="JH5" s="1092"/>
      <c r="JI5" s="1092"/>
      <c r="JJ5" s="1092"/>
      <c r="JK5" s="1092"/>
      <c r="JL5" s="1092"/>
      <c r="JM5" s="1092"/>
      <c r="JN5" s="1092"/>
      <c r="JO5" s="1092"/>
      <c r="JP5" s="1092"/>
      <c r="JQ5" s="1092"/>
      <c r="JR5" s="1092"/>
      <c r="JS5" s="1092"/>
      <c r="JT5" s="1092"/>
      <c r="JU5" s="1092"/>
      <c r="JV5" s="1092"/>
      <c r="JW5" s="1092"/>
      <c r="JX5" s="1092"/>
      <c r="JY5" s="1092"/>
      <c r="JZ5" s="1092"/>
      <c r="KA5" s="1092"/>
      <c r="KB5" s="1092"/>
      <c r="KC5" s="1092"/>
      <c r="KD5" s="1092"/>
      <c r="KE5" s="1092"/>
      <c r="KF5" s="1092"/>
      <c r="KG5" s="1092"/>
      <c r="KH5" s="1092"/>
      <c r="KI5" s="1092"/>
      <c r="KJ5" s="1092"/>
      <c r="KK5" s="1092"/>
      <c r="KL5" s="1092"/>
      <c r="KM5" s="1092"/>
      <c r="KN5" s="1092"/>
      <c r="KO5" s="1092"/>
      <c r="KP5" s="1092"/>
      <c r="KQ5" s="1092"/>
      <c r="KR5" s="1092"/>
      <c r="KS5" s="1092"/>
      <c r="KT5" s="1092"/>
      <c r="KU5" s="1092"/>
      <c r="KV5" s="1092"/>
      <c r="KW5" s="1092"/>
      <c r="KX5" s="1092"/>
      <c r="KY5" s="1092"/>
      <c r="KZ5" s="1092"/>
      <c r="LA5" s="1092"/>
      <c r="LB5" s="1092"/>
      <c r="LC5" s="1092"/>
      <c r="LD5" s="1092"/>
      <c r="LE5" s="1092"/>
      <c r="LF5" s="1092"/>
      <c r="LG5" s="1092"/>
      <c r="LH5" s="1092"/>
      <c r="LI5" s="1092"/>
      <c r="LJ5" s="1092"/>
      <c r="LK5" s="1092"/>
      <c r="LL5" s="1092"/>
      <c r="LM5" s="1092"/>
      <c r="LN5" s="1092"/>
      <c r="LO5" s="1092"/>
      <c r="LP5" s="1092"/>
      <c r="LQ5" s="1092"/>
      <c r="LR5" s="1092"/>
      <c r="LS5" s="1092"/>
      <c r="LT5" s="1092"/>
      <c r="LU5" s="1092"/>
      <c r="LV5" s="1092"/>
      <c r="LW5" s="1092"/>
      <c r="LX5" s="1092"/>
      <c r="LY5" s="1092"/>
      <c r="LZ5" s="1092"/>
      <c r="MA5" s="1092"/>
      <c r="MB5" s="1092"/>
      <c r="MC5" s="1092"/>
      <c r="MD5" s="1092"/>
      <c r="ME5" s="1092"/>
      <c r="MF5" s="1092"/>
      <c r="MG5" s="1092"/>
      <c r="MH5" s="1092"/>
      <c r="MI5" s="1092"/>
      <c r="MJ5" s="1092"/>
      <c r="MK5" s="1092"/>
      <c r="ML5" s="1092"/>
      <c r="MM5" s="1092"/>
      <c r="MN5" s="1092"/>
      <c r="MO5" s="1092"/>
      <c r="MP5" s="1092"/>
      <c r="MQ5" s="1092"/>
      <c r="MR5" s="1092"/>
      <c r="MS5" s="1092"/>
      <c r="MT5" s="1092"/>
      <c r="MU5" s="1092"/>
      <c r="MV5" s="1092"/>
      <c r="MW5" s="1092"/>
      <c r="MX5" s="1092"/>
      <c r="MY5" s="1092"/>
      <c r="MZ5" s="1092"/>
      <c r="NA5" s="1092"/>
      <c r="NB5" s="1092"/>
      <c r="NC5" s="1092"/>
      <c r="ND5" s="1092"/>
      <c r="NE5" s="1092"/>
      <c r="NF5" s="1092"/>
      <c r="NG5" s="1092"/>
      <c r="NH5" s="1092"/>
      <c r="NI5" s="1092"/>
      <c r="NJ5" s="1092"/>
      <c r="NK5" s="1092"/>
      <c r="NL5" s="1092"/>
      <c r="NM5" s="1092"/>
      <c r="NN5" s="1092"/>
      <c r="NO5" s="1092"/>
      <c r="NP5" s="1092"/>
      <c r="NQ5" s="1092"/>
      <c r="NR5" s="1092"/>
      <c r="NS5" s="1092"/>
      <c r="NT5" s="1092"/>
      <c r="NU5" s="1092"/>
      <c r="NV5" s="1092"/>
      <c r="NW5" s="1092"/>
      <c r="NX5" s="1092"/>
      <c r="NY5" s="1092"/>
      <c r="NZ5" s="1092"/>
      <c r="OA5" s="1092"/>
      <c r="OB5" s="1092"/>
      <c r="OC5" s="1092"/>
      <c r="OD5" s="1092"/>
      <c r="OE5" s="1092"/>
      <c r="OF5" s="1092"/>
      <c r="OG5" s="1092"/>
      <c r="OH5" s="1092"/>
      <c r="OI5" s="1092"/>
      <c r="OJ5" s="1092"/>
      <c r="OK5" s="1092"/>
      <c r="OL5" s="1092"/>
      <c r="OM5" s="1092"/>
      <c r="ON5" s="1092"/>
      <c r="OO5" s="1092"/>
      <c r="OP5" s="1092"/>
      <c r="OQ5" s="1092"/>
      <c r="OR5" s="1092"/>
      <c r="OS5" s="1092"/>
      <c r="OT5" s="1092"/>
      <c r="OU5" s="1092"/>
      <c r="OV5" s="1092"/>
      <c r="OW5" s="1092"/>
      <c r="OX5" s="1092"/>
      <c r="OY5" s="1092"/>
      <c r="OZ5" s="1092"/>
      <c r="PA5" s="1092"/>
      <c r="PB5" s="1092"/>
      <c r="PC5" s="1092"/>
      <c r="PD5" s="1092"/>
      <c r="PE5" s="1092"/>
      <c r="PF5" s="1092"/>
      <c r="PG5" s="1092"/>
      <c r="PH5" s="1092"/>
      <c r="PI5" s="1092"/>
      <c r="PJ5" s="1092"/>
      <c r="PK5" s="1092"/>
      <c r="PL5" s="1092"/>
      <c r="PM5" s="1092"/>
      <c r="PN5" s="1092"/>
      <c r="PO5" s="1092"/>
      <c r="PP5" s="1092"/>
      <c r="PQ5" s="1092"/>
      <c r="PR5" s="1092"/>
      <c r="PS5" s="1092"/>
      <c r="PT5" s="1092"/>
      <c r="PU5" s="1092"/>
      <c r="PV5" s="1092"/>
      <c r="PW5" s="1092"/>
      <c r="PX5" s="1092"/>
      <c r="PY5" s="1092"/>
      <c r="PZ5" s="1092"/>
      <c r="QA5" s="1092"/>
      <c r="QB5" s="1092"/>
      <c r="QC5" s="1092"/>
      <c r="QD5" s="1092"/>
      <c r="QE5" s="1092"/>
      <c r="QF5" s="1092"/>
      <c r="QG5" s="1092"/>
      <c r="QH5" s="1092"/>
      <c r="QI5" s="1092"/>
      <c r="QJ5" s="1092"/>
      <c r="QK5" s="1092"/>
      <c r="QL5" s="1092"/>
      <c r="QM5" s="1092"/>
      <c r="QN5" s="1092"/>
      <c r="QO5" s="1092"/>
      <c r="QP5" s="1092"/>
      <c r="QQ5" s="1092"/>
      <c r="QR5" s="1092"/>
      <c r="QS5" s="1092"/>
      <c r="QT5" s="1092"/>
      <c r="QU5" s="1092"/>
      <c r="QV5" s="1092"/>
      <c r="QW5" s="1092"/>
      <c r="QX5" s="1092"/>
      <c r="QY5" s="1092"/>
      <c r="QZ5" s="1092"/>
      <c r="RA5" s="1092"/>
      <c r="RB5" s="1092"/>
      <c r="RC5" s="1092"/>
      <c r="RD5" s="1092"/>
      <c r="RE5" s="1092"/>
      <c r="RF5" s="1092"/>
      <c r="RG5" s="1092"/>
      <c r="RH5" s="1092"/>
      <c r="RI5" s="1092"/>
      <c r="RJ5" s="1092"/>
      <c r="RK5" s="1092"/>
      <c r="RL5" s="1092"/>
      <c r="RM5" s="1092"/>
      <c r="RN5" s="1092"/>
      <c r="RO5" s="1092"/>
      <c r="RP5" s="1092"/>
      <c r="RQ5" s="1092"/>
      <c r="RR5" s="1092"/>
      <c r="RS5" s="1092"/>
      <c r="RT5" s="1092"/>
      <c r="RU5" s="1092"/>
      <c r="RV5" s="1092"/>
      <c r="RW5" s="1092"/>
      <c r="RX5" s="1092"/>
      <c r="RY5" s="1092"/>
      <c r="RZ5" s="1092"/>
      <c r="SA5" s="1092"/>
      <c r="SB5" s="1092"/>
      <c r="SC5" s="1092"/>
      <c r="SD5" s="1092"/>
      <c r="SE5" s="1092"/>
      <c r="SF5" s="1092"/>
      <c r="SG5" s="1092"/>
      <c r="SH5" s="1092"/>
      <c r="SI5" s="1092"/>
      <c r="SJ5" s="1092"/>
      <c r="SK5" s="1092"/>
      <c r="SL5" s="1092"/>
      <c r="SM5" s="1092"/>
      <c r="SN5" s="1092"/>
      <c r="SO5" s="1092"/>
      <c r="SP5" s="1092"/>
      <c r="SQ5" s="1092"/>
      <c r="SR5" s="1092"/>
      <c r="SS5" s="1092"/>
      <c r="ST5" s="1092"/>
      <c r="SU5" s="1092"/>
      <c r="SV5" s="1092"/>
      <c r="SW5" s="1092"/>
      <c r="SX5" s="1092"/>
      <c r="SY5" s="1092"/>
      <c r="SZ5" s="1092"/>
      <c r="TA5" s="1092"/>
      <c r="TB5" s="1092"/>
      <c r="TC5" s="1092"/>
      <c r="TD5" s="1092"/>
      <c r="TE5" s="1092"/>
      <c r="TF5" s="1092"/>
      <c r="TG5" s="1092"/>
      <c r="TH5" s="1092"/>
      <c r="TI5" s="1092"/>
      <c r="TJ5" s="1092"/>
      <c r="TK5" s="1092"/>
      <c r="TL5" s="1092"/>
      <c r="TM5" s="1092"/>
      <c r="TN5" s="1092"/>
      <c r="TO5" s="1092"/>
      <c r="TP5" s="1092"/>
      <c r="TQ5" s="1092"/>
      <c r="TR5" s="1092"/>
      <c r="TS5" s="1092"/>
      <c r="TT5" s="1092"/>
      <c r="TU5" s="1092"/>
      <c r="TV5" s="1092"/>
      <c r="TW5" s="1092"/>
      <c r="TX5" s="1092"/>
      <c r="TY5" s="1092"/>
      <c r="TZ5" s="1092"/>
      <c r="UA5" s="1092"/>
      <c r="UB5" s="1092"/>
      <c r="UC5" s="1092"/>
      <c r="UD5" s="1092"/>
      <c r="UE5" s="1092"/>
      <c r="UF5" s="1092"/>
      <c r="UG5" s="1092"/>
      <c r="UH5" s="1092"/>
      <c r="UI5" s="1092"/>
      <c r="UJ5" s="1092"/>
      <c r="UK5" s="1092"/>
      <c r="UL5" s="1092"/>
      <c r="UM5" s="1092"/>
      <c r="UN5" s="1092"/>
      <c r="UO5" s="1092"/>
      <c r="UP5" s="1092"/>
      <c r="UQ5" s="1092"/>
      <c r="UR5" s="1092"/>
      <c r="US5" s="1092"/>
      <c r="UT5" s="1092"/>
      <c r="UU5" s="1092"/>
      <c r="UV5" s="1092"/>
      <c r="UW5" s="1092"/>
      <c r="UX5" s="1092"/>
      <c r="UY5" s="1092"/>
      <c r="UZ5" s="1092"/>
      <c r="VA5" s="1092"/>
      <c r="VB5" s="1092"/>
      <c r="VC5" s="1092"/>
      <c r="VD5" s="1092"/>
      <c r="VE5" s="1092"/>
      <c r="VF5" s="1092"/>
      <c r="VG5" s="1092"/>
      <c r="VH5" s="1092"/>
      <c r="VI5" s="1092"/>
      <c r="VJ5" s="1092"/>
      <c r="VK5" s="1092"/>
      <c r="VL5" s="1092"/>
      <c r="VM5" s="1092"/>
      <c r="VN5" s="1092"/>
      <c r="VO5" s="1092"/>
      <c r="VP5" s="1092"/>
      <c r="VQ5" s="1092"/>
      <c r="VR5" s="1092"/>
      <c r="VS5" s="1092"/>
      <c r="VT5" s="1092"/>
      <c r="VU5" s="1092"/>
      <c r="VV5" s="1092"/>
      <c r="VW5" s="1092"/>
      <c r="VX5" s="1092"/>
      <c r="VY5" s="1092"/>
      <c r="VZ5" s="1092"/>
      <c r="WA5" s="1092"/>
      <c r="WB5" s="1092"/>
      <c r="WC5" s="1092"/>
      <c r="WD5" s="1092"/>
      <c r="WE5" s="1092"/>
      <c r="WF5" s="1092"/>
      <c r="WG5" s="1092"/>
      <c r="WH5" s="1092"/>
      <c r="WI5" s="1092"/>
      <c r="WJ5" s="1092"/>
      <c r="WK5" s="1092"/>
      <c r="WL5" s="1092"/>
      <c r="WM5" s="1092"/>
      <c r="WN5" s="1092"/>
      <c r="WO5" s="1092"/>
      <c r="WP5" s="1092"/>
      <c r="WQ5" s="1092"/>
      <c r="WR5" s="1092"/>
      <c r="WS5" s="1092"/>
      <c r="WT5" s="1092"/>
      <c r="WU5" s="1092"/>
      <c r="WV5" s="1092"/>
      <c r="WW5" s="1092"/>
      <c r="WX5" s="1092"/>
      <c r="WY5" s="1092"/>
      <c r="WZ5" s="1092"/>
      <c r="XA5" s="1092"/>
      <c r="XB5" s="1092"/>
      <c r="XC5" s="1092"/>
      <c r="XD5" s="1092"/>
      <c r="XE5" s="1092"/>
      <c r="XF5" s="1092"/>
      <c r="XG5" s="1092"/>
      <c r="XH5" s="1092"/>
      <c r="XI5" s="1092"/>
      <c r="XJ5" s="1092"/>
      <c r="XK5" s="1092"/>
      <c r="XL5" s="1092"/>
      <c r="XM5" s="1092"/>
      <c r="XN5" s="1092"/>
      <c r="XO5" s="1092"/>
      <c r="XP5" s="1092"/>
      <c r="XQ5" s="1092"/>
      <c r="XR5" s="1092"/>
      <c r="XS5" s="1092"/>
      <c r="XT5" s="1092"/>
      <c r="XU5" s="1092"/>
      <c r="XV5" s="1092"/>
      <c r="XW5" s="1092"/>
      <c r="XX5" s="1092"/>
      <c r="XY5" s="1092"/>
      <c r="XZ5" s="1092"/>
      <c r="YA5" s="1092"/>
      <c r="YB5" s="1092"/>
      <c r="YC5" s="1092"/>
      <c r="YD5" s="1092"/>
      <c r="YE5" s="1092"/>
      <c r="YF5" s="1092"/>
      <c r="YG5" s="1092"/>
      <c r="YH5" s="1092"/>
      <c r="YI5" s="1092"/>
      <c r="YJ5" s="1092"/>
      <c r="YK5" s="1092"/>
      <c r="YL5" s="1092"/>
      <c r="YM5" s="1092"/>
      <c r="YN5" s="1092"/>
      <c r="YO5" s="1092"/>
      <c r="YP5" s="1092"/>
      <c r="YQ5" s="1092"/>
      <c r="YR5" s="1092"/>
      <c r="YS5" s="1092"/>
      <c r="YT5" s="1092"/>
      <c r="YU5" s="1092"/>
      <c r="YV5" s="1092"/>
      <c r="YW5" s="1092"/>
      <c r="YX5" s="1092"/>
      <c r="YY5" s="1092"/>
      <c r="YZ5" s="1092"/>
      <c r="ZA5" s="1092"/>
      <c r="ZB5" s="1092"/>
      <c r="ZC5" s="1092"/>
      <c r="ZD5" s="1092"/>
      <c r="ZE5" s="1092"/>
      <c r="ZF5" s="1092"/>
      <c r="ZG5" s="1092"/>
      <c r="ZH5" s="1092"/>
      <c r="ZI5" s="1092"/>
      <c r="ZJ5" s="1092"/>
      <c r="ZK5" s="1092"/>
      <c r="ZL5" s="1092"/>
      <c r="ZM5" s="1092"/>
      <c r="ZN5" s="1092"/>
      <c r="ZO5" s="1092"/>
      <c r="ZP5" s="1092"/>
      <c r="ZQ5" s="1092"/>
      <c r="ZR5" s="1092"/>
      <c r="ZS5" s="1092"/>
      <c r="ZT5" s="1092"/>
      <c r="ZU5" s="1092"/>
      <c r="ZV5" s="1092"/>
      <c r="ZW5" s="1092"/>
      <c r="ZX5" s="1092"/>
      <c r="ZY5" s="1092"/>
      <c r="ZZ5" s="1092"/>
      <c r="AAA5" s="1092"/>
      <c r="AAB5" s="1092"/>
      <c r="AAC5" s="1092"/>
      <c r="AAD5" s="1092"/>
      <c r="AAE5" s="1092"/>
      <c r="AAF5" s="1092"/>
      <c r="AAG5" s="1092"/>
      <c r="AAH5" s="1092"/>
      <c r="AAI5" s="1092"/>
      <c r="AAJ5" s="1092"/>
      <c r="AAK5" s="1092"/>
      <c r="AAL5" s="1092"/>
      <c r="AAM5" s="1092"/>
      <c r="AAN5" s="1092"/>
      <c r="AAO5" s="1092"/>
      <c r="AAP5" s="1092"/>
      <c r="AAQ5" s="1092"/>
      <c r="AAR5" s="1092"/>
      <c r="AAS5" s="1092"/>
      <c r="AAT5" s="1092"/>
      <c r="AAU5" s="1092"/>
      <c r="AAV5" s="1092"/>
      <c r="AAW5" s="1092"/>
      <c r="AAX5" s="1092"/>
      <c r="AAY5" s="1092"/>
      <c r="AAZ5" s="1092"/>
      <c r="ABA5" s="1092"/>
      <c r="ABB5" s="1092"/>
      <c r="ABC5" s="1092"/>
      <c r="ABD5" s="1092"/>
      <c r="ABE5" s="1092"/>
      <c r="ABF5" s="1092"/>
      <c r="ABG5" s="1092"/>
      <c r="ABH5" s="1092"/>
      <c r="ABI5" s="1092"/>
      <c r="ABJ5" s="1092"/>
      <c r="ABK5" s="1092"/>
      <c r="ABL5" s="1092"/>
      <c r="ABM5" s="1092"/>
      <c r="ABN5" s="1092"/>
      <c r="ABO5" s="1092"/>
      <c r="ABP5" s="1092"/>
      <c r="ABQ5" s="1092"/>
      <c r="ABR5" s="1092"/>
      <c r="ABS5" s="1092"/>
      <c r="ABT5" s="1092"/>
      <c r="ABU5" s="1092"/>
      <c r="ABV5" s="1092"/>
      <c r="ABW5" s="1092"/>
      <c r="ABX5" s="1092"/>
      <c r="ABY5" s="1092"/>
      <c r="ABZ5" s="1092"/>
      <c r="ACA5" s="1092"/>
      <c r="ACB5" s="1092"/>
      <c r="ACC5" s="1092"/>
      <c r="ACD5" s="1092"/>
      <c r="ACE5" s="1092"/>
      <c r="ACF5" s="1092"/>
      <c r="ACG5" s="1092"/>
      <c r="ACH5" s="1092"/>
      <c r="ACI5" s="1092"/>
      <c r="ACJ5" s="1092"/>
      <c r="ACK5" s="1092"/>
      <c r="ACL5" s="1092"/>
      <c r="ACM5" s="1092"/>
      <c r="ACN5" s="1092"/>
      <c r="ACO5" s="1092"/>
      <c r="ACP5" s="1092"/>
      <c r="ACQ5" s="1092"/>
      <c r="ACR5" s="1092"/>
      <c r="ACS5" s="1092"/>
      <c r="ACT5" s="1092"/>
      <c r="ACU5" s="1092"/>
      <c r="ACV5" s="1092"/>
      <c r="ACW5" s="1092"/>
      <c r="ACX5" s="1092"/>
      <c r="ACY5" s="1092"/>
      <c r="ACZ5" s="1092"/>
      <c r="ADA5" s="1092"/>
      <c r="ADB5" s="1092"/>
      <c r="ADC5" s="1092"/>
      <c r="ADD5" s="1092"/>
      <c r="ADE5" s="1092"/>
      <c r="ADF5" s="1092"/>
      <c r="ADG5" s="1092"/>
      <c r="ADH5" s="1092"/>
      <c r="ADI5" s="1092"/>
      <c r="ADJ5" s="1092"/>
      <c r="ADK5" s="1092"/>
      <c r="ADL5" s="1092"/>
      <c r="ADM5" s="1092"/>
      <c r="ADN5" s="1092"/>
      <c r="ADO5" s="1092"/>
      <c r="ADP5" s="1092"/>
      <c r="ADQ5" s="1092"/>
      <c r="ADR5" s="1092"/>
      <c r="ADS5" s="1092"/>
      <c r="ADT5" s="1092"/>
      <c r="ADU5" s="1092"/>
      <c r="ADV5" s="1092"/>
      <c r="ADW5" s="1092"/>
      <c r="ADX5" s="1092"/>
      <c r="ADY5" s="1092"/>
      <c r="ADZ5" s="1092"/>
      <c r="AEA5" s="1092"/>
      <c r="AEB5" s="1092"/>
      <c r="AEC5" s="1092"/>
      <c r="AED5" s="1092"/>
      <c r="AEE5" s="1092"/>
      <c r="AEF5" s="1092"/>
      <c r="AEG5" s="1092"/>
      <c r="AEH5" s="1092"/>
      <c r="AEI5" s="1092"/>
      <c r="AEJ5" s="1092"/>
      <c r="AEK5" s="1092"/>
      <c r="AEL5" s="1092"/>
      <c r="AEM5" s="1092"/>
      <c r="AEN5" s="1092"/>
      <c r="AEO5" s="1092"/>
      <c r="AEP5" s="1092"/>
      <c r="AEQ5" s="1092"/>
      <c r="AER5" s="1092"/>
      <c r="AES5" s="1092"/>
      <c r="AET5" s="1092"/>
      <c r="AEU5" s="1092"/>
      <c r="AEV5" s="1092"/>
      <c r="AEW5" s="1092"/>
      <c r="AEX5" s="1092"/>
      <c r="AEY5" s="1092"/>
      <c r="AEZ5" s="1092"/>
      <c r="AFA5" s="1092"/>
      <c r="AFB5" s="1092"/>
      <c r="AFC5" s="1092"/>
      <c r="AFD5" s="1092"/>
      <c r="AFE5" s="1092"/>
      <c r="AFF5" s="1092"/>
      <c r="AFG5" s="1092"/>
      <c r="AFH5" s="1092"/>
      <c r="AFI5" s="1092"/>
      <c r="AFJ5" s="1092"/>
      <c r="AFK5" s="1092"/>
      <c r="AFL5" s="1092"/>
      <c r="AFM5" s="1092"/>
      <c r="AFN5" s="1092"/>
      <c r="AFO5" s="1092"/>
      <c r="AFP5" s="1092"/>
      <c r="AFQ5" s="1092"/>
      <c r="AFR5" s="1092"/>
      <c r="AFS5" s="1092"/>
      <c r="AFT5" s="1092"/>
      <c r="AFU5" s="1092"/>
      <c r="AFV5" s="1092"/>
      <c r="AFW5" s="1092"/>
      <c r="AFX5" s="1092"/>
      <c r="AFY5" s="1092"/>
      <c r="AFZ5" s="1092"/>
      <c r="AGA5" s="1092"/>
      <c r="AGB5" s="1092"/>
      <c r="AGC5" s="1092"/>
      <c r="AGD5" s="1092"/>
      <c r="AGE5" s="1092"/>
      <c r="AGF5" s="1092"/>
      <c r="AGG5" s="1092"/>
      <c r="AGH5" s="1092"/>
      <c r="AGI5" s="1092"/>
      <c r="AGJ5" s="1092"/>
      <c r="AGK5" s="1092"/>
      <c r="AGL5" s="1092"/>
      <c r="AGM5" s="1092"/>
      <c r="AGN5" s="1092"/>
      <c r="AGO5" s="1092"/>
      <c r="AGP5" s="1092"/>
      <c r="AGQ5" s="1092"/>
      <c r="AGR5" s="1092"/>
      <c r="AGS5" s="1092"/>
      <c r="AGT5" s="1092"/>
      <c r="AGU5" s="1092"/>
      <c r="AGV5" s="1092"/>
      <c r="AGW5" s="1092"/>
      <c r="AGX5" s="1092"/>
      <c r="AGY5" s="1092"/>
      <c r="AGZ5" s="1092"/>
      <c r="AHA5" s="1092"/>
      <c r="AHB5" s="1092"/>
      <c r="AHC5" s="1092"/>
      <c r="AHD5" s="1092"/>
      <c r="AHE5" s="1092"/>
      <c r="AHF5" s="1092"/>
      <c r="AHG5" s="1092"/>
      <c r="AHH5" s="1092"/>
      <c r="AHI5" s="1092"/>
      <c r="AHJ5" s="1092"/>
      <c r="AHK5" s="1092"/>
      <c r="AHL5" s="1092"/>
      <c r="AHM5" s="1092"/>
      <c r="AHN5" s="1092"/>
      <c r="AHO5" s="1092"/>
      <c r="AHP5" s="1092"/>
      <c r="AHQ5" s="1092"/>
      <c r="AHR5" s="1092"/>
      <c r="AHS5" s="1092"/>
      <c r="AHT5" s="1092"/>
      <c r="AHU5" s="1092"/>
      <c r="AHV5" s="1092"/>
      <c r="AHW5" s="1092"/>
      <c r="AHX5" s="1092"/>
      <c r="AHY5" s="1092"/>
      <c r="AHZ5" s="1092"/>
      <c r="AIA5" s="1092"/>
      <c r="AIB5" s="1092"/>
      <c r="AIC5" s="1092"/>
      <c r="AID5" s="1092"/>
      <c r="AIE5" s="1092"/>
      <c r="AIF5" s="1092"/>
      <c r="AIG5" s="1092"/>
      <c r="AIH5" s="1092"/>
      <c r="AII5" s="1092"/>
      <c r="AIJ5" s="1092"/>
      <c r="AIK5" s="1092"/>
      <c r="AIL5" s="1092"/>
      <c r="AIM5" s="1092"/>
      <c r="AIN5" s="1092"/>
      <c r="AIO5" s="1092"/>
      <c r="AIP5" s="1092"/>
      <c r="AIQ5" s="1092"/>
      <c r="AIR5" s="1092"/>
      <c r="AIS5" s="1092"/>
      <c r="AIT5" s="1092"/>
      <c r="AIU5" s="1092"/>
      <c r="AIV5" s="1092"/>
      <c r="AIW5" s="1092"/>
      <c r="AIX5" s="1092"/>
      <c r="AIY5" s="1092"/>
      <c r="AIZ5" s="1092"/>
      <c r="AJA5" s="1092"/>
      <c r="AJB5" s="1092"/>
      <c r="AJC5" s="1092"/>
      <c r="AJD5" s="1092"/>
      <c r="AJE5" s="1092"/>
      <c r="AJF5" s="1092"/>
      <c r="AJG5" s="1092"/>
      <c r="AJH5" s="1092"/>
      <c r="AJI5" s="1092"/>
      <c r="AJJ5" s="1092"/>
      <c r="AJK5" s="1092"/>
      <c r="AJL5" s="1092"/>
      <c r="AJM5" s="1092"/>
      <c r="AJN5" s="1092"/>
      <c r="AJO5" s="1092"/>
      <c r="AJP5" s="1092"/>
      <c r="AJQ5" s="1092"/>
      <c r="AJR5" s="1092"/>
      <c r="AJS5" s="1092"/>
      <c r="AJT5" s="1092"/>
      <c r="AJU5" s="1092"/>
      <c r="AJV5" s="1092"/>
      <c r="AJW5" s="1092"/>
      <c r="AJX5" s="1092"/>
      <c r="AJY5" s="1092"/>
      <c r="AJZ5" s="1092"/>
      <c r="AKA5" s="1092"/>
      <c r="AKB5" s="1092"/>
      <c r="AKC5" s="1092"/>
      <c r="AKD5" s="1092"/>
      <c r="AKE5" s="1092"/>
      <c r="AKF5" s="1092"/>
      <c r="AKG5" s="1092"/>
      <c r="AKH5" s="1092"/>
      <c r="AKI5" s="1092"/>
      <c r="AKJ5" s="1092"/>
      <c r="AKK5" s="1092"/>
      <c r="AKL5" s="1092"/>
      <c r="AKM5" s="1092"/>
      <c r="AKN5" s="1092"/>
      <c r="AKO5" s="1092"/>
      <c r="AKP5" s="1092"/>
      <c r="AKQ5" s="1092"/>
      <c r="AKR5" s="1092"/>
      <c r="AKS5" s="1092"/>
      <c r="AKT5" s="1092"/>
      <c r="AKU5" s="1092"/>
      <c r="AKV5" s="1092"/>
      <c r="AKW5" s="1092"/>
      <c r="AKX5" s="1092"/>
      <c r="AKY5" s="1092"/>
      <c r="AKZ5" s="1092"/>
      <c r="ALA5" s="1092"/>
      <c r="ALB5" s="1092"/>
      <c r="ALC5" s="1092"/>
      <c r="ALD5" s="1092"/>
      <c r="ALE5" s="1092"/>
      <c r="ALF5" s="1092"/>
      <c r="ALG5" s="1092"/>
      <c r="ALH5" s="1092"/>
      <c r="ALI5" s="1092"/>
      <c r="ALJ5" s="1092"/>
      <c r="ALK5" s="1092"/>
      <c r="ALL5" s="1092"/>
      <c r="ALM5" s="1092"/>
      <c r="ALN5" s="1092"/>
      <c r="ALO5" s="1092"/>
      <c r="ALP5" s="1092"/>
      <c r="ALQ5" s="1092"/>
      <c r="ALR5" s="1092"/>
      <c r="ALS5" s="1092"/>
      <c r="ALT5" s="1092"/>
      <c r="ALU5" s="1092"/>
    </row>
    <row r="6" spans="1:1009" s="1093" customFormat="1" ht="27" x14ac:dyDescent="0.3">
      <c r="A6" s="1085">
        <v>2017</v>
      </c>
      <c r="B6" s="1086" t="s">
        <v>16562</v>
      </c>
      <c r="C6" s="1087" t="s">
        <v>16563</v>
      </c>
      <c r="D6" s="1120" t="s">
        <v>16564</v>
      </c>
      <c r="E6" s="1087" t="s">
        <v>16565</v>
      </c>
      <c r="F6" s="1088" t="s">
        <v>16566</v>
      </c>
      <c r="G6" s="1086" t="s">
        <v>16567</v>
      </c>
      <c r="H6" s="1088"/>
      <c r="I6" s="1089">
        <v>42737</v>
      </c>
      <c r="J6" s="1090">
        <v>43466</v>
      </c>
      <c r="K6" s="1145">
        <v>45440</v>
      </c>
      <c r="L6" s="1091" t="e">
        <f>IF(J6="","",IF(#REF!&gt;J6,#REF!,J6))</f>
        <v>#REF!</v>
      </c>
      <c r="M6" s="1092"/>
      <c r="N6" s="1092"/>
      <c r="O6" s="1092"/>
      <c r="P6" s="1092"/>
      <c r="Q6" s="1092"/>
      <c r="R6" s="1092"/>
      <c r="S6" s="1092"/>
      <c r="T6" s="1092"/>
      <c r="U6" s="1092"/>
      <c r="V6" s="1092"/>
      <c r="W6" s="1092"/>
      <c r="X6" s="1092"/>
      <c r="Y6" s="1092"/>
      <c r="Z6" s="1092"/>
      <c r="AA6" s="1092"/>
      <c r="AB6" s="1092"/>
      <c r="AC6" s="1092"/>
      <c r="AD6" s="1092"/>
      <c r="AE6" s="1092"/>
      <c r="AF6" s="1092"/>
      <c r="AG6" s="1092"/>
      <c r="AH6" s="1092"/>
      <c r="AI6" s="1092"/>
      <c r="AJ6" s="1092"/>
      <c r="AK6" s="1092"/>
      <c r="AL6" s="1092"/>
      <c r="AM6" s="1092"/>
      <c r="AN6" s="1092"/>
      <c r="AO6" s="1092"/>
      <c r="AP6" s="1092"/>
      <c r="AQ6" s="1092"/>
      <c r="AR6" s="1092"/>
      <c r="AS6" s="1092"/>
      <c r="AT6" s="1092"/>
      <c r="AU6" s="1092"/>
      <c r="AV6" s="1092"/>
      <c r="AW6" s="1092"/>
      <c r="AX6" s="1092"/>
      <c r="AY6" s="1092"/>
      <c r="AZ6" s="1092"/>
      <c r="BA6" s="1092"/>
      <c r="BB6" s="1092"/>
      <c r="BC6" s="1092"/>
      <c r="BD6" s="1092"/>
      <c r="BE6" s="1092"/>
      <c r="BF6" s="1092"/>
      <c r="BG6" s="1092"/>
      <c r="BH6" s="1092"/>
      <c r="BI6" s="1092"/>
      <c r="BJ6" s="1092"/>
      <c r="BK6" s="1092"/>
      <c r="BL6" s="1092"/>
      <c r="BM6" s="1092"/>
      <c r="BN6" s="1092"/>
      <c r="BO6" s="1092"/>
      <c r="BP6" s="1092"/>
      <c r="BQ6" s="1092"/>
      <c r="BR6" s="1092"/>
      <c r="BS6" s="1092"/>
      <c r="BT6" s="1092"/>
      <c r="BU6" s="1092"/>
      <c r="BV6" s="1092"/>
      <c r="BW6" s="1092"/>
      <c r="BX6" s="1092"/>
      <c r="BY6" s="1092"/>
      <c r="BZ6" s="1092"/>
      <c r="CA6" s="1092"/>
      <c r="CB6" s="1092"/>
      <c r="CC6" s="1092"/>
      <c r="CD6" s="1092"/>
      <c r="CE6" s="1092"/>
      <c r="CF6" s="1092"/>
      <c r="CG6" s="1092"/>
      <c r="CH6" s="1092"/>
      <c r="CI6" s="1092"/>
      <c r="CJ6" s="1092"/>
      <c r="CK6" s="1092"/>
      <c r="CL6" s="1092"/>
      <c r="CM6" s="1092"/>
      <c r="CN6" s="1092"/>
      <c r="CO6" s="1092"/>
      <c r="CP6" s="1092"/>
      <c r="CQ6" s="1092"/>
      <c r="CR6" s="1092"/>
      <c r="CS6" s="1092"/>
      <c r="CT6" s="1092"/>
      <c r="CU6" s="1092"/>
      <c r="CV6" s="1092"/>
      <c r="CW6" s="1092"/>
      <c r="CX6" s="1092"/>
      <c r="CY6" s="1092"/>
      <c r="CZ6" s="1092"/>
      <c r="DA6" s="1092"/>
      <c r="DB6" s="1092"/>
      <c r="DC6" s="1092"/>
      <c r="DD6" s="1092"/>
      <c r="DE6" s="1092"/>
      <c r="DF6" s="1092"/>
      <c r="DG6" s="1092"/>
      <c r="DH6" s="1092"/>
      <c r="DI6" s="1092"/>
      <c r="DJ6" s="1092"/>
      <c r="DK6" s="1092"/>
      <c r="DL6" s="1092"/>
      <c r="DM6" s="1092"/>
      <c r="DN6" s="1092"/>
      <c r="DO6" s="1092"/>
      <c r="DP6" s="1092"/>
      <c r="DQ6" s="1092"/>
      <c r="DR6" s="1092"/>
      <c r="DS6" s="1092"/>
      <c r="DT6" s="1092"/>
      <c r="DU6" s="1092"/>
      <c r="DV6" s="1092"/>
      <c r="DW6" s="1092"/>
      <c r="DX6" s="1092"/>
      <c r="DY6" s="1092"/>
      <c r="DZ6" s="1092"/>
      <c r="EA6" s="1092"/>
      <c r="EB6" s="1092"/>
      <c r="EC6" s="1092"/>
      <c r="ED6" s="1092"/>
      <c r="EE6" s="1092"/>
      <c r="EF6" s="1092"/>
      <c r="EG6" s="1092"/>
      <c r="EH6" s="1092"/>
      <c r="EI6" s="1092"/>
      <c r="EJ6" s="1092"/>
      <c r="EK6" s="1092"/>
      <c r="EL6" s="1092"/>
      <c r="EM6" s="1092"/>
      <c r="EN6" s="1092"/>
      <c r="EO6" s="1092"/>
      <c r="EP6" s="1092"/>
      <c r="EQ6" s="1092"/>
      <c r="ER6" s="1092"/>
      <c r="ES6" s="1092"/>
      <c r="ET6" s="1092"/>
      <c r="EU6" s="1092"/>
      <c r="EV6" s="1092"/>
      <c r="EW6" s="1092"/>
      <c r="EX6" s="1092"/>
      <c r="EY6" s="1092"/>
      <c r="EZ6" s="1092"/>
      <c r="FA6" s="1092"/>
      <c r="FB6" s="1092"/>
      <c r="FC6" s="1092"/>
      <c r="FD6" s="1092"/>
      <c r="FE6" s="1092"/>
      <c r="FF6" s="1092"/>
      <c r="FG6" s="1092"/>
      <c r="FH6" s="1092"/>
      <c r="FI6" s="1092"/>
      <c r="FJ6" s="1092"/>
      <c r="FK6" s="1092"/>
      <c r="FL6" s="1092"/>
      <c r="FM6" s="1092"/>
      <c r="FN6" s="1092"/>
      <c r="FO6" s="1092"/>
      <c r="FP6" s="1092"/>
      <c r="FQ6" s="1092"/>
      <c r="FR6" s="1092"/>
      <c r="FS6" s="1092"/>
      <c r="FT6" s="1092"/>
      <c r="FU6" s="1092"/>
      <c r="FV6" s="1092"/>
      <c r="FW6" s="1092"/>
      <c r="FX6" s="1092"/>
      <c r="FY6" s="1092"/>
      <c r="FZ6" s="1092"/>
      <c r="GA6" s="1092"/>
      <c r="GB6" s="1092"/>
      <c r="GC6" s="1092"/>
      <c r="GD6" s="1092"/>
      <c r="GE6" s="1092"/>
      <c r="GF6" s="1092"/>
      <c r="GG6" s="1092"/>
      <c r="GH6" s="1092"/>
      <c r="GI6" s="1092"/>
      <c r="GJ6" s="1092"/>
      <c r="GK6" s="1092"/>
      <c r="GL6" s="1092"/>
      <c r="GM6" s="1092"/>
      <c r="GN6" s="1092"/>
      <c r="GO6" s="1092"/>
      <c r="GP6" s="1092"/>
      <c r="GQ6" s="1092"/>
      <c r="GR6" s="1092"/>
      <c r="GS6" s="1092"/>
      <c r="GT6" s="1092"/>
      <c r="GU6" s="1092"/>
      <c r="GV6" s="1092"/>
      <c r="GW6" s="1092"/>
      <c r="GX6" s="1092"/>
      <c r="GY6" s="1092"/>
      <c r="GZ6" s="1092"/>
      <c r="HA6" s="1092"/>
      <c r="HB6" s="1092"/>
      <c r="HC6" s="1092"/>
      <c r="HD6" s="1092"/>
      <c r="HE6" s="1092"/>
      <c r="HF6" s="1092"/>
      <c r="HG6" s="1092"/>
      <c r="HH6" s="1092"/>
      <c r="HI6" s="1092"/>
      <c r="HJ6" s="1092"/>
      <c r="HK6" s="1092"/>
      <c r="HL6" s="1092"/>
      <c r="HM6" s="1092"/>
      <c r="HN6" s="1092"/>
      <c r="HO6" s="1092"/>
      <c r="HP6" s="1092"/>
      <c r="HQ6" s="1092"/>
      <c r="HR6" s="1092"/>
      <c r="HS6" s="1092"/>
      <c r="HT6" s="1092"/>
      <c r="HU6" s="1092"/>
      <c r="HV6" s="1092"/>
      <c r="HW6" s="1092"/>
      <c r="HX6" s="1092"/>
      <c r="HY6" s="1092"/>
      <c r="HZ6" s="1092"/>
      <c r="IA6" s="1092"/>
      <c r="IB6" s="1092"/>
      <c r="IC6" s="1092"/>
      <c r="ID6" s="1092"/>
      <c r="IE6" s="1092"/>
      <c r="IF6" s="1092"/>
      <c r="IG6" s="1092"/>
      <c r="IH6" s="1092"/>
      <c r="II6" s="1092"/>
      <c r="IJ6" s="1092"/>
      <c r="IK6" s="1092"/>
      <c r="IL6" s="1092"/>
      <c r="IM6" s="1092"/>
      <c r="IN6" s="1092"/>
      <c r="IO6" s="1092"/>
      <c r="IP6" s="1092"/>
      <c r="IQ6" s="1092"/>
      <c r="IR6" s="1092"/>
      <c r="IS6" s="1092"/>
      <c r="IT6" s="1092"/>
      <c r="IU6" s="1092"/>
      <c r="IV6" s="1092"/>
      <c r="IW6" s="1092"/>
      <c r="IX6" s="1092"/>
      <c r="IY6" s="1092"/>
      <c r="IZ6" s="1092"/>
      <c r="JA6" s="1092"/>
      <c r="JB6" s="1092"/>
      <c r="JC6" s="1092"/>
      <c r="JD6" s="1092"/>
      <c r="JE6" s="1092"/>
      <c r="JF6" s="1092"/>
      <c r="JG6" s="1092"/>
      <c r="JH6" s="1092"/>
      <c r="JI6" s="1092"/>
      <c r="JJ6" s="1092"/>
      <c r="JK6" s="1092"/>
      <c r="JL6" s="1092"/>
      <c r="JM6" s="1092"/>
      <c r="JN6" s="1092"/>
      <c r="JO6" s="1092"/>
      <c r="JP6" s="1092"/>
      <c r="JQ6" s="1092"/>
      <c r="JR6" s="1092"/>
      <c r="JS6" s="1092"/>
      <c r="JT6" s="1092"/>
      <c r="JU6" s="1092"/>
      <c r="JV6" s="1092"/>
      <c r="JW6" s="1092"/>
      <c r="JX6" s="1092"/>
      <c r="JY6" s="1092"/>
      <c r="JZ6" s="1092"/>
      <c r="KA6" s="1092"/>
      <c r="KB6" s="1092"/>
      <c r="KC6" s="1092"/>
      <c r="KD6" s="1092"/>
      <c r="KE6" s="1092"/>
      <c r="KF6" s="1092"/>
      <c r="KG6" s="1092"/>
      <c r="KH6" s="1092"/>
      <c r="KI6" s="1092"/>
      <c r="KJ6" s="1092"/>
      <c r="KK6" s="1092"/>
      <c r="KL6" s="1092"/>
      <c r="KM6" s="1092"/>
      <c r="KN6" s="1092"/>
      <c r="KO6" s="1092"/>
      <c r="KP6" s="1092"/>
      <c r="KQ6" s="1092"/>
      <c r="KR6" s="1092"/>
      <c r="KS6" s="1092"/>
      <c r="KT6" s="1092"/>
      <c r="KU6" s="1092"/>
      <c r="KV6" s="1092"/>
      <c r="KW6" s="1092"/>
      <c r="KX6" s="1092"/>
      <c r="KY6" s="1092"/>
      <c r="KZ6" s="1092"/>
      <c r="LA6" s="1092"/>
      <c r="LB6" s="1092"/>
      <c r="LC6" s="1092"/>
      <c r="LD6" s="1092"/>
      <c r="LE6" s="1092"/>
      <c r="LF6" s="1092"/>
      <c r="LG6" s="1092"/>
      <c r="LH6" s="1092"/>
      <c r="LI6" s="1092"/>
      <c r="LJ6" s="1092"/>
      <c r="LK6" s="1092"/>
      <c r="LL6" s="1092"/>
      <c r="LM6" s="1092"/>
      <c r="LN6" s="1092"/>
      <c r="LO6" s="1092"/>
      <c r="LP6" s="1092"/>
      <c r="LQ6" s="1092"/>
      <c r="LR6" s="1092"/>
      <c r="LS6" s="1092"/>
      <c r="LT6" s="1092"/>
      <c r="LU6" s="1092"/>
      <c r="LV6" s="1092"/>
      <c r="LW6" s="1092"/>
      <c r="LX6" s="1092"/>
      <c r="LY6" s="1092"/>
      <c r="LZ6" s="1092"/>
      <c r="MA6" s="1092"/>
      <c r="MB6" s="1092"/>
      <c r="MC6" s="1092"/>
      <c r="MD6" s="1092"/>
      <c r="ME6" s="1092"/>
      <c r="MF6" s="1092"/>
      <c r="MG6" s="1092"/>
      <c r="MH6" s="1092"/>
      <c r="MI6" s="1092"/>
      <c r="MJ6" s="1092"/>
      <c r="MK6" s="1092"/>
      <c r="ML6" s="1092"/>
      <c r="MM6" s="1092"/>
      <c r="MN6" s="1092"/>
      <c r="MO6" s="1092"/>
      <c r="MP6" s="1092"/>
      <c r="MQ6" s="1092"/>
      <c r="MR6" s="1092"/>
      <c r="MS6" s="1092"/>
      <c r="MT6" s="1092"/>
      <c r="MU6" s="1092"/>
      <c r="MV6" s="1092"/>
      <c r="MW6" s="1092"/>
      <c r="MX6" s="1092"/>
      <c r="MY6" s="1092"/>
      <c r="MZ6" s="1092"/>
      <c r="NA6" s="1092"/>
      <c r="NB6" s="1092"/>
      <c r="NC6" s="1092"/>
      <c r="ND6" s="1092"/>
      <c r="NE6" s="1092"/>
      <c r="NF6" s="1092"/>
      <c r="NG6" s="1092"/>
      <c r="NH6" s="1092"/>
      <c r="NI6" s="1092"/>
      <c r="NJ6" s="1092"/>
      <c r="NK6" s="1092"/>
      <c r="NL6" s="1092"/>
      <c r="NM6" s="1092"/>
      <c r="NN6" s="1092"/>
      <c r="NO6" s="1092"/>
      <c r="NP6" s="1092"/>
      <c r="NQ6" s="1092"/>
      <c r="NR6" s="1092"/>
      <c r="NS6" s="1092"/>
      <c r="NT6" s="1092"/>
      <c r="NU6" s="1092"/>
      <c r="NV6" s="1092"/>
      <c r="NW6" s="1092"/>
      <c r="NX6" s="1092"/>
      <c r="NY6" s="1092"/>
      <c r="NZ6" s="1092"/>
      <c r="OA6" s="1092"/>
      <c r="OB6" s="1092"/>
      <c r="OC6" s="1092"/>
      <c r="OD6" s="1092"/>
      <c r="OE6" s="1092"/>
      <c r="OF6" s="1092"/>
      <c r="OG6" s="1092"/>
      <c r="OH6" s="1092"/>
      <c r="OI6" s="1092"/>
      <c r="OJ6" s="1092"/>
      <c r="OK6" s="1092"/>
      <c r="OL6" s="1092"/>
      <c r="OM6" s="1092"/>
      <c r="ON6" s="1092"/>
      <c r="OO6" s="1092"/>
      <c r="OP6" s="1092"/>
      <c r="OQ6" s="1092"/>
      <c r="OR6" s="1092"/>
      <c r="OS6" s="1092"/>
      <c r="OT6" s="1092"/>
      <c r="OU6" s="1092"/>
      <c r="OV6" s="1092"/>
      <c r="OW6" s="1092"/>
      <c r="OX6" s="1092"/>
      <c r="OY6" s="1092"/>
      <c r="OZ6" s="1092"/>
      <c r="PA6" s="1092"/>
      <c r="PB6" s="1092"/>
      <c r="PC6" s="1092"/>
      <c r="PD6" s="1092"/>
      <c r="PE6" s="1092"/>
      <c r="PF6" s="1092"/>
      <c r="PG6" s="1092"/>
      <c r="PH6" s="1092"/>
      <c r="PI6" s="1092"/>
      <c r="PJ6" s="1092"/>
      <c r="PK6" s="1092"/>
      <c r="PL6" s="1092"/>
      <c r="PM6" s="1092"/>
      <c r="PN6" s="1092"/>
      <c r="PO6" s="1092"/>
      <c r="PP6" s="1092"/>
      <c r="PQ6" s="1092"/>
      <c r="PR6" s="1092"/>
      <c r="PS6" s="1092"/>
      <c r="PT6" s="1092"/>
      <c r="PU6" s="1092"/>
      <c r="PV6" s="1092"/>
      <c r="PW6" s="1092"/>
      <c r="PX6" s="1092"/>
      <c r="PY6" s="1092"/>
      <c r="PZ6" s="1092"/>
      <c r="QA6" s="1092"/>
      <c r="QB6" s="1092"/>
      <c r="QC6" s="1092"/>
      <c r="QD6" s="1092"/>
      <c r="QE6" s="1092"/>
      <c r="QF6" s="1092"/>
      <c r="QG6" s="1092"/>
      <c r="QH6" s="1092"/>
      <c r="QI6" s="1092"/>
      <c r="QJ6" s="1092"/>
      <c r="QK6" s="1092"/>
      <c r="QL6" s="1092"/>
      <c r="QM6" s="1092"/>
      <c r="QN6" s="1092"/>
      <c r="QO6" s="1092"/>
      <c r="QP6" s="1092"/>
      <c r="QQ6" s="1092"/>
      <c r="QR6" s="1092"/>
      <c r="QS6" s="1092"/>
      <c r="QT6" s="1092"/>
      <c r="QU6" s="1092"/>
      <c r="QV6" s="1092"/>
      <c r="QW6" s="1092"/>
      <c r="QX6" s="1092"/>
      <c r="QY6" s="1092"/>
      <c r="QZ6" s="1092"/>
      <c r="RA6" s="1092"/>
      <c r="RB6" s="1092"/>
      <c r="RC6" s="1092"/>
      <c r="RD6" s="1092"/>
      <c r="RE6" s="1092"/>
      <c r="RF6" s="1092"/>
      <c r="RG6" s="1092"/>
      <c r="RH6" s="1092"/>
      <c r="RI6" s="1092"/>
      <c r="RJ6" s="1092"/>
      <c r="RK6" s="1092"/>
      <c r="RL6" s="1092"/>
      <c r="RM6" s="1092"/>
      <c r="RN6" s="1092"/>
      <c r="RO6" s="1092"/>
      <c r="RP6" s="1092"/>
      <c r="RQ6" s="1092"/>
      <c r="RR6" s="1092"/>
      <c r="RS6" s="1092"/>
      <c r="RT6" s="1092"/>
      <c r="RU6" s="1092"/>
      <c r="RV6" s="1092"/>
      <c r="RW6" s="1092"/>
      <c r="RX6" s="1092"/>
      <c r="RY6" s="1092"/>
      <c r="RZ6" s="1092"/>
      <c r="SA6" s="1092"/>
      <c r="SB6" s="1092"/>
      <c r="SC6" s="1092"/>
      <c r="SD6" s="1092"/>
      <c r="SE6" s="1092"/>
      <c r="SF6" s="1092"/>
      <c r="SG6" s="1092"/>
      <c r="SH6" s="1092"/>
      <c r="SI6" s="1092"/>
      <c r="SJ6" s="1092"/>
      <c r="SK6" s="1092"/>
      <c r="SL6" s="1092"/>
      <c r="SM6" s="1092"/>
      <c r="SN6" s="1092"/>
      <c r="SO6" s="1092"/>
      <c r="SP6" s="1092"/>
      <c r="SQ6" s="1092"/>
      <c r="SR6" s="1092"/>
      <c r="SS6" s="1092"/>
      <c r="ST6" s="1092"/>
      <c r="SU6" s="1092"/>
      <c r="SV6" s="1092"/>
      <c r="SW6" s="1092"/>
      <c r="SX6" s="1092"/>
      <c r="SY6" s="1092"/>
      <c r="SZ6" s="1092"/>
      <c r="TA6" s="1092"/>
      <c r="TB6" s="1092"/>
      <c r="TC6" s="1092"/>
      <c r="TD6" s="1092"/>
      <c r="TE6" s="1092"/>
      <c r="TF6" s="1092"/>
      <c r="TG6" s="1092"/>
      <c r="TH6" s="1092"/>
      <c r="TI6" s="1092"/>
      <c r="TJ6" s="1092"/>
      <c r="TK6" s="1092"/>
      <c r="TL6" s="1092"/>
      <c r="TM6" s="1092"/>
      <c r="TN6" s="1092"/>
      <c r="TO6" s="1092"/>
      <c r="TP6" s="1092"/>
      <c r="TQ6" s="1092"/>
      <c r="TR6" s="1092"/>
      <c r="TS6" s="1092"/>
      <c r="TT6" s="1092"/>
      <c r="TU6" s="1092"/>
      <c r="TV6" s="1092"/>
      <c r="TW6" s="1092"/>
      <c r="TX6" s="1092"/>
      <c r="TY6" s="1092"/>
      <c r="TZ6" s="1092"/>
      <c r="UA6" s="1092"/>
      <c r="UB6" s="1092"/>
      <c r="UC6" s="1092"/>
      <c r="UD6" s="1092"/>
      <c r="UE6" s="1092"/>
      <c r="UF6" s="1092"/>
      <c r="UG6" s="1092"/>
      <c r="UH6" s="1092"/>
      <c r="UI6" s="1092"/>
      <c r="UJ6" s="1092"/>
      <c r="UK6" s="1092"/>
      <c r="UL6" s="1092"/>
      <c r="UM6" s="1092"/>
      <c r="UN6" s="1092"/>
      <c r="UO6" s="1092"/>
      <c r="UP6" s="1092"/>
      <c r="UQ6" s="1092"/>
      <c r="UR6" s="1092"/>
      <c r="US6" s="1092"/>
      <c r="UT6" s="1092"/>
      <c r="UU6" s="1092"/>
      <c r="UV6" s="1092"/>
      <c r="UW6" s="1092"/>
      <c r="UX6" s="1092"/>
      <c r="UY6" s="1092"/>
      <c r="UZ6" s="1092"/>
      <c r="VA6" s="1092"/>
      <c r="VB6" s="1092"/>
      <c r="VC6" s="1092"/>
      <c r="VD6" s="1092"/>
      <c r="VE6" s="1092"/>
      <c r="VF6" s="1092"/>
      <c r="VG6" s="1092"/>
      <c r="VH6" s="1092"/>
      <c r="VI6" s="1092"/>
      <c r="VJ6" s="1092"/>
      <c r="VK6" s="1092"/>
      <c r="VL6" s="1092"/>
      <c r="VM6" s="1092"/>
      <c r="VN6" s="1092"/>
      <c r="VO6" s="1092"/>
      <c r="VP6" s="1092"/>
      <c r="VQ6" s="1092"/>
      <c r="VR6" s="1092"/>
      <c r="VS6" s="1092"/>
      <c r="VT6" s="1092"/>
      <c r="VU6" s="1092"/>
      <c r="VV6" s="1092"/>
      <c r="VW6" s="1092"/>
      <c r="VX6" s="1092"/>
      <c r="VY6" s="1092"/>
      <c r="VZ6" s="1092"/>
      <c r="WA6" s="1092"/>
      <c r="WB6" s="1092"/>
      <c r="WC6" s="1092"/>
      <c r="WD6" s="1092"/>
      <c r="WE6" s="1092"/>
      <c r="WF6" s="1092"/>
      <c r="WG6" s="1092"/>
      <c r="WH6" s="1092"/>
      <c r="WI6" s="1092"/>
      <c r="WJ6" s="1092"/>
      <c r="WK6" s="1092"/>
      <c r="WL6" s="1092"/>
      <c r="WM6" s="1092"/>
      <c r="WN6" s="1092"/>
      <c r="WO6" s="1092"/>
      <c r="WP6" s="1092"/>
      <c r="WQ6" s="1092"/>
      <c r="WR6" s="1092"/>
      <c r="WS6" s="1092"/>
      <c r="WT6" s="1092"/>
      <c r="WU6" s="1092"/>
      <c r="WV6" s="1092"/>
      <c r="WW6" s="1092"/>
      <c r="WX6" s="1092"/>
      <c r="WY6" s="1092"/>
      <c r="WZ6" s="1092"/>
      <c r="XA6" s="1092"/>
      <c r="XB6" s="1092"/>
      <c r="XC6" s="1092"/>
      <c r="XD6" s="1092"/>
      <c r="XE6" s="1092"/>
      <c r="XF6" s="1092"/>
      <c r="XG6" s="1092"/>
      <c r="XH6" s="1092"/>
      <c r="XI6" s="1092"/>
      <c r="XJ6" s="1092"/>
      <c r="XK6" s="1092"/>
      <c r="XL6" s="1092"/>
      <c r="XM6" s="1092"/>
      <c r="XN6" s="1092"/>
      <c r="XO6" s="1092"/>
      <c r="XP6" s="1092"/>
      <c r="XQ6" s="1092"/>
      <c r="XR6" s="1092"/>
      <c r="XS6" s="1092"/>
      <c r="XT6" s="1092"/>
      <c r="XU6" s="1092"/>
      <c r="XV6" s="1092"/>
      <c r="XW6" s="1092"/>
      <c r="XX6" s="1092"/>
      <c r="XY6" s="1092"/>
      <c r="XZ6" s="1092"/>
      <c r="YA6" s="1092"/>
      <c r="YB6" s="1092"/>
      <c r="YC6" s="1092"/>
      <c r="YD6" s="1092"/>
      <c r="YE6" s="1092"/>
      <c r="YF6" s="1092"/>
      <c r="YG6" s="1092"/>
      <c r="YH6" s="1092"/>
      <c r="YI6" s="1092"/>
      <c r="YJ6" s="1092"/>
      <c r="YK6" s="1092"/>
      <c r="YL6" s="1092"/>
      <c r="YM6" s="1092"/>
      <c r="YN6" s="1092"/>
      <c r="YO6" s="1092"/>
      <c r="YP6" s="1092"/>
      <c r="YQ6" s="1092"/>
      <c r="YR6" s="1092"/>
      <c r="YS6" s="1092"/>
      <c r="YT6" s="1092"/>
      <c r="YU6" s="1092"/>
      <c r="YV6" s="1092"/>
      <c r="YW6" s="1092"/>
      <c r="YX6" s="1092"/>
      <c r="YY6" s="1092"/>
      <c r="YZ6" s="1092"/>
      <c r="ZA6" s="1092"/>
      <c r="ZB6" s="1092"/>
      <c r="ZC6" s="1092"/>
      <c r="ZD6" s="1092"/>
      <c r="ZE6" s="1092"/>
      <c r="ZF6" s="1092"/>
      <c r="ZG6" s="1092"/>
      <c r="ZH6" s="1092"/>
      <c r="ZI6" s="1092"/>
      <c r="ZJ6" s="1092"/>
      <c r="ZK6" s="1092"/>
      <c r="ZL6" s="1092"/>
      <c r="ZM6" s="1092"/>
      <c r="ZN6" s="1092"/>
      <c r="ZO6" s="1092"/>
      <c r="ZP6" s="1092"/>
      <c r="ZQ6" s="1092"/>
      <c r="ZR6" s="1092"/>
      <c r="ZS6" s="1092"/>
      <c r="ZT6" s="1092"/>
      <c r="ZU6" s="1092"/>
      <c r="ZV6" s="1092"/>
      <c r="ZW6" s="1092"/>
      <c r="ZX6" s="1092"/>
      <c r="ZY6" s="1092"/>
      <c r="ZZ6" s="1092"/>
      <c r="AAA6" s="1092"/>
      <c r="AAB6" s="1092"/>
      <c r="AAC6" s="1092"/>
      <c r="AAD6" s="1092"/>
      <c r="AAE6" s="1092"/>
      <c r="AAF6" s="1092"/>
      <c r="AAG6" s="1092"/>
      <c r="AAH6" s="1092"/>
      <c r="AAI6" s="1092"/>
      <c r="AAJ6" s="1092"/>
      <c r="AAK6" s="1092"/>
      <c r="AAL6" s="1092"/>
      <c r="AAM6" s="1092"/>
      <c r="AAN6" s="1092"/>
      <c r="AAO6" s="1092"/>
      <c r="AAP6" s="1092"/>
      <c r="AAQ6" s="1092"/>
      <c r="AAR6" s="1092"/>
      <c r="AAS6" s="1092"/>
      <c r="AAT6" s="1092"/>
      <c r="AAU6" s="1092"/>
      <c r="AAV6" s="1092"/>
      <c r="AAW6" s="1092"/>
      <c r="AAX6" s="1092"/>
      <c r="AAY6" s="1092"/>
      <c r="AAZ6" s="1092"/>
      <c r="ABA6" s="1092"/>
      <c r="ABB6" s="1092"/>
      <c r="ABC6" s="1092"/>
      <c r="ABD6" s="1092"/>
      <c r="ABE6" s="1092"/>
      <c r="ABF6" s="1092"/>
      <c r="ABG6" s="1092"/>
      <c r="ABH6" s="1092"/>
      <c r="ABI6" s="1092"/>
      <c r="ABJ6" s="1092"/>
      <c r="ABK6" s="1092"/>
      <c r="ABL6" s="1092"/>
      <c r="ABM6" s="1092"/>
      <c r="ABN6" s="1092"/>
      <c r="ABO6" s="1092"/>
      <c r="ABP6" s="1092"/>
      <c r="ABQ6" s="1092"/>
      <c r="ABR6" s="1092"/>
      <c r="ABS6" s="1092"/>
      <c r="ABT6" s="1092"/>
      <c r="ABU6" s="1092"/>
      <c r="ABV6" s="1092"/>
      <c r="ABW6" s="1092"/>
      <c r="ABX6" s="1092"/>
      <c r="ABY6" s="1092"/>
      <c r="ABZ6" s="1092"/>
      <c r="ACA6" s="1092"/>
      <c r="ACB6" s="1092"/>
      <c r="ACC6" s="1092"/>
      <c r="ACD6" s="1092"/>
      <c r="ACE6" s="1092"/>
      <c r="ACF6" s="1092"/>
      <c r="ACG6" s="1092"/>
      <c r="ACH6" s="1092"/>
      <c r="ACI6" s="1092"/>
      <c r="ACJ6" s="1092"/>
      <c r="ACK6" s="1092"/>
      <c r="ACL6" s="1092"/>
      <c r="ACM6" s="1092"/>
      <c r="ACN6" s="1092"/>
      <c r="ACO6" s="1092"/>
      <c r="ACP6" s="1092"/>
      <c r="ACQ6" s="1092"/>
      <c r="ACR6" s="1092"/>
      <c r="ACS6" s="1092"/>
      <c r="ACT6" s="1092"/>
      <c r="ACU6" s="1092"/>
      <c r="ACV6" s="1092"/>
      <c r="ACW6" s="1092"/>
      <c r="ACX6" s="1092"/>
      <c r="ACY6" s="1092"/>
      <c r="ACZ6" s="1092"/>
      <c r="ADA6" s="1092"/>
      <c r="ADB6" s="1092"/>
      <c r="ADC6" s="1092"/>
      <c r="ADD6" s="1092"/>
      <c r="ADE6" s="1092"/>
      <c r="ADF6" s="1092"/>
      <c r="ADG6" s="1092"/>
      <c r="ADH6" s="1092"/>
      <c r="ADI6" s="1092"/>
      <c r="ADJ6" s="1092"/>
      <c r="ADK6" s="1092"/>
      <c r="ADL6" s="1092"/>
      <c r="ADM6" s="1092"/>
      <c r="ADN6" s="1092"/>
      <c r="ADO6" s="1092"/>
      <c r="ADP6" s="1092"/>
      <c r="ADQ6" s="1092"/>
      <c r="ADR6" s="1092"/>
      <c r="ADS6" s="1092"/>
      <c r="ADT6" s="1092"/>
      <c r="ADU6" s="1092"/>
      <c r="ADV6" s="1092"/>
      <c r="ADW6" s="1092"/>
      <c r="ADX6" s="1092"/>
      <c r="ADY6" s="1092"/>
      <c r="ADZ6" s="1092"/>
      <c r="AEA6" s="1092"/>
      <c r="AEB6" s="1092"/>
      <c r="AEC6" s="1092"/>
      <c r="AED6" s="1092"/>
      <c r="AEE6" s="1092"/>
      <c r="AEF6" s="1092"/>
      <c r="AEG6" s="1092"/>
      <c r="AEH6" s="1092"/>
      <c r="AEI6" s="1092"/>
      <c r="AEJ6" s="1092"/>
      <c r="AEK6" s="1092"/>
      <c r="AEL6" s="1092"/>
      <c r="AEM6" s="1092"/>
      <c r="AEN6" s="1092"/>
      <c r="AEO6" s="1092"/>
      <c r="AEP6" s="1092"/>
      <c r="AEQ6" s="1092"/>
      <c r="AER6" s="1092"/>
      <c r="AES6" s="1092"/>
      <c r="AET6" s="1092"/>
      <c r="AEU6" s="1092"/>
      <c r="AEV6" s="1092"/>
      <c r="AEW6" s="1092"/>
      <c r="AEX6" s="1092"/>
      <c r="AEY6" s="1092"/>
      <c r="AEZ6" s="1092"/>
      <c r="AFA6" s="1092"/>
      <c r="AFB6" s="1092"/>
      <c r="AFC6" s="1092"/>
      <c r="AFD6" s="1092"/>
      <c r="AFE6" s="1092"/>
      <c r="AFF6" s="1092"/>
      <c r="AFG6" s="1092"/>
      <c r="AFH6" s="1092"/>
      <c r="AFI6" s="1092"/>
      <c r="AFJ6" s="1092"/>
      <c r="AFK6" s="1092"/>
      <c r="AFL6" s="1092"/>
      <c r="AFM6" s="1092"/>
      <c r="AFN6" s="1092"/>
      <c r="AFO6" s="1092"/>
      <c r="AFP6" s="1092"/>
      <c r="AFQ6" s="1092"/>
      <c r="AFR6" s="1092"/>
      <c r="AFS6" s="1092"/>
      <c r="AFT6" s="1092"/>
      <c r="AFU6" s="1092"/>
      <c r="AFV6" s="1092"/>
      <c r="AFW6" s="1092"/>
      <c r="AFX6" s="1092"/>
      <c r="AFY6" s="1092"/>
      <c r="AFZ6" s="1092"/>
      <c r="AGA6" s="1092"/>
      <c r="AGB6" s="1092"/>
      <c r="AGC6" s="1092"/>
      <c r="AGD6" s="1092"/>
      <c r="AGE6" s="1092"/>
      <c r="AGF6" s="1092"/>
      <c r="AGG6" s="1092"/>
      <c r="AGH6" s="1092"/>
      <c r="AGI6" s="1092"/>
      <c r="AGJ6" s="1092"/>
      <c r="AGK6" s="1092"/>
      <c r="AGL6" s="1092"/>
      <c r="AGM6" s="1092"/>
      <c r="AGN6" s="1092"/>
      <c r="AGO6" s="1092"/>
      <c r="AGP6" s="1092"/>
      <c r="AGQ6" s="1092"/>
      <c r="AGR6" s="1092"/>
      <c r="AGS6" s="1092"/>
      <c r="AGT6" s="1092"/>
      <c r="AGU6" s="1092"/>
      <c r="AGV6" s="1092"/>
      <c r="AGW6" s="1092"/>
      <c r="AGX6" s="1092"/>
      <c r="AGY6" s="1092"/>
      <c r="AGZ6" s="1092"/>
      <c r="AHA6" s="1092"/>
      <c r="AHB6" s="1092"/>
      <c r="AHC6" s="1092"/>
      <c r="AHD6" s="1092"/>
      <c r="AHE6" s="1092"/>
      <c r="AHF6" s="1092"/>
      <c r="AHG6" s="1092"/>
      <c r="AHH6" s="1092"/>
      <c r="AHI6" s="1092"/>
      <c r="AHJ6" s="1092"/>
      <c r="AHK6" s="1092"/>
      <c r="AHL6" s="1092"/>
      <c r="AHM6" s="1092"/>
      <c r="AHN6" s="1092"/>
      <c r="AHO6" s="1092"/>
      <c r="AHP6" s="1092"/>
      <c r="AHQ6" s="1092"/>
      <c r="AHR6" s="1092"/>
      <c r="AHS6" s="1092"/>
      <c r="AHT6" s="1092"/>
      <c r="AHU6" s="1092"/>
      <c r="AHV6" s="1092"/>
      <c r="AHW6" s="1092"/>
      <c r="AHX6" s="1092"/>
      <c r="AHY6" s="1092"/>
      <c r="AHZ6" s="1092"/>
      <c r="AIA6" s="1092"/>
      <c r="AIB6" s="1092"/>
      <c r="AIC6" s="1092"/>
      <c r="AID6" s="1092"/>
      <c r="AIE6" s="1092"/>
      <c r="AIF6" s="1092"/>
      <c r="AIG6" s="1092"/>
      <c r="AIH6" s="1092"/>
      <c r="AII6" s="1092"/>
      <c r="AIJ6" s="1092"/>
      <c r="AIK6" s="1092"/>
      <c r="AIL6" s="1092"/>
      <c r="AIM6" s="1092"/>
      <c r="AIN6" s="1092"/>
      <c r="AIO6" s="1092"/>
      <c r="AIP6" s="1092"/>
      <c r="AIQ6" s="1092"/>
      <c r="AIR6" s="1092"/>
      <c r="AIS6" s="1092"/>
      <c r="AIT6" s="1092"/>
      <c r="AIU6" s="1092"/>
      <c r="AIV6" s="1092"/>
      <c r="AIW6" s="1092"/>
      <c r="AIX6" s="1092"/>
      <c r="AIY6" s="1092"/>
      <c r="AIZ6" s="1092"/>
      <c r="AJA6" s="1092"/>
      <c r="AJB6" s="1092"/>
      <c r="AJC6" s="1092"/>
      <c r="AJD6" s="1092"/>
      <c r="AJE6" s="1092"/>
      <c r="AJF6" s="1092"/>
      <c r="AJG6" s="1092"/>
      <c r="AJH6" s="1092"/>
      <c r="AJI6" s="1092"/>
      <c r="AJJ6" s="1092"/>
      <c r="AJK6" s="1092"/>
      <c r="AJL6" s="1092"/>
      <c r="AJM6" s="1092"/>
      <c r="AJN6" s="1092"/>
      <c r="AJO6" s="1092"/>
      <c r="AJP6" s="1092"/>
      <c r="AJQ6" s="1092"/>
      <c r="AJR6" s="1092"/>
      <c r="AJS6" s="1092"/>
      <c r="AJT6" s="1092"/>
      <c r="AJU6" s="1092"/>
      <c r="AJV6" s="1092"/>
      <c r="AJW6" s="1092"/>
      <c r="AJX6" s="1092"/>
      <c r="AJY6" s="1092"/>
      <c r="AJZ6" s="1092"/>
      <c r="AKA6" s="1092"/>
      <c r="AKB6" s="1092"/>
      <c r="AKC6" s="1092"/>
      <c r="AKD6" s="1092"/>
      <c r="AKE6" s="1092"/>
      <c r="AKF6" s="1092"/>
      <c r="AKG6" s="1092"/>
      <c r="AKH6" s="1092"/>
      <c r="AKI6" s="1092"/>
      <c r="AKJ6" s="1092"/>
      <c r="AKK6" s="1092"/>
      <c r="AKL6" s="1092"/>
      <c r="AKM6" s="1092"/>
      <c r="AKN6" s="1092"/>
      <c r="AKO6" s="1092"/>
      <c r="AKP6" s="1092"/>
      <c r="AKQ6" s="1092"/>
      <c r="AKR6" s="1092"/>
      <c r="AKS6" s="1092"/>
      <c r="AKT6" s="1092"/>
      <c r="AKU6" s="1092"/>
      <c r="AKV6" s="1092"/>
      <c r="AKW6" s="1092"/>
      <c r="AKX6" s="1092"/>
      <c r="AKY6" s="1092"/>
      <c r="AKZ6" s="1092"/>
      <c r="ALA6" s="1092"/>
      <c r="ALB6" s="1092"/>
      <c r="ALC6" s="1092"/>
      <c r="ALD6" s="1092"/>
      <c r="ALE6" s="1092"/>
      <c r="ALF6" s="1092"/>
      <c r="ALG6" s="1092"/>
      <c r="ALH6" s="1092"/>
      <c r="ALI6" s="1092"/>
      <c r="ALJ6" s="1092"/>
      <c r="ALK6" s="1092"/>
      <c r="ALL6" s="1092"/>
      <c r="ALM6" s="1092"/>
      <c r="ALN6" s="1092"/>
      <c r="ALO6" s="1092"/>
      <c r="ALP6" s="1092"/>
      <c r="ALQ6" s="1092"/>
      <c r="ALR6" s="1092"/>
      <c r="ALS6" s="1092"/>
      <c r="ALT6" s="1092"/>
      <c r="ALU6" s="1092"/>
    </row>
    <row r="7" spans="1:1009" s="1093" customFormat="1" x14ac:dyDescent="0.3">
      <c r="A7" s="1085">
        <v>2017</v>
      </c>
      <c r="B7" s="1086" t="s">
        <v>16568</v>
      </c>
      <c r="C7" s="1087" t="s">
        <v>16569</v>
      </c>
      <c r="D7" s="1120" t="s">
        <v>16570</v>
      </c>
      <c r="E7" s="1101" t="s">
        <v>14585</v>
      </c>
      <c r="F7" s="1088"/>
      <c r="G7" s="1088"/>
      <c r="H7" s="1088"/>
      <c r="I7" s="1089">
        <v>42399</v>
      </c>
      <c r="J7" s="1090">
        <v>44561</v>
      </c>
      <c r="K7" s="1145" t="s">
        <v>16921</v>
      </c>
      <c r="L7" s="1091" t="e">
        <f>IF(J7="","",IF(#REF!&gt;J7,#REF!,J7))</f>
        <v>#REF!</v>
      </c>
      <c r="M7" s="1092"/>
      <c r="N7" s="1092"/>
      <c r="O7" s="1092"/>
      <c r="P7" s="1092"/>
      <c r="Q7" s="1092"/>
      <c r="R7" s="1092"/>
      <c r="S7" s="1092"/>
      <c r="T7" s="1092"/>
      <c r="U7" s="1092"/>
      <c r="V7" s="1092"/>
      <c r="W7" s="1092"/>
      <c r="X7" s="1092"/>
      <c r="Y7" s="1092"/>
      <c r="Z7" s="1092"/>
      <c r="AA7" s="1092"/>
      <c r="AB7" s="1092"/>
      <c r="AC7" s="1092"/>
      <c r="AD7" s="1092"/>
      <c r="AE7" s="1092"/>
      <c r="AF7" s="1092"/>
      <c r="AG7" s="1092"/>
      <c r="AH7" s="1092"/>
      <c r="AI7" s="1092"/>
      <c r="AJ7" s="1092"/>
      <c r="AK7" s="1092"/>
      <c r="AL7" s="1092"/>
      <c r="AM7" s="1092"/>
      <c r="AN7" s="1092"/>
      <c r="AO7" s="1092"/>
      <c r="AP7" s="1092"/>
      <c r="AQ7" s="1092"/>
      <c r="AR7" s="1092"/>
      <c r="AS7" s="1092"/>
      <c r="AT7" s="1092"/>
      <c r="AU7" s="1092"/>
      <c r="AV7" s="1092"/>
      <c r="AW7" s="1092"/>
      <c r="AX7" s="1092"/>
      <c r="AY7" s="1092"/>
      <c r="AZ7" s="1092"/>
      <c r="BA7" s="1092"/>
      <c r="BB7" s="1092"/>
      <c r="BC7" s="1092"/>
      <c r="BD7" s="1092"/>
      <c r="BE7" s="1092"/>
      <c r="BF7" s="1092"/>
      <c r="BG7" s="1092"/>
      <c r="BH7" s="1092"/>
      <c r="BI7" s="1092"/>
      <c r="BJ7" s="1092"/>
      <c r="BK7" s="1092"/>
      <c r="BL7" s="1092"/>
      <c r="BM7" s="1092"/>
      <c r="BN7" s="1092"/>
      <c r="BO7" s="1092"/>
      <c r="BP7" s="1092"/>
      <c r="BQ7" s="1092"/>
      <c r="BR7" s="1092"/>
      <c r="BS7" s="1092"/>
      <c r="BT7" s="1092"/>
      <c r="BU7" s="1092"/>
      <c r="BV7" s="1092"/>
      <c r="BW7" s="1092"/>
      <c r="BX7" s="1092"/>
      <c r="BY7" s="1092"/>
      <c r="BZ7" s="1092"/>
      <c r="CA7" s="1092"/>
      <c r="CB7" s="1092"/>
      <c r="CC7" s="1092"/>
      <c r="CD7" s="1092"/>
      <c r="CE7" s="1092"/>
      <c r="CF7" s="1092"/>
      <c r="CG7" s="1092"/>
      <c r="CH7" s="1092"/>
      <c r="CI7" s="1092"/>
      <c r="CJ7" s="1092"/>
      <c r="CK7" s="1092"/>
      <c r="CL7" s="1092"/>
      <c r="CM7" s="1092"/>
      <c r="CN7" s="1092"/>
      <c r="CO7" s="1092"/>
      <c r="CP7" s="1092"/>
      <c r="CQ7" s="1092"/>
      <c r="CR7" s="1092"/>
      <c r="CS7" s="1092"/>
      <c r="CT7" s="1092"/>
      <c r="CU7" s="1092"/>
      <c r="CV7" s="1092"/>
      <c r="CW7" s="1092"/>
      <c r="CX7" s="1092"/>
      <c r="CY7" s="1092"/>
      <c r="CZ7" s="1092"/>
      <c r="DA7" s="1092"/>
      <c r="DB7" s="1092"/>
      <c r="DC7" s="1092"/>
      <c r="DD7" s="1092"/>
      <c r="DE7" s="1092"/>
      <c r="DF7" s="1092"/>
      <c r="DG7" s="1092"/>
      <c r="DH7" s="1092"/>
      <c r="DI7" s="1092"/>
      <c r="DJ7" s="1092"/>
      <c r="DK7" s="1092"/>
      <c r="DL7" s="1092"/>
      <c r="DM7" s="1092"/>
      <c r="DN7" s="1092"/>
      <c r="DO7" s="1092"/>
      <c r="DP7" s="1092"/>
      <c r="DQ7" s="1092"/>
      <c r="DR7" s="1092"/>
      <c r="DS7" s="1092"/>
      <c r="DT7" s="1092"/>
      <c r="DU7" s="1092"/>
      <c r="DV7" s="1092"/>
      <c r="DW7" s="1092"/>
      <c r="DX7" s="1092"/>
      <c r="DY7" s="1092"/>
      <c r="DZ7" s="1092"/>
      <c r="EA7" s="1092"/>
      <c r="EB7" s="1092"/>
      <c r="EC7" s="1092"/>
      <c r="ED7" s="1092"/>
      <c r="EE7" s="1092"/>
      <c r="EF7" s="1092"/>
      <c r="EG7" s="1092"/>
      <c r="EH7" s="1092"/>
      <c r="EI7" s="1092"/>
      <c r="EJ7" s="1092"/>
      <c r="EK7" s="1092"/>
      <c r="EL7" s="1092"/>
      <c r="EM7" s="1092"/>
      <c r="EN7" s="1092"/>
      <c r="EO7" s="1092"/>
      <c r="EP7" s="1092"/>
      <c r="EQ7" s="1092"/>
      <c r="ER7" s="1092"/>
      <c r="ES7" s="1092"/>
      <c r="ET7" s="1092"/>
      <c r="EU7" s="1092"/>
      <c r="EV7" s="1092"/>
      <c r="EW7" s="1092"/>
      <c r="EX7" s="1092"/>
      <c r="EY7" s="1092"/>
      <c r="EZ7" s="1092"/>
      <c r="FA7" s="1092"/>
      <c r="FB7" s="1092"/>
      <c r="FC7" s="1092"/>
      <c r="FD7" s="1092"/>
      <c r="FE7" s="1092"/>
      <c r="FF7" s="1092"/>
      <c r="FG7" s="1092"/>
      <c r="FH7" s="1092"/>
      <c r="FI7" s="1092"/>
      <c r="FJ7" s="1092"/>
      <c r="FK7" s="1092"/>
      <c r="FL7" s="1092"/>
      <c r="FM7" s="1092"/>
      <c r="FN7" s="1092"/>
      <c r="FO7" s="1092"/>
      <c r="FP7" s="1092"/>
      <c r="FQ7" s="1092"/>
      <c r="FR7" s="1092"/>
      <c r="FS7" s="1092"/>
      <c r="FT7" s="1092"/>
      <c r="FU7" s="1092"/>
      <c r="FV7" s="1092"/>
      <c r="FW7" s="1092"/>
      <c r="FX7" s="1092"/>
      <c r="FY7" s="1092"/>
      <c r="FZ7" s="1092"/>
      <c r="GA7" s="1092"/>
      <c r="GB7" s="1092"/>
      <c r="GC7" s="1092"/>
      <c r="GD7" s="1092"/>
      <c r="GE7" s="1092"/>
      <c r="GF7" s="1092"/>
      <c r="GG7" s="1092"/>
      <c r="GH7" s="1092"/>
      <c r="GI7" s="1092"/>
      <c r="GJ7" s="1092"/>
      <c r="GK7" s="1092"/>
      <c r="GL7" s="1092"/>
      <c r="GM7" s="1092"/>
      <c r="GN7" s="1092"/>
      <c r="GO7" s="1092"/>
      <c r="GP7" s="1092"/>
      <c r="GQ7" s="1092"/>
      <c r="GR7" s="1092"/>
      <c r="GS7" s="1092"/>
      <c r="GT7" s="1092"/>
      <c r="GU7" s="1092"/>
      <c r="GV7" s="1092"/>
      <c r="GW7" s="1092"/>
      <c r="GX7" s="1092"/>
      <c r="GY7" s="1092"/>
      <c r="GZ7" s="1092"/>
      <c r="HA7" s="1092"/>
      <c r="HB7" s="1092"/>
      <c r="HC7" s="1092"/>
      <c r="HD7" s="1092"/>
      <c r="HE7" s="1092"/>
      <c r="HF7" s="1092"/>
      <c r="HG7" s="1092"/>
      <c r="HH7" s="1092"/>
      <c r="HI7" s="1092"/>
      <c r="HJ7" s="1092"/>
      <c r="HK7" s="1092"/>
      <c r="HL7" s="1092"/>
      <c r="HM7" s="1092"/>
      <c r="HN7" s="1092"/>
      <c r="HO7" s="1092"/>
      <c r="HP7" s="1092"/>
      <c r="HQ7" s="1092"/>
      <c r="HR7" s="1092"/>
      <c r="HS7" s="1092"/>
      <c r="HT7" s="1092"/>
      <c r="HU7" s="1092"/>
      <c r="HV7" s="1092"/>
      <c r="HW7" s="1092"/>
      <c r="HX7" s="1092"/>
      <c r="HY7" s="1092"/>
      <c r="HZ7" s="1092"/>
      <c r="IA7" s="1092"/>
      <c r="IB7" s="1092"/>
      <c r="IC7" s="1092"/>
      <c r="ID7" s="1092"/>
      <c r="IE7" s="1092"/>
      <c r="IF7" s="1092"/>
      <c r="IG7" s="1092"/>
      <c r="IH7" s="1092"/>
      <c r="II7" s="1092"/>
      <c r="IJ7" s="1092"/>
      <c r="IK7" s="1092"/>
      <c r="IL7" s="1092"/>
      <c r="IM7" s="1092"/>
      <c r="IN7" s="1092"/>
      <c r="IO7" s="1092"/>
      <c r="IP7" s="1092"/>
      <c r="IQ7" s="1092"/>
      <c r="IR7" s="1092"/>
      <c r="IS7" s="1092"/>
      <c r="IT7" s="1092"/>
      <c r="IU7" s="1092"/>
      <c r="IV7" s="1092"/>
      <c r="IW7" s="1092"/>
      <c r="IX7" s="1092"/>
      <c r="IY7" s="1092"/>
      <c r="IZ7" s="1092"/>
      <c r="JA7" s="1092"/>
      <c r="JB7" s="1092"/>
      <c r="JC7" s="1092"/>
      <c r="JD7" s="1092"/>
      <c r="JE7" s="1092"/>
      <c r="JF7" s="1092"/>
      <c r="JG7" s="1092"/>
      <c r="JH7" s="1092"/>
      <c r="JI7" s="1092"/>
      <c r="JJ7" s="1092"/>
      <c r="JK7" s="1092"/>
      <c r="JL7" s="1092"/>
      <c r="JM7" s="1092"/>
      <c r="JN7" s="1092"/>
      <c r="JO7" s="1092"/>
      <c r="JP7" s="1092"/>
      <c r="JQ7" s="1092"/>
      <c r="JR7" s="1092"/>
      <c r="JS7" s="1092"/>
      <c r="JT7" s="1092"/>
      <c r="JU7" s="1092"/>
      <c r="JV7" s="1092"/>
      <c r="JW7" s="1092"/>
      <c r="JX7" s="1092"/>
      <c r="JY7" s="1092"/>
      <c r="JZ7" s="1092"/>
      <c r="KA7" s="1092"/>
      <c r="KB7" s="1092"/>
      <c r="KC7" s="1092"/>
      <c r="KD7" s="1092"/>
      <c r="KE7" s="1092"/>
      <c r="KF7" s="1092"/>
      <c r="KG7" s="1092"/>
      <c r="KH7" s="1092"/>
      <c r="KI7" s="1092"/>
      <c r="KJ7" s="1092"/>
      <c r="KK7" s="1092"/>
      <c r="KL7" s="1092"/>
      <c r="KM7" s="1092"/>
      <c r="KN7" s="1092"/>
      <c r="KO7" s="1092"/>
      <c r="KP7" s="1092"/>
      <c r="KQ7" s="1092"/>
      <c r="KR7" s="1092"/>
      <c r="KS7" s="1092"/>
      <c r="KT7" s="1092"/>
      <c r="KU7" s="1092"/>
      <c r="KV7" s="1092"/>
      <c r="KW7" s="1092"/>
      <c r="KX7" s="1092"/>
      <c r="KY7" s="1092"/>
      <c r="KZ7" s="1092"/>
      <c r="LA7" s="1092"/>
      <c r="LB7" s="1092"/>
      <c r="LC7" s="1092"/>
      <c r="LD7" s="1092"/>
      <c r="LE7" s="1092"/>
      <c r="LF7" s="1092"/>
      <c r="LG7" s="1092"/>
      <c r="LH7" s="1092"/>
      <c r="LI7" s="1092"/>
      <c r="LJ7" s="1092"/>
      <c r="LK7" s="1092"/>
      <c r="LL7" s="1092"/>
      <c r="LM7" s="1092"/>
      <c r="LN7" s="1092"/>
      <c r="LO7" s="1092"/>
      <c r="LP7" s="1092"/>
      <c r="LQ7" s="1092"/>
      <c r="LR7" s="1092"/>
      <c r="LS7" s="1092"/>
      <c r="LT7" s="1092"/>
      <c r="LU7" s="1092"/>
      <c r="LV7" s="1092"/>
      <c r="LW7" s="1092"/>
      <c r="LX7" s="1092"/>
      <c r="LY7" s="1092"/>
      <c r="LZ7" s="1092"/>
      <c r="MA7" s="1092"/>
      <c r="MB7" s="1092"/>
      <c r="MC7" s="1092"/>
      <c r="MD7" s="1092"/>
      <c r="ME7" s="1092"/>
      <c r="MF7" s="1092"/>
      <c r="MG7" s="1092"/>
      <c r="MH7" s="1092"/>
      <c r="MI7" s="1092"/>
      <c r="MJ7" s="1092"/>
      <c r="MK7" s="1092"/>
      <c r="ML7" s="1092"/>
      <c r="MM7" s="1092"/>
      <c r="MN7" s="1092"/>
      <c r="MO7" s="1092"/>
      <c r="MP7" s="1092"/>
      <c r="MQ7" s="1092"/>
      <c r="MR7" s="1092"/>
      <c r="MS7" s="1092"/>
      <c r="MT7" s="1092"/>
      <c r="MU7" s="1092"/>
      <c r="MV7" s="1092"/>
      <c r="MW7" s="1092"/>
      <c r="MX7" s="1092"/>
      <c r="MY7" s="1092"/>
      <c r="MZ7" s="1092"/>
      <c r="NA7" s="1092"/>
      <c r="NB7" s="1092"/>
      <c r="NC7" s="1092"/>
      <c r="ND7" s="1092"/>
      <c r="NE7" s="1092"/>
      <c r="NF7" s="1092"/>
      <c r="NG7" s="1092"/>
      <c r="NH7" s="1092"/>
      <c r="NI7" s="1092"/>
      <c r="NJ7" s="1092"/>
      <c r="NK7" s="1092"/>
      <c r="NL7" s="1092"/>
      <c r="NM7" s="1092"/>
      <c r="NN7" s="1092"/>
      <c r="NO7" s="1092"/>
      <c r="NP7" s="1092"/>
      <c r="NQ7" s="1092"/>
      <c r="NR7" s="1092"/>
      <c r="NS7" s="1092"/>
      <c r="NT7" s="1092"/>
      <c r="NU7" s="1092"/>
      <c r="NV7" s="1092"/>
      <c r="NW7" s="1092"/>
      <c r="NX7" s="1092"/>
      <c r="NY7" s="1092"/>
      <c r="NZ7" s="1092"/>
      <c r="OA7" s="1092"/>
      <c r="OB7" s="1092"/>
      <c r="OC7" s="1092"/>
      <c r="OD7" s="1092"/>
      <c r="OE7" s="1092"/>
      <c r="OF7" s="1092"/>
      <c r="OG7" s="1092"/>
      <c r="OH7" s="1092"/>
      <c r="OI7" s="1092"/>
      <c r="OJ7" s="1092"/>
      <c r="OK7" s="1092"/>
      <c r="OL7" s="1092"/>
      <c r="OM7" s="1092"/>
      <c r="ON7" s="1092"/>
      <c r="OO7" s="1092"/>
      <c r="OP7" s="1092"/>
      <c r="OQ7" s="1092"/>
      <c r="OR7" s="1092"/>
      <c r="OS7" s="1092"/>
      <c r="OT7" s="1092"/>
      <c r="OU7" s="1092"/>
      <c r="OV7" s="1092"/>
      <c r="OW7" s="1092"/>
      <c r="OX7" s="1092"/>
      <c r="OY7" s="1092"/>
      <c r="OZ7" s="1092"/>
      <c r="PA7" s="1092"/>
      <c r="PB7" s="1092"/>
      <c r="PC7" s="1092"/>
      <c r="PD7" s="1092"/>
      <c r="PE7" s="1092"/>
      <c r="PF7" s="1092"/>
      <c r="PG7" s="1092"/>
      <c r="PH7" s="1092"/>
      <c r="PI7" s="1092"/>
      <c r="PJ7" s="1092"/>
      <c r="PK7" s="1092"/>
      <c r="PL7" s="1092"/>
      <c r="PM7" s="1092"/>
      <c r="PN7" s="1092"/>
      <c r="PO7" s="1092"/>
      <c r="PP7" s="1092"/>
      <c r="PQ7" s="1092"/>
      <c r="PR7" s="1092"/>
      <c r="PS7" s="1092"/>
      <c r="PT7" s="1092"/>
      <c r="PU7" s="1092"/>
      <c r="PV7" s="1092"/>
      <c r="PW7" s="1092"/>
      <c r="PX7" s="1092"/>
      <c r="PY7" s="1092"/>
      <c r="PZ7" s="1092"/>
      <c r="QA7" s="1092"/>
      <c r="QB7" s="1092"/>
      <c r="QC7" s="1092"/>
      <c r="QD7" s="1092"/>
      <c r="QE7" s="1092"/>
      <c r="QF7" s="1092"/>
      <c r="QG7" s="1092"/>
      <c r="QH7" s="1092"/>
      <c r="QI7" s="1092"/>
      <c r="QJ7" s="1092"/>
      <c r="QK7" s="1092"/>
      <c r="QL7" s="1092"/>
      <c r="QM7" s="1092"/>
      <c r="QN7" s="1092"/>
      <c r="QO7" s="1092"/>
      <c r="QP7" s="1092"/>
      <c r="QQ7" s="1092"/>
      <c r="QR7" s="1092"/>
      <c r="QS7" s="1092"/>
      <c r="QT7" s="1092"/>
      <c r="QU7" s="1092"/>
      <c r="QV7" s="1092"/>
      <c r="QW7" s="1092"/>
      <c r="QX7" s="1092"/>
      <c r="QY7" s="1092"/>
      <c r="QZ7" s="1092"/>
      <c r="RA7" s="1092"/>
      <c r="RB7" s="1092"/>
      <c r="RC7" s="1092"/>
      <c r="RD7" s="1092"/>
      <c r="RE7" s="1092"/>
      <c r="RF7" s="1092"/>
      <c r="RG7" s="1092"/>
      <c r="RH7" s="1092"/>
      <c r="RI7" s="1092"/>
      <c r="RJ7" s="1092"/>
      <c r="RK7" s="1092"/>
      <c r="RL7" s="1092"/>
      <c r="RM7" s="1092"/>
      <c r="RN7" s="1092"/>
      <c r="RO7" s="1092"/>
      <c r="RP7" s="1092"/>
      <c r="RQ7" s="1092"/>
      <c r="RR7" s="1092"/>
      <c r="RS7" s="1092"/>
      <c r="RT7" s="1092"/>
      <c r="RU7" s="1092"/>
      <c r="RV7" s="1092"/>
      <c r="RW7" s="1092"/>
      <c r="RX7" s="1092"/>
      <c r="RY7" s="1092"/>
      <c r="RZ7" s="1092"/>
      <c r="SA7" s="1092"/>
      <c r="SB7" s="1092"/>
      <c r="SC7" s="1092"/>
      <c r="SD7" s="1092"/>
      <c r="SE7" s="1092"/>
      <c r="SF7" s="1092"/>
      <c r="SG7" s="1092"/>
      <c r="SH7" s="1092"/>
      <c r="SI7" s="1092"/>
      <c r="SJ7" s="1092"/>
      <c r="SK7" s="1092"/>
      <c r="SL7" s="1092"/>
      <c r="SM7" s="1092"/>
      <c r="SN7" s="1092"/>
      <c r="SO7" s="1092"/>
      <c r="SP7" s="1092"/>
      <c r="SQ7" s="1092"/>
      <c r="SR7" s="1092"/>
      <c r="SS7" s="1092"/>
      <c r="ST7" s="1092"/>
      <c r="SU7" s="1092"/>
      <c r="SV7" s="1092"/>
      <c r="SW7" s="1092"/>
      <c r="SX7" s="1092"/>
      <c r="SY7" s="1092"/>
      <c r="SZ7" s="1092"/>
      <c r="TA7" s="1092"/>
      <c r="TB7" s="1092"/>
      <c r="TC7" s="1092"/>
      <c r="TD7" s="1092"/>
      <c r="TE7" s="1092"/>
      <c r="TF7" s="1092"/>
      <c r="TG7" s="1092"/>
      <c r="TH7" s="1092"/>
      <c r="TI7" s="1092"/>
      <c r="TJ7" s="1092"/>
      <c r="TK7" s="1092"/>
      <c r="TL7" s="1092"/>
      <c r="TM7" s="1092"/>
      <c r="TN7" s="1092"/>
      <c r="TO7" s="1092"/>
      <c r="TP7" s="1092"/>
      <c r="TQ7" s="1092"/>
      <c r="TR7" s="1092"/>
      <c r="TS7" s="1092"/>
      <c r="TT7" s="1092"/>
      <c r="TU7" s="1092"/>
      <c r="TV7" s="1092"/>
      <c r="TW7" s="1092"/>
      <c r="TX7" s="1092"/>
      <c r="TY7" s="1092"/>
      <c r="TZ7" s="1092"/>
      <c r="UA7" s="1092"/>
      <c r="UB7" s="1092"/>
      <c r="UC7" s="1092"/>
      <c r="UD7" s="1092"/>
      <c r="UE7" s="1092"/>
      <c r="UF7" s="1092"/>
      <c r="UG7" s="1092"/>
      <c r="UH7" s="1092"/>
      <c r="UI7" s="1092"/>
      <c r="UJ7" s="1092"/>
      <c r="UK7" s="1092"/>
      <c r="UL7" s="1092"/>
      <c r="UM7" s="1092"/>
      <c r="UN7" s="1092"/>
      <c r="UO7" s="1092"/>
      <c r="UP7" s="1092"/>
      <c r="UQ7" s="1092"/>
      <c r="UR7" s="1092"/>
      <c r="US7" s="1092"/>
      <c r="UT7" s="1092"/>
      <c r="UU7" s="1092"/>
      <c r="UV7" s="1092"/>
      <c r="UW7" s="1092"/>
      <c r="UX7" s="1092"/>
      <c r="UY7" s="1092"/>
      <c r="UZ7" s="1092"/>
      <c r="VA7" s="1092"/>
      <c r="VB7" s="1092"/>
      <c r="VC7" s="1092"/>
      <c r="VD7" s="1092"/>
      <c r="VE7" s="1092"/>
      <c r="VF7" s="1092"/>
      <c r="VG7" s="1092"/>
      <c r="VH7" s="1092"/>
      <c r="VI7" s="1092"/>
      <c r="VJ7" s="1092"/>
      <c r="VK7" s="1092"/>
      <c r="VL7" s="1092"/>
      <c r="VM7" s="1092"/>
      <c r="VN7" s="1092"/>
      <c r="VO7" s="1092"/>
      <c r="VP7" s="1092"/>
      <c r="VQ7" s="1092"/>
      <c r="VR7" s="1092"/>
      <c r="VS7" s="1092"/>
      <c r="VT7" s="1092"/>
      <c r="VU7" s="1092"/>
      <c r="VV7" s="1092"/>
      <c r="VW7" s="1092"/>
      <c r="VX7" s="1092"/>
      <c r="VY7" s="1092"/>
      <c r="VZ7" s="1092"/>
      <c r="WA7" s="1092"/>
      <c r="WB7" s="1092"/>
      <c r="WC7" s="1092"/>
      <c r="WD7" s="1092"/>
      <c r="WE7" s="1092"/>
      <c r="WF7" s="1092"/>
      <c r="WG7" s="1092"/>
      <c r="WH7" s="1092"/>
      <c r="WI7" s="1092"/>
      <c r="WJ7" s="1092"/>
      <c r="WK7" s="1092"/>
      <c r="WL7" s="1092"/>
      <c r="WM7" s="1092"/>
      <c r="WN7" s="1092"/>
      <c r="WO7" s="1092"/>
      <c r="WP7" s="1092"/>
      <c r="WQ7" s="1092"/>
      <c r="WR7" s="1092"/>
      <c r="WS7" s="1092"/>
      <c r="WT7" s="1092"/>
      <c r="WU7" s="1092"/>
      <c r="WV7" s="1092"/>
      <c r="WW7" s="1092"/>
      <c r="WX7" s="1092"/>
      <c r="WY7" s="1092"/>
      <c r="WZ7" s="1092"/>
      <c r="XA7" s="1092"/>
      <c r="XB7" s="1092"/>
      <c r="XC7" s="1092"/>
      <c r="XD7" s="1092"/>
      <c r="XE7" s="1092"/>
      <c r="XF7" s="1092"/>
      <c r="XG7" s="1092"/>
      <c r="XH7" s="1092"/>
      <c r="XI7" s="1092"/>
      <c r="XJ7" s="1092"/>
      <c r="XK7" s="1092"/>
      <c r="XL7" s="1092"/>
      <c r="XM7" s="1092"/>
      <c r="XN7" s="1092"/>
      <c r="XO7" s="1092"/>
      <c r="XP7" s="1092"/>
      <c r="XQ7" s="1092"/>
      <c r="XR7" s="1092"/>
      <c r="XS7" s="1092"/>
      <c r="XT7" s="1092"/>
      <c r="XU7" s="1092"/>
      <c r="XV7" s="1092"/>
      <c r="XW7" s="1092"/>
      <c r="XX7" s="1092"/>
      <c r="XY7" s="1092"/>
      <c r="XZ7" s="1092"/>
      <c r="YA7" s="1092"/>
      <c r="YB7" s="1092"/>
      <c r="YC7" s="1092"/>
      <c r="YD7" s="1092"/>
      <c r="YE7" s="1092"/>
      <c r="YF7" s="1092"/>
      <c r="YG7" s="1092"/>
      <c r="YH7" s="1092"/>
      <c r="YI7" s="1092"/>
      <c r="YJ7" s="1092"/>
      <c r="YK7" s="1092"/>
      <c r="YL7" s="1092"/>
      <c r="YM7" s="1092"/>
      <c r="YN7" s="1092"/>
      <c r="YO7" s="1092"/>
      <c r="YP7" s="1092"/>
      <c r="YQ7" s="1092"/>
      <c r="YR7" s="1092"/>
      <c r="YS7" s="1092"/>
      <c r="YT7" s="1092"/>
      <c r="YU7" s="1092"/>
      <c r="YV7" s="1092"/>
      <c r="YW7" s="1092"/>
      <c r="YX7" s="1092"/>
      <c r="YY7" s="1092"/>
      <c r="YZ7" s="1092"/>
      <c r="ZA7" s="1092"/>
      <c r="ZB7" s="1092"/>
      <c r="ZC7" s="1092"/>
      <c r="ZD7" s="1092"/>
      <c r="ZE7" s="1092"/>
      <c r="ZF7" s="1092"/>
      <c r="ZG7" s="1092"/>
      <c r="ZH7" s="1092"/>
      <c r="ZI7" s="1092"/>
      <c r="ZJ7" s="1092"/>
      <c r="ZK7" s="1092"/>
      <c r="ZL7" s="1092"/>
      <c r="ZM7" s="1092"/>
      <c r="ZN7" s="1092"/>
      <c r="ZO7" s="1092"/>
      <c r="ZP7" s="1092"/>
      <c r="ZQ7" s="1092"/>
      <c r="ZR7" s="1092"/>
      <c r="ZS7" s="1092"/>
      <c r="ZT7" s="1092"/>
      <c r="ZU7" s="1092"/>
      <c r="ZV7" s="1092"/>
      <c r="ZW7" s="1092"/>
      <c r="ZX7" s="1092"/>
      <c r="ZY7" s="1092"/>
      <c r="ZZ7" s="1092"/>
      <c r="AAA7" s="1092"/>
      <c r="AAB7" s="1092"/>
      <c r="AAC7" s="1092"/>
      <c r="AAD7" s="1092"/>
      <c r="AAE7" s="1092"/>
      <c r="AAF7" s="1092"/>
      <c r="AAG7" s="1092"/>
      <c r="AAH7" s="1092"/>
      <c r="AAI7" s="1092"/>
      <c r="AAJ7" s="1092"/>
      <c r="AAK7" s="1092"/>
      <c r="AAL7" s="1092"/>
      <c r="AAM7" s="1092"/>
      <c r="AAN7" s="1092"/>
      <c r="AAO7" s="1092"/>
      <c r="AAP7" s="1092"/>
      <c r="AAQ7" s="1092"/>
      <c r="AAR7" s="1092"/>
      <c r="AAS7" s="1092"/>
      <c r="AAT7" s="1092"/>
      <c r="AAU7" s="1092"/>
      <c r="AAV7" s="1092"/>
      <c r="AAW7" s="1092"/>
      <c r="AAX7" s="1092"/>
      <c r="AAY7" s="1092"/>
      <c r="AAZ7" s="1092"/>
      <c r="ABA7" s="1092"/>
      <c r="ABB7" s="1092"/>
      <c r="ABC7" s="1092"/>
      <c r="ABD7" s="1092"/>
      <c r="ABE7" s="1092"/>
      <c r="ABF7" s="1092"/>
      <c r="ABG7" s="1092"/>
      <c r="ABH7" s="1092"/>
      <c r="ABI7" s="1092"/>
      <c r="ABJ7" s="1092"/>
      <c r="ABK7" s="1092"/>
      <c r="ABL7" s="1092"/>
      <c r="ABM7" s="1092"/>
      <c r="ABN7" s="1092"/>
      <c r="ABO7" s="1092"/>
      <c r="ABP7" s="1092"/>
      <c r="ABQ7" s="1092"/>
      <c r="ABR7" s="1092"/>
      <c r="ABS7" s="1092"/>
      <c r="ABT7" s="1092"/>
      <c r="ABU7" s="1092"/>
      <c r="ABV7" s="1092"/>
      <c r="ABW7" s="1092"/>
      <c r="ABX7" s="1092"/>
      <c r="ABY7" s="1092"/>
      <c r="ABZ7" s="1092"/>
      <c r="ACA7" s="1092"/>
      <c r="ACB7" s="1092"/>
      <c r="ACC7" s="1092"/>
      <c r="ACD7" s="1092"/>
      <c r="ACE7" s="1092"/>
      <c r="ACF7" s="1092"/>
      <c r="ACG7" s="1092"/>
      <c r="ACH7" s="1092"/>
      <c r="ACI7" s="1092"/>
      <c r="ACJ7" s="1092"/>
      <c r="ACK7" s="1092"/>
      <c r="ACL7" s="1092"/>
      <c r="ACM7" s="1092"/>
      <c r="ACN7" s="1092"/>
      <c r="ACO7" s="1092"/>
      <c r="ACP7" s="1092"/>
      <c r="ACQ7" s="1092"/>
      <c r="ACR7" s="1092"/>
      <c r="ACS7" s="1092"/>
      <c r="ACT7" s="1092"/>
      <c r="ACU7" s="1092"/>
      <c r="ACV7" s="1092"/>
      <c r="ACW7" s="1092"/>
      <c r="ACX7" s="1092"/>
      <c r="ACY7" s="1092"/>
      <c r="ACZ7" s="1092"/>
      <c r="ADA7" s="1092"/>
      <c r="ADB7" s="1092"/>
      <c r="ADC7" s="1092"/>
      <c r="ADD7" s="1092"/>
      <c r="ADE7" s="1092"/>
      <c r="ADF7" s="1092"/>
      <c r="ADG7" s="1092"/>
      <c r="ADH7" s="1092"/>
      <c r="ADI7" s="1092"/>
      <c r="ADJ7" s="1092"/>
      <c r="ADK7" s="1092"/>
      <c r="ADL7" s="1092"/>
      <c r="ADM7" s="1092"/>
      <c r="ADN7" s="1092"/>
      <c r="ADO7" s="1092"/>
      <c r="ADP7" s="1092"/>
      <c r="ADQ7" s="1092"/>
      <c r="ADR7" s="1092"/>
      <c r="ADS7" s="1092"/>
      <c r="ADT7" s="1092"/>
      <c r="ADU7" s="1092"/>
      <c r="ADV7" s="1092"/>
      <c r="ADW7" s="1092"/>
      <c r="ADX7" s="1092"/>
      <c r="ADY7" s="1092"/>
      <c r="ADZ7" s="1092"/>
      <c r="AEA7" s="1092"/>
      <c r="AEB7" s="1092"/>
      <c r="AEC7" s="1092"/>
      <c r="AED7" s="1092"/>
      <c r="AEE7" s="1092"/>
      <c r="AEF7" s="1092"/>
      <c r="AEG7" s="1092"/>
      <c r="AEH7" s="1092"/>
      <c r="AEI7" s="1092"/>
      <c r="AEJ7" s="1092"/>
      <c r="AEK7" s="1092"/>
      <c r="AEL7" s="1092"/>
      <c r="AEM7" s="1092"/>
      <c r="AEN7" s="1092"/>
      <c r="AEO7" s="1092"/>
      <c r="AEP7" s="1092"/>
      <c r="AEQ7" s="1092"/>
      <c r="AER7" s="1092"/>
      <c r="AES7" s="1092"/>
      <c r="AET7" s="1092"/>
      <c r="AEU7" s="1092"/>
      <c r="AEV7" s="1092"/>
      <c r="AEW7" s="1092"/>
      <c r="AEX7" s="1092"/>
      <c r="AEY7" s="1092"/>
      <c r="AEZ7" s="1092"/>
      <c r="AFA7" s="1092"/>
      <c r="AFB7" s="1092"/>
      <c r="AFC7" s="1092"/>
      <c r="AFD7" s="1092"/>
      <c r="AFE7" s="1092"/>
      <c r="AFF7" s="1092"/>
      <c r="AFG7" s="1092"/>
      <c r="AFH7" s="1092"/>
      <c r="AFI7" s="1092"/>
      <c r="AFJ7" s="1092"/>
      <c r="AFK7" s="1092"/>
      <c r="AFL7" s="1092"/>
      <c r="AFM7" s="1092"/>
      <c r="AFN7" s="1092"/>
      <c r="AFO7" s="1092"/>
      <c r="AFP7" s="1092"/>
      <c r="AFQ7" s="1092"/>
      <c r="AFR7" s="1092"/>
      <c r="AFS7" s="1092"/>
      <c r="AFT7" s="1092"/>
      <c r="AFU7" s="1092"/>
      <c r="AFV7" s="1092"/>
      <c r="AFW7" s="1092"/>
      <c r="AFX7" s="1092"/>
      <c r="AFY7" s="1092"/>
      <c r="AFZ7" s="1092"/>
      <c r="AGA7" s="1092"/>
      <c r="AGB7" s="1092"/>
      <c r="AGC7" s="1092"/>
      <c r="AGD7" s="1092"/>
      <c r="AGE7" s="1092"/>
      <c r="AGF7" s="1092"/>
      <c r="AGG7" s="1092"/>
      <c r="AGH7" s="1092"/>
      <c r="AGI7" s="1092"/>
      <c r="AGJ7" s="1092"/>
      <c r="AGK7" s="1092"/>
      <c r="AGL7" s="1092"/>
      <c r="AGM7" s="1092"/>
      <c r="AGN7" s="1092"/>
      <c r="AGO7" s="1092"/>
      <c r="AGP7" s="1092"/>
      <c r="AGQ7" s="1092"/>
      <c r="AGR7" s="1092"/>
      <c r="AGS7" s="1092"/>
      <c r="AGT7" s="1092"/>
      <c r="AGU7" s="1092"/>
      <c r="AGV7" s="1092"/>
      <c r="AGW7" s="1092"/>
      <c r="AGX7" s="1092"/>
      <c r="AGY7" s="1092"/>
      <c r="AGZ7" s="1092"/>
      <c r="AHA7" s="1092"/>
      <c r="AHB7" s="1092"/>
      <c r="AHC7" s="1092"/>
      <c r="AHD7" s="1092"/>
      <c r="AHE7" s="1092"/>
      <c r="AHF7" s="1092"/>
      <c r="AHG7" s="1092"/>
      <c r="AHH7" s="1092"/>
      <c r="AHI7" s="1092"/>
      <c r="AHJ7" s="1092"/>
      <c r="AHK7" s="1092"/>
      <c r="AHL7" s="1092"/>
      <c r="AHM7" s="1092"/>
      <c r="AHN7" s="1092"/>
      <c r="AHO7" s="1092"/>
      <c r="AHP7" s="1092"/>
      <c r="AHQ7" s="1092"/>
      <c r="AHR7" s="1092"/>
      <c r="AHS7" s="1092"/>
      <c r="AHT7" s="1092"/>
      <c r="AHU7" s="1092"/>
      <c r="AHV7" s="1092"/>
      <c r="AHW7" s="1092"/>
      <c r="AHX7" s="1092"/>
      <c r="AHY7" s="1092"/>
      <c r="AHZ7" s="1092"/>
      <c r="AIA7" s="1092"/>
      <c r="AIB7" s="1092"/>
      <c r="AIC7" s="1092"/>
      <c r="AID7" s="1092"/>
      <c r="AIE7" s="1092"/>
      <c r="AIF7" s="1092"/>
      <c r="AIG7" s="1092"/>
      <c r="AIH7" s="1092"/>
      <c r="AII7" s="1092"/>
      <c r="AIJ7" s="1092"/>
      <c r="AIK7" s="1092"/>
      <c r="AIL7" s="1092"/>
      <c r="AIM7" s="1092"/>
      <c r="AIN7" s="1092"/>
      <c r="AIO7" s="1092"/>
      <c r="AIP7" s="1092"/>
      <c r="AIQ7" s="1092"/>
      <c r="AIR7" s="1092"/>
      <c r="AIS7" s="1092"/>
      <c r="AIT7" s="1092"/>
      <c r="AIU7" s="1092"/>
      <c r="AIV7" s="1092"/>
      <c r="AIW7" s="1092"/>
      <c r="AIX7" s="1092"/>
      <c r="AIY7" s="1092"/>
      <c r="AIZ7" s="1092"/>
      <c r="AJA7" s="1092"/>
      <c r="AJB7" s="1092"/>
      <c r="AJC7" s="1092"/>
      <c r="AJD7" s="1092"/>
      <c r="AJE7" s="1092"/>
      <c r="AJF7" s="1092"/>
      <c r="AJG7" s="1092"/>
      <c r="AJH7" s="1092"/>
      <c r="AJI7" s="1092"/>
      <c r="AJJ7" s="1092"/>
      <c r="AJK7" s="1092"/>
      <c r="AJL7" s="1092"/>
      <c r="AJM7" s="1092"/>
      <c r="AJN7" s="1092"/>
      <c r="AJO7" s="1092"/>
      <c r="AJP7" s="1092"/>
      <c r="AJQ7" s="1092"/>
      <c r="AJR7" s="1092"/>
      <c r="AJS7" s="1092"/>
      <c r="AJT7" s="1092"/>
      <c r="AJU7" s="1092"/>
      <c r="AJV7" s="1092"/>
      <c r="AJW7" s="1092"/>
      <c r="AJX7" s="1092"/>
      <c r="AJY7" s="1092"/>
      <c r="AJZ7" s="1092"/>
      <c r="AKA7" s="1092"/>
      <c r="AKB7" s="1092"/>
      <c r="AKC7" s="1092"/>
      <c r="AKD7" s="1092"/>
      <c r="AKE7" s="1092"/>
      <c r="AKF7" s="1092"/>
      <c r="AKG7" s="1092"/>
      <c r="AKH7" s="1092"/>
      <c r="AKI7" s="1092"/>
      <c r="AKJ7" s="1092"/>
      <c r="AKK7" s="1092"/>
      <c r="AKL7" s="1092"/>
      <c r="AKM7" s="1092"/>
      <c r="AKN7" s="1092"/>
      <c r="AKO7" s="1092"/>
      <c r="AKP7" s="1092"/>
      <c r="AKQ7" s="1092"/>
      <c r="AKR7" s="1092"/>
      <c r="AKS7" s="1092"/>
      <c r="AKT7" s="1092"/>
      <c r="AKU7" s="1092"/>
      <c r="AKV7" s="1092"/>
      <c r="AKW7" s="1092"/>
      <c r="AKX7" s="1092"/>
      <c r="AKY7" s="1092"/>
      <c r="AKZ7" s="1092"/>
      <c r="ALA7" s="1092"/>
      <c r="ALB7" s="1092"/>
      <c r="ALC7" s="1092"/>
      <c r="ALD7" s="1092"/>
      <c r="ALE7" s="1092"/>
      <c r="ALF7" s="1092"/>
      <c r="ALG7" s="1092"/>
      <c r="ALH7" s="1092"/>
      <c r="ALI7" s="1092"/>
      <c r="ALJ7" s="1092"/>
      <c r="ALK7" s="1092"/>
      <c r="ALL7" s="1092"/>
      <c r="ALM7" s="1092"/>
      <c r="ALN7" s="1092"/>
      <c r="ALO7" s="1092"/>
      <c r="ALP7" s="1092"/>
      <c r="ALQ7" s="1092"/>
      <c r="ALR7" s="1092"/>
      <c r="ALS7" s="1092"/>
      <c r="ALT7" s="1092"/>
      <c r="ALU7" s="1092"/>
    </row>
    <row r="8" spans="1:1009" s="1093" customFormat="1" x14ac:dyDescent="0.3">
      <c r="A8" s="1085">
        <v>2017</v>
      </c>
      <c r="B8" s="1086" t="s">
        <v>16571</v>
      </c>
      <c r="C8" s="1101" t="s">
        <v>16572</v>
      </c>
      <c r="D8" s="1120" t="s">
        <v>16573</v>
      </c>
      <c r="E8" s="1101" t="s">
        <v>16574</v>
      </c>
      <c r="F8" s="1086"/>
      <c r="G8" s="1088"/>
      <c r="H8" s="1088"/>
      <c r="I8" s="1089">
        <v>42762</v>
      </c>
      <c r="J8" s="1090">
        <v>44587</v>
      </c>
      <c r="K8" s="1145" t="s">
        <v>16921</v>
      </c>
      <c r="L8" s="1091" t="e">
        <f>IF(J8="","",IF(#REF!&gt;J8,#REF!,J8))</f>
        <v>#REF!</v>
      </c>
      <c r="M8" s="1092"/>
      <c r="N8" s="1092"/>
      <c r="O8" s="1092"/>
      <c r="P8" s="1092"/>
      <c r="Q8" s="1092"/>
      <c r="R8" s="1092"/>
      <c r="S8" s="1092"/>
      <c r="T8" s="1092"/>
      <c r="U8" s="1092"/>
      <c r="V8" s="1092"/>
      <c r="W8" s="1092"/>
      <c r="X8" s="1092"/>
      <c r="Y8" s="1092"/>
      <c r="Z8" s="1092"/>
      <c r="AA8" s="1092"/>
      <c r="AB8" s="1092"/>
      <c r="AC8" s="1092"/>
      <c r="AD8" s="1092"/>
      <c r="AE8" s="1092"/>
      <c r="AF8" s="1092"/>
      <c r="AG8" s="1092"/>
      <c r="AH8" s="1092"/>
      <c r="AI8" s="1092"/>
      <c r="AJ8" s="1092"/>
      <c r="AK8" s="1092"/>
      <c r="AL8" s="1092"/>
      <c r="AM8" s="1092"/>
      <c r="AN8" s="1092"/>
      <c r="AO8" s="1092"/>
      <c r="AP8" s="1092"/>
      <c r="AQ8" s="1092"/>
      <c r="AR8" s="1092"/>
      <c r="AS8" s="1092"/>
      <c r="AT8" s="1092"/>
      <c r="AU8" s="1092"/>
      <c r="AV8" s="1092"/>
      <c r="AW8" s="1092"/>
      <c r="AX8" s="1092"/>
      <c r="AY8" s="1092"/>
      <c r="AZ8" s="1092"/>
      <c r="BA8" s="1092"/>
      <c r="BB8" s="1092"/>
      <c r="BC8" s="1092"/>
      <c r="BD8" s="1092"/>
      <c r="BE8" s="1092"/>
      <c r="BF8" s="1092"/>
      <c r="BG8" s="1092"/>
      <c r="BH8" s="1092"/>
      <c r="BI8" s="1092"/>
      <c r="BJ8" s="1092"/>
      <c r="BK8" s="1092"/>
      <c r="BL8" s="1092"/>
      <c r="BM8" s="1092"/>
      <c r="BN8" s="1092"/>
      <c r="BO8" s="1092"/>
      <c r="BP8" s="1092"/>
      <c r="BQ8" s="1092"/>
      <c r="BR8" s="1092"/>
      <c r="BS8" s="1092"/>
      <c r="BT8" s="1092"/>
      <c r="BU8" s="1092"/>
      <c r="BV8" s="1092"/>
      <c r="BW8" s="1092"/>
      <c r="BX8" s="1092"/>
      <c r="BY8" s="1092"/>
      <c r="BZ8" s="1092"/>
      <c r="CA8" s="1092"/>
      <c r="CB8" s="1092"/>
      <c r="CC8" s="1092"/>
      <c r="CD8" s="1092"/>
      <c r="CE8" s="1092"/>
      <c r="CF8" s="1092"/>
      <c r="CG8" s="1092"/>
      <c r="CH8" s="1092"/>
      <c r="CI8" s="1092"/>
      <c r="CJ8" s="1092"/>
      <c r="CK8" s="1092"/>
      <c r="CL8" s="1092"/>
      <c r="CM8" s="1092"/>
      <c r="CN8" s="1092"/>
      <c r="CO8" s="1092"/>
      <c r="CP8" s="1092"/>
      <c r="CQ8" s="1092"/>
      <c r="CR8" s="1092"/>
      <c r="CS8" s="1092"/>
      <c r="CT8" s="1092"/>
      <c r="CU8" s="1092"/>
      <c r="CV8" s="1092"/>
      <c r="CW8" s="1092"/>
      <c r="CX8" s="1092"/>
      <c r="CY8" s="1092"/>
      <c r="CZ8" s="1092"/>
      <c r="DA8" s="1092"/>
      <c r="DB8" s="1092"/>
      <c r="DC8" s="1092"/>
      <c r="DD8" s="1092"/>
      <c r="DE8" s="1092"/>
      <c r="DF8" s="1092"/>
      <c r="DG8" s="1092"/>
      <c r="DH8" s="1092"/>
      <c r="DI8" s="1092"/>
      <c r="DJ8" s="1092"/>
      <c r="DK8" s="1092"/>
      <c r="DL8" s="1092"/>
      <c r="DM8" s="1092"/>
      <c r="DN8" s="1092"/>
      <c r="DO8" s="1092"/>
      <c r="DP8" s="1092"/>
      <c r="DQ8" s="1092"/>
      <c r="DR8" s="1092"/>
      <c r="DS8" s="1092"/>
      <c r="DT8" s="1092"/>
      <c r="DU8" s="1092"/>
      <c r="DV8" s="1092"/>
      <c r="DW8" s="1092"/>
      <c r="DX8" s="1092"/>
      <c r="DY8" s="1092"/>
      <c r="DZ8" s="1092"/>
      <c r="EA8" s="1092"/>
      <c r="EB8" s="1092"/>
      <c r="EC8" s="1092"/>
      <c r="ED8" s="1092"/>
      <c r="EE8" s="1092"/>
      <c r="EF8" s="1092"/>
      <c r="EG8" s="1092"/>
      <c r="EH8" s="1092"/>
      <c r="EI8" s="1092"/>
      <c r="EJ8" s="1092"/>
      <c r="EK8" s="1092"/>
      <c r="EL8" s="1092"/>
      <c r="EM8" s="1092"/>
      <c r="EN8" s="1092"/>
      <c r="EO8" s="1092"/>
      <c r="EP8" s="1092"/>
      <c r="EQ8" s="1092"/>
      <c r="ER8" s="1092"/>
      <c r="ES8" s="1092"/>
      <c r="ET8" s="1092"/>
      <c r="EU8" s="1092"/>
      <c r="EV8" s="1092"/>
      <c r="EW8" s="1092"/>
      <c r="EX8" s="1092"/>
      <c r="EY8" s="1092"/>
      <c r="EZ8" s="1092"/>
      <c r="FA8" s="1092"/>
      <c r="FB8" s="1092"/>
      <c r="FC8" s="1092"/>
      <c r="FD8" s="1092"/>
      <c r="FE8" s="1092"/>
      <c r="FF8" s="1092"/>
      <c r="FG8" s="1092"/>
      <c r="FH8" s="1092"/>
      <c r="FI8" s="1092"/>
      <c r="FJ8" s="1092"/>
      <c r="FK8" s="1092"/>
      <c r="FL8" s="1092"/>
      <c r="FM8" s="1092"/>
      <c r="FN8" s="1092"/>
      <c r="FO8" s="1092"/>
      <c r="FP8" s="1092"/>
      <c r="FQ8" s="1092"/>
      <c r="FR8" s="1092"/>
      <c r="FS8" s="1092"/>
      <c r="FT8" s="1092"/>
      <c r="FU8" s="1092"/>
      <c r="FV8" s="1092"/>
      <c r="FW8" s="1092"/>
      <c r="FX8" s="1092"/>
      <c r="FY8" s="1092"/>
      <c r="FZ8" s="1092"/>
      <c r="GA8" s="1092"/>
      <c r="GB8" s="1092"/>
      <c r="GC8" s="1092"/>
      <c r="GD8" s="1092"/>
      <c r="GE8" s="1092"/>
      <c r="GF8" s="1092"/>
      <c r="GG8" s="1092"/>
      <c r="GH8" s="1092"/>
      <c r="GI8" s="1092"/>
      <c r="GJ8" s="1092"/>
      <c r="GK8" s="1092"/>
      <c r="GL8" s="1092"/>
      <c r="GM8" s="1092"/>
      <c r="GN8" s="1092"/>
      <c r="GO8" s="1092"/>
      <c r="GP8" s="1092"/>
      <c r="GQ8" s="1092"/>
      <c r="GR8" s="1092"/>
      <c r="GS8" s="1092"/>
      <c r="GT8" s="1092"/>
      <c r="GU8" s="1092"/>
      <c r="GV8" s="1092"/>
      <c r="GW8" s="1092"/>
      <c r="GX8" s="1092"/>
      <c r="GY8" s="1092"/>
      <c r="GZ8" s="1092"/>
      <c r="HA8" s="1092"/>
      <c r="HB8" s="1092"/>
      <c r="HC8" s="1092"/>
      <c r="HD8" s="1092"/>
      <c r="HE8" s="1092"/>
      <c r="HF8" s="1092"/>
      <c r="HG8" s="1092"/>
      <c r="HH8" s="1092"/>
      <c r="HI8" s="1092"/>
      <c r="HJ8" s="1092"/>
      <c r="HK8" s="1092"/>
      <c r="HL8" s="1092"/>
      <c r="HM8" s="1092"/>
      <c r="HN8" s="1092"/>
      <c r="HO8" s="1092"/>
      <c r="HP8" s="1092"/>
      <c r="HQ8" s="1092"/>
      <c r="HR8" s="1092"/>
      <c r="HS8" s="1092"/>
      <c r="HT8" s="1092"/>
      <c r="HU8" s="1092"/>
      <c r="HV8" s="1092"/>
      <c r="HW8" s="1092"/>
      <c r="HX8" s="1092"/>
      <c r="HY8" s="1092"/>
      <c r="HZ8" s="1092"/>
      <c r="IA8" s="1092"/>
      <c r="IB8" s="1092"/>
      <c r="IC8" s="1092"/>
      <c r="ID8" s="1092"/>
      <c r="IE8" s="1092"/>
      <c r="IF8" s="1092"/>
      <c r="IG8" s="1092"/>
      <c r="IH8" s="1092"/>
      <c r="II8" s="1092"/>
      <c r="IJ8" s="1092"/>
      <c r="IK8" s="1092"/>
      <c r="IL8" s="1092"/>
      <c r="IM8" s="1092"/>
      <c r="IN8" s="1092"/>
      <c r="IO8" s="1092"/>
      <c r="IP8" s="1092"/>
      <c r="IQ8" s="1092"/>
      <c r="IR8" s="1092"/>
      <c r="IS8" s="1092"/>
      <c r="IT8" s="1092"/>
      <c r="IU8" s="1092"/>
      <c r="IV8" s="1092"/>
      <c r="IW8" s="1092"/>
      <c r="IX8" s="1092"/>
      <c r="IY8" s="1092"/>
      <c r="IZ8" s="1092"/>
      <c r="JA8" s="1092"/>
      <c r="JB8" s="1092"/>
      <c r="JC8" s="1092"/>
      <c r="JD8" s="1092"/>
      <c r="JE8" s="1092"/>
      <c r="JF8" s="1092"/>
      <c r="JG8" s="1092"/>
      <c r="JH8" s="1092"/>
      <c r="JI8" s="1092"/>
      <c r="JJ8" s="1092"/>
      <c r="JK8" s="1092"/>
      <c r="JL8" s="1092"/>
      <c r="JM8" s="1092"/>
      <c r="JN8" s="1092"/>
      <c r="JO8" s="1092"/>
      <c r="JP8" s="1092"/>
      <c r="JQ8" s="1092"/>
      <c r="JR8" s="1092"/>
      <c r="JS8" s="1092"/>
      <c r="JT8" s="1092"/>
      <c r="JU8" s="1092"/>
      <c r="JV8" s="1092"/>
      <c r="JW8" s="1092"/>
      <c r="JX8" s="1092"/>
      <c r="JY8" s="1092"/>
      <c r="JZ8" s="1092"/>
      <c r="KA8" s="1092"/>
      <c r="KB8" s="1092"/>
      <c r="KC8" s="1092"/>
      <c r="KD8" s="1092"/>
      <c r="KE8" s="1092"/>
      <c r="KF8" s="1092"/>
      <c r="KG8" s="1092"/>
      <c r="KH8" s="1092"/>
      <c r="KI8" s="1092"/>
      <c r="KJ8" s="1092"/>
      <c r="KK8" s="1092"/>
      <c r="KL8" s="1092"/>
      <c r="KM8" s="1092"/>
      <c r="KN8" s="1092"/>
      <c r="KO8" s="1092"/>
      <c r="KP8" s="1092"/>
      <c r="KQ8" s="1092"/>
      <c r="KR8" s="1092"/>
      <c r="KS8" s="1092"/>
      <c r="KT8" s="1092"/>
      <c r="KU8" s="1092"/>
      <c r="KV8" s="1092"/>
      <c r="KW8" s="1092"/>
      <c r="KX8" s="1092"/>
      <c r="KY8" s="1092"/>
      <c r="KZ8" s="1092"/>
      <c r="LA8" s="1092"/>
      <c r="LB8" s="1092"/>
      <c r="LC8" s="1092"/>
      <c r="LD8" s="1092"/>
      <c r="LE8" s="1092"/>
      <c r="LF8" s="1092"/>
      <c r="LG8" s="1092"/>
      <c r="LH8" s="1092"/>
      <c r="LI8" s="1092"/>
      <c r="LJ8" s="1092"/>
      <c r="LK8" s="1092"/>
      <c r="LL8" s="1092"/>
      <c r="LM8" s="1092"/>
      <c r="LN8" s="1092"/>
      <c r="LO8" s="1092"/>
      <c r="LP8" s="1092"/>
      <c r="LQ8" s="1092"/>
      <c r="LR8" s="1092"/>
      <c r="LS8" s="1092"/>
      <c r="LT8" s="1092"/>
      <c r="LU8" s="1092"/>
      <c r="LV8" s="1092"/>
      <c r="LW8" s="1092"/>
      <c r="LX8" s="1092"/>
      <c r="LY8" s="1092"/>
      <c r="LZ8" s="1092"/>
      <c r="MA8" s="1092"/>
      <c r="MB8" s="1092"/>
      <c r="MC8" s="1092"/>
      <c r="MD8" s="1092"/>
      <c r="ME8" s="1092"/>
      <c r="MF8" s="1092"/>
      <c r="MG8" s="1092"/>
      <c r="MH8" s="1092"/>
      <c r="MI8" s="1092"/>
      <c r="MJ8" s="1092"/>
      <c r="MK8" s="1092"/>
      <c r="ML8" s="1092"/>
      <c r="MM8" s="1092"/>
      <c r="MN8" s="1092"/>
      <c r="MO8" s="1092"/>
      <c r="MP8" s="1092"/>
      <c r="MQ8" s="1092"/>
      <c r="MR8" s="1092"/>
      <c r="MS8" s="1092"/>
      <c r="MT8" s="1092"/>
      <c r="MU8" s="1092"/>
      <c r="MV8" s="1092"/>
      <c r="MW8" s="1092"/>
      <c r="MX8" s="1092"/>
      <c r="MY8" s="1092"/>
      <c r="MZ8" s="1092"/>
      <c r="NA8" s="1092"/>
      <c r="NB8" s="1092"/>
      <c r="NC8" s="1092"/>
      <c r="ND8" s="1092"/>
      <c r="NE8" s="1092"/>
      <c r="NF8" s="1092"/>
      <c r="NG8" s="1092"/>
      <c r="NH8" s="1092"/>
      <c r="NI8" s="1092"/>
      <c r="NJ8" s="1092"/>
      <c r="NK8" s="1092"/>
      <c r="NL8" s="1092"/>
      <c r="NM8" s="1092"/>
      <c r="NN8" s="1092"/>
      <c r="NO8" s="1092"/>
      <c r="NP8" s="1092"/>
      <c r="NQ8" s="1092"/>
      <c r="NR8" s="1092"/>
      <c r="NS8" s="1092"/>
      <c r="NT8" s="1092"/>
      <c r="NU8" s="1092"/>
      <c r="NV8" s="1092"/>
      <c r="NW8" s="1092"/>
      <c r="NX8" s="1092"/>
      <c r="NY8" s="1092"/>
      <c r="NZ8" s="1092"/>
      <c r="OA8" s="1092"/>
      <c r="OB8" s="1092"/>
      <c r="OC8" s="1092"/>
      <c r="OD8" s="1092"/>
      <c r="OE8" s="1092"/>
      <c r="OF8" s="1092"/>
      <c r="OG8" s="1092"/>
      <c r="OH8" s="1092"/>
      <c r="OI8" s="1092"/>
      <c r="OJ8" s="1092"/>
      <c r="OK8" s="1092"/>
      <c r="OL8" s="1092"/>
      <c r="OM8" s="1092"/>
      <c r="ON8" s="1092"/>
      <c r="OO8" s="1092"/>
      <c r="OP8" s="1092"/>
      <c r="OQ8" s="1092"/>
      <c r="OR8" s="1092"/>
      <c r="OS8" s="1092"/>
      <c r="OT8" s="1092"/>
      <c r="OU8" s="1092"/>
      <c r="OV8" s="1092"/>
      <c r="OW8" s="1092"/>
      <c r="OX8" s="1092"/>
      <c r="OY8" s="1092"/>
      <c r="OZ8" s="1092"/>
      <c r="PA8" s="1092"/>
      <c r="PB8" s="1092"/>
      <c r="PC8" s="1092"/>
      <c r="PD8" s="1092"/>
      <c r="PE8" s="1092"/>
      <c r="PF8" s="1092"/>
      <c r="PG8" s="1092"/>
      <c r="PH8" s="1092"/>
      <c r="PI8" s="1092"/>
      <c r="PJ8" s="1092"/>
      <c r="PK8" s="1092"/>
      <c r="PL8" s="1092"/>
      <c r="PM8" s="1092"/>
      <c r="PN8" s="1092"/>
      <c r="PO8" s="1092"/>
      <c r="PP8" s="1092"/>
      <c r="PQ8" s="1092"/>
      <c r="PR8" s="1092"/>
      <c r="PS8" s="1092"/>
      <c r="PT8" s="1092"/>
      <c r="PU8" s="1092"/>
      <c r="PV8" s="1092"/>
      <c r="PW8" s="1092"/>
      <c r="PX8" s="1092"/>
      <c r="PY8" s="1092"/>
      <c r="PZ8" s="1092"/>
      <c r="QA8" s="1092"/>
      <c r="QB8" s="1092"/>
      <c r="QC8" s="1092"/>
      <c r="QD8" s="1092"/>
      <c r="QE8" s="1092"/>
      <c r="QF8" s="1092"/>
      <c r="QG8" s="1092"/>
      <c r="QH8" s="1092"/>
      <c r="QI8" s="1092"/>
      <c r="QJ8" s="1092"/>
      <c r="QK8" s="1092"/>
      <c r="QL8" s="1092"/>
      <c r="QM8" s="1092"/>
      <c r="QN8" s="1092"/>
      <c r="QO8" s="1092"/>
      <c r="QP8" s="1092"/>
      <c r="QQ8" s="1092"/>
      <c r="QR8" s="1092"/>
      <c r="QS8" s="1092"/>
      <c r="QT8" s="1092"/>
      <c r="QU8" s="1092"/>
      <c r="QV8" s="1092"/>
      <c r="QW8" s="1092"/>
      <c r="QX8" s="1092"/>
      <c r="QY8" s="1092"/>
      <c r="QZ8" s="1092"/>
      <c r="RA8" s="1092"/>
      <c r="RB8" s="1092"/>
      <c r="RC8" s="1092"/>
      <c r="RD8" s="1092"/>
      <c r="RE8" s="1092"/>
      <c r="RF8" s="1092"/>
      <c r="RG8" s="1092"/>
      <c r="RH8" s="1092"/>
      <c r="RI8" s="1092"/>
      <c r="RJ8" s="1092"/>
      <c r="RK8" s="1092"/>
      <c r="RL8" s="1092"/>
      <c r="RM8" s="1092"/>
      <c r="RN8" s="1092"/>
      <c r="RO8" s="1092"/>
      <c r="RP8" s="1092"/>
      <c r="RQ8" s="1092"/>
      <c r="RR8" s="1092"/>
      <c r="RS8" s="1092"/>
      <c r="RT8" s="1092"/>
      <c r="RU8" s="1092"/>
      <c r="RV8" s="1092"/>
      <c r="RW8" s="1092"/>
      <c r="RX8" s="1092"/>
      <c r="RY8" s="1092"/>
      <c r="RZ8" s="1092"/>
      <c r="SA8" s="1092"/>
      <c r="SB8" s="1092"/>
      <c r="SC8" s="1092"/>
      <c r="SD8" s="1092"/>
      <c r="SE8" s="1092"/>
      <c r="SF8" s="1092"/>
      <c r="SG8" s="1092"/>
      <c r="SH8" s="1092"/>
      <c r="SI8" s="1092"/>
      <c r="SJ8" s="1092"/>
      <c r="SK8" s="1092"/>
      <c r="SL8" s="1092"/>
      <c r="SM8" s="1092"/>
      <c r="SN8" s="1092"/>
      <c r="SO8" s="1092"/>
      <c r="SP8" s="1092"/>
      <c r="SQ8" s="1092"/>
      <c r="SR8" s="1092"/>
      <c r="SS8" s="1092"/>
      <c r="ST8" s="1092"/>
      <c r="SU8" s="1092"/>
      <c r="SV8" s="1092"/>
      <c r="SW8" s="1092"/>
      <c r="SX8" s="1092"/>
      <c r="SY8" s="1092"/>
      <c r="SZ8" s="1092"/>
      <c r="TA8" s="1092"/>
      <c r="TB8" s="1092"/>
      <c r="TC8" s="1092"/>
      <c r="TD8" s="1092"/>
      <c r="TE8" s="1092"/>
      <c r="TF8" s="1092"/>
      <c r="TG8" s="1092"/>
      <c r="TH8" s="1092"/>
      <c r="TI8" s="1092"/>
      <c r="TJ8" s="1092"/>
      <c r="TK8" s="1092"/>
      <c r="TL8" s="1092"/>
      <c r="TM8" s="1092"/>
      <c r="TN8" s="1092"/>
      <c r="TO8" s="1092"/>
      <c r="TP8" s="1092"/>
      <c r="TQ8" s="1092"/>
      <c r="TR8" s="1092"/>
      <c r="TS8" s="1092"/>
      <c r="TT8" s="1092"/>
      <c r="TU8" s="1092"/>
      <c r="TV8" s="1092"/>
      <c r="TW8" s="1092"/>
      <c r="TX8" s="1092"/>
      <c r="TY8" s="1092"/>
      <c r="TZ8" s="1092"/>
      <c r="UA8" s="1092"/>
      <c r="UB8" s="1092"/>
      <c r="UC8" s="1092"/>
      <c r="UD8" s="1092"/>
      <c r="UE8" s="1092"/>
      <c r="UF8" s="1092"/>
      <c r="UG8" s="1092"/>
      <c r="UH8" s="1092"/>
      <c r="UI8" s="1092"/>
      <c r="UJ8" s="1092"/>
      <c r="UK8" s="1092"/>
      <c r="UL8" s="1092"/>
      <c r="UM8" s="1092"/>
      <c r="UN8" s="1092"/>
      <c r="UO8" s="1092"/>
      <c r="UP8" s="1092"/>
      <c r="UQ8" s="1092"/>
      <c r="UR8" s="1092"/>
      <c r="US8" s="1092"/>
      <c r="UT8" s="1092"/>
      <c r="UU8" s="1092"/>
      <c r="UV8" s="1092"/>
      <c r="UW8" s="1092"/>
      <c r="UX8" s="1092"/>
      <c r="UY8" s="1092"/>
      <c r="UZ8" s="1092"/>
      <c r="VA8" s="1092"/>
      <c r="VB8" s="1092"/>
      <c r="VC8" s="1092"/>
      <c r="VD8" s="1092"/>
      <c r="VE8" s="1092"/>
      <c r="VF8" s="1092"/>
      <c r="VG8" s="1092"/>
      <c r="VH8" s="1092"/>
      <c r="VI8" s="1092"/>
      <c r="VJ8" s="1092"/>
      <c r="VK8" s="1092"/>
      <c r="VL8" s="1092"/>
      <c r="VM8" s="1092"/>
      <c r="VN8" s="1092"/>
      <c r="VO8" s="1092"/>
      <c r="VP8" s="1092"/>
      <c r="VQ8" s="1092"/>
      <c r="VR8" s="1092"/>
      <c r="VS8" s="1092"/>
      <c r="VT8" s="1092"/>
      <c r="VU8" s="1092"/>
      <c r="VV8" s="1092"/>
      <c r="VW8" s="1092"/>
      <c r="VX8" s="1092"/>
      <c r="VY8" s="1092"/>
      <c r="VZ8" s="1092"/>
      <c r="WA8" s="1092"/>
      <c r="WB8" s="1092"/>
      <c r="WC8" s="1092"/>
      <c r="WD8" s="1092"/>
      <c r="WE8" s="1092"/>
      <c r="WF8" s="1092"/>
      <c r="WG8" s="1092"/>
      <c r="WH8" s="1092"/>
      <c r="WI8" s="1092"/>
      <c r="WJ8" s="1092"/>
      <c r="WK8" s="1092"/>
      <c r="WL8" s="1092"/>
      <c r="WM8" s="1092"/>
      <c r="WN8" s="1092"/>
      <c r="WO8" s="1092"/>
      <c r="WP8" s="1092"/>
      <c r="WQ8" s="1092"/>
      <c r="WR8" s="1092"/>
      <c r="WS8" s="1092"/>
      <c r="WT8" s="1092"/>
      <c r="WU8" s="1092"/>
      <c r="WV8" s="1092"/>
      <c r="WW8" s="1092"/>
      <c r="WX8" s="1092"/>
      <c r="WY8" s="1092"/>
      <c r="WZ8" s="1092"/>
      <c r="XA8" s="1092"/>
      <c r="XB8" s="1092"/>
      <c r="XC8" s="1092"/>
      <c r="XD8" s="1092"/>
      <c r="XE8" s="1092"/>
      <c r="XF8" s="1092"/>
      <c r="XG8" s="1092"/>
      <c r="XH8" s="1092"/>
      <c r="XI8" s="1092"/>
      <c r="XJ8" s="1092"/>
      <c r="XK8" s="1092"/>
      <c r="XL8" s="1092"/>
      <c r="XM8" s="1092"/>
      <c r="XN8" s="1092"/>
      <c r="XO8" s="1092"/>
      <c r="XP8" s="1092"/>
      <c r="XQ8" s="1092"/>
      <c r="XR8" s="1092"/>
      <c r="XS8" s="1092"/>
      <c r="XT8" s="1092"/>
      <c r="XU8" s="1092"/>
      <c r="XV8" s="1092"/>
      <c r="XW8" s="1092"/>
      <c r="XX8" s="1092"/>
      <c r="XY8" s="1092"/>
      <c r="XZ8" s="1092"/>
      <c r="YA8" s="1092"/>
      <c r="YB8" s="1092"/>
      <c r="YC8" s="1092"/>
      <c r="YD8" s="1092"/>
      <c r="YE8" s="1092"/>
      <c r="YF8" s="1092"/>
      <c r="YG8" s="1092"/>
      <c r="YH8" s="1092"/>
      <c r="YI8" s="1092"/>
      <c r="YJ8" s="1092"/>
      <c r="YK8" s="1092"/>
      <c r="YL8" s="1092"/>
      <c r="YM8" s="1092"/>
      <c r="YN8" s="1092"/>
      <c r="YO8" s="1092"/>
      <c r="YP8" s="1092"/>
      <c r="YQ8" s="1092"/>
      <c r="YR8" s="1092"/>
      <c r="YS8" s="1092"/>
      <c r="YT8" s="1092"/>
      <c r="YU8" s="1092"/>
      <c r="YV8" s="1092"/>
      <c r="YW8" s="1092"/>
      <c r="YX8" s="1092"/>
      <c r="YY8" s="1092"/>
      <c r="YZ8" s="1092"/>
      <c r="ZA8" s="1092"/>
      <c r="ZB8" s="1092"/>
      <c r="ZC8" s="1092"/>
      <c r="ZD8" s="1092"/>
      <c r="ZE8" s="1092"/>
      <c r="ZF8" s="1092"/>
      <c r="ZG8" s="1092"/>
      <c r="ZH8" s="1092"/>
      <c r="ZI8" s="1092"/>
      <c r="ZJ8" s="1092"/>
      <c r="ZK8" s="1092"/>
      <c r="ZL8" s="1092"/>
      <c r="ZM8" s="1092"/>
      <c r="ZN8" s="1092"/>
      <c r="ZO8" s="1092"/>
      <c r="ZP8" s="1092"/>
      <c r="ZQ8" s="1092"/>
      <c r="ZR8" s="1092"/>
      <c r="ZS8" s="1092"/>
      <c r="ZT8" s="1092"/>
      <c r="ZU8" s="1092"/>
      <c r="ZV8" s="1092"/>
      <c r="ZW8" s="1092"/>
      <c r="ZX8" s="1092"/>
      <c r="ZY8" s="1092"/>
      <c r="ZZ8" s="1092"/>
      <c r="AAA8" s="1092"/>
      <c r="AAB8" s="1092"/>
      <c r="AAC8" s="1092"/>
      <c r="AAD8" s="1092"/>
      <c r="AAE8" s="1092"/>
      <c r="AAF8" s="1092"/>
      <c r="AAG8" s="1092"/>
      <c r="AAH8" s="1092"/>
      <c r="AAI8" s="1092"/>
      <c r="AAJ8" s="1092"/>
      <c r="AAK8" s="1092"/>
      <c r="AAL8" s="1092"/>
      <c r="AAM8" s="1092"/>
      <c r="AAN8" s="1092"/>
      <c r="AAO8" s="1092"/>
      <c r="AAP8" s="1092"/>
      <c r="AAQ8" s="1092"/>
      <c r="AAR8" s="1092"/>
      <c r="AAS8" s="1092"/>
      <c r="AAT8" s="1092"/>
      <c r="AAU8" s="1092"/>
      <c r="AAV8" s="1092"/>
      <c r="AAW8" s="1092"/>
      <c r="AAX8" s="1092"/>
      <c r="AAY8" s="1092"/>
      <c r="AAZ8" s="1092"/>
      <c r="ABA8" s="1092"/>
      <c r="ABB8" s="1092"/>
      <c r="ABC8" s="1092"/>
      <c r="ABD8" s="1092"/>
      <c r="ABE8" s="1092"/>
      <c r="ABF8" s="1092"/>
      <c r="ABG8" s="1092"/>
      <c r="ABH8" s="1092"/>
      <c r="ABI8" s="1092"/>
      <c r="ABJ8" s="1092"/>
      <c r="ABK8" s="1092"/>
      <c r="ABL8" s="1092"/>
      <c r="ABM8" s="1092"/>
      <c r="ABN8" s="1092"/>
      <c r="ABO8" s="1092"/>
      <c r="ABP8" s="1092"/>
      <c r="ABQ8" s="1092"/>
      <c r="ABR8" s="1092"/>
      <c r="ABS8" s="1092"/>
      <c r="ABT8" s="1092"/>
      <c r="ABU8" s="1092"/>
      <c r="ABV8" s="1092"/>
      <c r="ABW8" s="1092"/>
      <c r="ABX8" s="1092"/>
      <c r="ABY8" s="1092"/>
      <c r="ABZ8" s="1092"/>
      <c r="ACA8" s="1092"/>
      <c r="ACB8" s="1092"/>
      <c r="ACC8" s="1092"/>
      <c r="ACD8" s="1092"/>
      <c r="ACE8" s="1092"/>
      <c r="ACF8" s="1092"/>
      <c r="ACG8" s="1092"/>
      <c r="ACH8" s="1092"/>
      <c r="ACI8" s="1092"/>
      <c r="ACJ8" s="1092"/>
      <c r="ACK8" s="1092"/>
      <c r="ACL8" s="1092"/>
      <c r="ACM8" s="1092"/>
      <c r="ACN8" s="1092"/>
      <c r="ACO8" s="1092"/>
      <c r="ACP8" s="1092"/>
      <c r="ACQ8" s="1092"/>
      <c r="ACR8" s="1092"/>
      <c r="ACS8" s="1092"/>
      <c r="ACT8" s="1092"/>
      <c r="ACU8" s="1092"/>
      <c r="ACV8" s="1092"/>
      <c r="ACW8" s="1092"/>
      <c r="ACX8" s="1092"/>
      <c r="ACY8" s="1092"/>
      <c r="ACZ8" s="1092"/>
      <c r="ADA8" s="1092"/>
      <c r="ADB8" s="1092"/>
      <c r="ADC8" s="1092"/>
      <c r="ADD8" s="1092"/>
      <c r="ADE8" s="1092"/>
      <c r="ADF8" s="1092"/>
      <c r="ADG8" s="1092"/>
      <c r="ADH8" s="1092"/>
      <c r="ADI8" s="1092"/>
      <c r="ADJ8" s="1092"/>
      <c r="ADK8" s="1092"/>
      <c r="ADL8" s="1092"/>
      <c r="ADM8" s="1092"/>
      <c r="ADN8" s="1092"/>
      <c r="ADO8" s="1092"/>
      <c r="ADP8" s="1092"/>
      <c r="ADQ8" s="1092"/>
      <c r="ADR8" s="1092"/>
      <c r="ADS8" s="1092"/>
      <c r="ADT8" s="1092"/>
      <c r="ADU8" s="1092"/>
      <c r="ADV8" s="1092"/>
      <c r="ADW8" s="1092"/>
      <c r="ADX8" s="1092"/>
      <c r="ADY8" s="1092"/>
      <c r="ADZ8" s="1092"/>
      <c r="AEA8" s="1092"/>
      <c r="AEB8" s="1092"/>
      <c r="AEC8" s="1092"/>
      <c r="AED8" s="1092"/>
      <c r="AEE8" s="1092"/>
      <c r="AEF8" s="1092"/>
      <c r="AEG8" s="1092"/>
      <c r="AEH8" s="1092"/>
      <c r="AEI8" s="1092"/>
      <c r="AEJ8" s="1092"/>
      <c r="AEK8" s="1092"/>
      <c r="AEL8" s="1092"/>
      <c r="AEM8" s="1092"/>
      <c r="AEN8" s="1092"/>
      <c r="AEO8" s="1092"/>
      <c r="AEP8" s="1092"/>
      <c r="AEQ8" s="1092"/>
      <c r="AER8" s="1092"/>
      <c r="AES8" s="1092"/>
      <c r="AET8" s="1092"/>
      <c r="AEU8" s="1092"/>
      <c r="AEV8" s="1092"/>
      <c r="AEW8" s="1092"/>
      <c r="AEX8" s="1092"/>
      <c r="AEY8" s="1092"/>
      <c r="AEZ8" s="1092"/>
      <c r="AFA8" s="1092"/>
      <c r="AFB8" s="1092"/>
      <c r="AFC8" s="1092"/>
      <c r="AFD8" s="1092"/>
      <c r="AFE8" s="1092"/>
      <c r="AFF8" s="1092"/>
      <c r="AFG8" s="1092"/>
      <c r="AFH8" s="1092"/>
      <c r="AFI8" s="1092"/>
      <c r="AFJ8" s="1092"/>
      <c r="AFK8" s="1092"/>
      <c r="AFL8" s="1092"/>
      <c r="AFM8" s="1092"/>
      <c r="AFN8" s="1092"/>
      <c r="AFO8" s="1092"/>
      <c r="AFP8" s="1092"/>
      <c r="AFQ8" s="1092"/>
      <c r="AFR8" s="1092"/>
      <c r="AFS8" s="1092"/>
      <c r="AFT8" s="1092"/>
      <c r="AFU8" s="1092"/>
      <c r="AFV8" s="1092"/>
      <c r="AFW8" s="1092"/>
      <c r="AFX8" s="1092"/>
      <c r="AFY8" s="1092"/>
      <c r="AFZ8" s="1092"/>
      <c r="AGA8" s="1092"/>
      <c r="AGB8" s="1092"/>
      <c r="AGC8" s="1092"/>
      <c r="AGD8" s="1092"/>
      <c r="AGE8" s="1092"/>
      <c r="AGF8" s="1092"/>
      <c r="AGG8" s="1092"/>
      <c r="AGH8" s="1092"/>
      <c r="AGI8" s="1092"/>
      <c r="AGJ8" s="1092"/>
      <c r="AGK8" s="1092"/>
      <c r="AGL8" s="1092"/>
      <c r="AGM8" s="1092"/>
      <c r="AGN8" s="1092"/>
      <c r="AGO8" s="1092"/>
      <c r="AGP8" s="1092"/>
      <c r="AGQ8" s="1092"/>
      <c r="AGR8" s="1092"/>
      <c r="AGS8" s="1092"/>
      <c r="AGT8" s="1092"/>
      <c r="AGU8" s="1092"/>
      <c r="AGV8" s="1092"/>
      <c r="AGW8" s="1092"/>
      <c r="AGX8" s="1092"/>
      <c r="AGY8" s="1092"/>
      <c r="AGZ8" s="1092"/>
      <c r="AHA8" s="1092"/>
      <c r="AHB8" s="1092"/>
      <c r="AHC8" s="1092"/>
      <c r="AHD8" s="1092"/>
      <c r="AHE8" s="1092"/>
      <c r="AHF8" s="1092"/>
      <c r="AHG8" s="1092"/>
      <c r="AHH8" s="1092"/>
      <c r="AHI8" s="1092"/>
      <c r="AHJ8" s="1092"/>
      <c r="AHK8" s="1092"/>
      <c r="AHL8" s="1092"/>
      <c r="AHM8" s="1092"/>
      <c r="AHN8" s="1092"/>
      <c r="AHO8" s="1092"/>
      <c r="AHP8" s="1092"/>
      <c r="AHQ8" s="1092"/>
      <c r="AHR8" s="1092"/>
      <c r="AHS8" s="1092"/>
      <c r="AHT8" s="1092"/>
      <c r="AHU8" s="1092"/>
      <c r="AHV8" s="1092"/>
      <c r="AHW8" s="1092"/>
      <c r="AHX8" s="1092"/>
      <c r="AHY8" s="1092"/>
      <c r="AHZ8" s="1092"/>
      <c r="AIA8" s="1092"/>
      <c r="AIB8" s="1092"/>
      <c r="AIC8" s="1092"/>
      <c r="AID8" s="1092"/>
      <c r="AIE8" s="1092"/>
      <c r="AIF8" s="1092"/>
      <c r="AIG8" s="1092"/>
      <c r="AIH8" s="1092"/>
      <c r="AII8" s="1092"/>
      <c r="AIJ8" s="1092"/>
      <c r="AIK8" s="1092"/>
      <c r="AIL8" s="1092"/>
      <c r="AIM8" s="1092"/>
      <c r="AIN8" s="1092"/>
      <c r="AIO8" s="1092"/>
      <c r="AIP8" s="1092"/>
      <c r="AIQ8" s="1092"/>
      <c r="AIR8" s="1092"/>
      <c r="AIS8" s="1092"/>
      <c r="AIT8" s="1092"/>
      <c r="AIU8" s="1092"/>
      <c r="AIV8" s="1092"/>
      <c r="AIW8" s="1092"/>
      <c r="AIX8" s="1092"/>
      <c r="AIY8" s="1092"/>
      <c r="AIZ8" s="1092"/>
      <c r="AJA8" s="1092"/>
      <c r="AJB8" s="1092"/>
      <c r="AJC8" s="1092"/>
      <c r="AJD8" s="1092"/>
      <c r="AJE8" s="1092"/>
      <c r="AJF8" s="1092"/>
      <c r="AJG8" s="1092"/>
      <c r="AJH8" s="1092"/>
      <c r="AJI8" s="1092"/>
      <c r="AJJ8" s="1092"/>
      <c r="AJK8" s="1092"/>
      <c r="AJL8" s="1092"/>
      <c r="AJM8" s="1092"/>
      <c r="AJN8" s="1092"/>
      <c r="AJO8" s="1092"/>
      <c r="AJP8" s="1092"/>
      <c r="AJQ8" s="1092"/>
      <c r="AJR8" s="1092"/>
      <c r="AJS8" s="1092"/>
      <c r="AJT8" s="1092"/>
      <c r="AJU8" s="1092"/>
      <c r="AJV8" s="1092"/>
      <c r="AJW8" s="1092"/>
      <c r="AJX8" s="1092"/>
      <c r="AJY8" s="1092"/>
      <c r="AJZ8" s="1092"/>
      <c r="AKA8" s="1092"/>
      <c r="AKB8" s="1092"/>
      <c r="AKC8" s="1092"/>
      <c r="AKD8" s="1092"/>
      <c r="AKE8" s="1092"/>
      <c r="AKF8" s="1092"/>
      <c r="AKG8" s="1092"/>
      <c r="AKH8" s="1092"/>
      <c r="AKI8" s="1092"/>
      <c r="AKJ8" s="1092"/>
      <c r="AKK8" s="1092"/>
      <c r="AKL8" s="1092"/>
      <c r="AKM8" s="1092"/>
      <c r="AKN8" s="1092"/>
      <c r="AKO8" s="1092"/>
      <c r="AKP8" s="1092"/>
      <c r="AKQ8" s="1092"/>
      <c r="AKR8" s="1092"/>
      <c r="AKS8" s="1092"/>
      <c r="AKT8" s="1092"/>
      <c r="AKU8" s="1092"/>
      <c r="AKV8" s="1092"/>
      <c r="AKW8" s="1092"/>
      <c r="AKX8" s="1092"/>
      <c r="AKY8" s="1092"/>
      <c r="AKZ8" s="1092"/>
      <c r="ALA8" s="1092"/>
      <c r="ALB8" s="1092"/>
      <c r="ALC8" s="1092"/>
      <c r="ALD8" s="1092"/>
      <c r="ALE8" s="1092"/>
      <c r="ALF8" s="1092"/>
      <c r="ALG8" s="1092"/>
      <c r="ALH8" s="1092"/>
      <c r="ALI8" s="1092"/>
      <c r="ALJ8" s="1092"/>
      <c r="ALK8" s="1092"/>
      <c r="ALL8" s="1092"/>
      <c r="ALM8" s="1092"/>
      <c r="ALN8" s="1092"/>
      <c r="ALO8" s="1092"/>
      <c r="ALP8" s="1092"/>
      <c r="ALQ8" s="1092"/>
      <c r="ALR8" s="1092"/>
      <c r="ALS8" s="1092"/>
      <c r="ALT8" s="1092"/>
      <c r="ALU8" s="1092"/>
    </row>
    <row r="9" spans="1:1009" s="1093" customFormat="1" x14ac:dyDescent="0.3">
      <c r="A9" s="1085">
        <v>2017</v>
      </c>
      <c r="B9" s="1086" t="s">
        <v>16575</v>
      </c>
      <c r="C9" s="1087" t="s">
        <v>16576</v>
      </c>
      <c r="D9" s="1120" t="s">
        <v>16577</v>
      </c>
      <c r="E9" s="1087" t="s">
        <v>16578</v>
      </c>
      <c r="F9" s="1088"/>
      <c r="G9" s="1088"/>
      <c r="H9" s="1088"/>
      <c r="I9" s="1102">
        <v>42766</v>
      </c>
      <c r="J9" s="1090">
        <v>43860</v>
      </c>
      <c r="K9" s="1145" t="s">
        <v>16921</v>
      </c>
      <c r="L9" s="1091" t="e">
        <f>IF(J9="","",IF(#REF!&gt;J9,#REF!,J9))</f>
        <v>#REF!</v>
      </c>
      <c r="M9" s="1092"/>
      <c r="N9" s="1092"/>
      <c r="O9" s="1092"/>
      <c r="P9" s="1092"/>
      <c r="Q9" s="1092"/>
      <c r="R9" s="1092"/>
      <c r="S9" s="1092"/>
      <c r="T9" s="1092"/>
      <c r="U9" s="1092"/>
      <c r="V9" s="1092"/>
      <c r="W9" s="1092"/>
      <c r="X9" s="1092"/>
      <c r="Y9" s="1092"/>
      <c r="Z9" s="1092"/>
      <c r="AA9" s="1092"/>
      <c r="AB9" s="1092"/>
      <c r="AC9" s="1092"/>
      <c r="AD9" s="1092"/>
      <c r="AE9" s="1092"/>
      <c r="AF9" s="1092"/>
      <c r="AG9" s="1092"/>
      <c r="AH9" s="1092"/>
      <c r="AI9" s="1092"/>
      <c r="AJ9" s="1092"/>
      <c r="AK9" s="1092"/>
      <c r="AL9" s="1092"/>
      <c r="AM9" s="1092"/>
      <c r="AN9" s="1092"/>
      <c r="AO9" s="1092"/>
      <c r="AP9" s="1092"/>
      <c r="AQ9" s="1092"/>
      <c r="AR9" s="1092"/>
      <c r="AS9" s="1092"/>
      <c r="AT9" s="1092"/>
      <c r="AU9" s="1092"/>
      <c r="AV9" s="1092"/>
      <c r="AW9" s="1092"/>
      <c r="AX9" s="1092"/>
      <c r="AY9" s="1092"/>
      <c r="AZ9" s="1092"/>
      <c r="BA9" s="1092"/>
      <c r="BB9" s="1092"/>
      <c r="BC9" s="1092"/>
      <c r="BD9" s="1092"/>
      <c r="BE9" s="1092"/>
      <c r="BF9" s="1092"/>
      <c r="BG9" s="1092"/>
      <c r="BH9" s="1092"/>
      <c r="BI9" s="1092"/>
      <c r="BJ9" s="1092"/>
      <c r="BK9" s="1092"/>
      <c r="BL9" s="1092"/>
      <c r="BM9" s="1092"/>
      <c r="BN9" s="1092"/>
      <c r="BO9" s="1092"/>
      <c r="BP9" s="1092"/>
      <c r="BQ9" s="1092"/>
      <c r="BR9" s="1092"/>
      <c r="BS9" s="1092"/>
      <c r="BT9" s="1092"/>
      <c r="BU9" s="1092"/>
      <c r="BV9" s="1092"/>
      <c r="BW9" s="1092"/>
      <c r="BX9" s="1092"/>
      <c r="BY9" s="1092"/>
      <c r="BZ9" s="1092"/>
      <c r="CA9" s="1092"/>
      <c r="CB9" s="1092"/>
      <c r="CC9" s="1092"/>
      <c r="CD9" s="1092"/>
      <c r="CE9" s="1092"/>
      <c r="CF9" s="1092"/>
      <c r="CG9" s="1092"/>
      <c r="CH9" s="1092"/>
      <c r="CI9" s="1092"/>
      <c r="CJ9" s="1092"/>
      <c r="CK9" s="1092"/>
      <c r="CL9" s="1092"/>
      <c r="CM9" s="1092"/>
      <c r="CN9" s="1092"/>
      <c r="CO9" s="1092"/>
      <c r="CP9" s="1092"/>
      <c r="CQ9" s="1092"/>
      <c r="CR9" s="1092"/>
      <c r="CS9" s="1092"/>
      <c r="CT9" s="1092"/>
      <c r="CU9" s="1092"/>
      <c r="CV9" s="1092"/>
      <c r="CW9" s="1092"/>
      <c r="CX9" s="1092"/>
      <c r="CY9" s="1092"/>
      <c r="CZ9" s="1092"/>
      <c r="DA9" s="1092"/>
      <c r="DB9" s="1092"/>
      <c r="DC9" s="1092"/>
      <c r="DD9" s="1092"/>
      <c r="DE9" s="1092"/>
      <c r="DF9" s="1092"/>
      <c r="DG9" s="1092"/>
      <c r="DH9" s="1092"/>
      <c r="DI9" s="1092"/>
      <c r="DJ9" s="1092"/>
      <c r="DK9" s="1092"/>
      <c r="DL9" s="1092"/>
      <c r="DM9" s="1092"/>
      <c r="DN9" s="1092"/>
      <c r="DO9" s="1092"/>
      <c r="DP9" s="1092"/>
      <c r="DQ9" s="1092"/>
      <c r="DR9" s="1092"/>
      <c r="DS9" s="1092"/>
      <c r="DT9" s="1092"/>
      <c r="DU9" s="1092"/>
      <c r="DV9" s="1092"/>
      <c r="DW9" s="1092"/>
      <c r="DX9" s="1092"/>
      <c r="DY9" s="1092"/>
      <c r="DZ9" s="1092"/>
      <c r="EA9" s="1092"/>
      <c r="EB9" s="1092"/>
      <c r="EC9" s="1092"/>
      <c r="ED9" s="1092"/>
      <c r="EE9" s="1092"/>
      <c r="EF9" s="1092"/>
      <c r="EG9" s="1092"/>
      <c r="EH9" s="1092"/>
      <c r="EI9" s="1092"/>
      <c r="EJ9" s="1092"/>
      <c r="EK9" s="1092"/>
      <c r="EL9" s="1092"/>
      <c r="EM9" s="1092"/>
      <c r="EN9" s="1092"/>
      <c r="EO9" s="1092"/>
      <c r="EP9" s="1092"/>
      <c r="EQ9" s="1092"/>
      <c r="ER9" s="1092"/>
      <c r="ES9" s="1092"/>
      <c r="ET9" s="1092"/>
      <c r="EU9" s="1092"/>
      <c r="EV9" s="1092"/>
      <c r="EW9" s="1092"/>
      <c r="EX9" s="1092"/>
      <c r="EY9" s="1092"/>
      <c r="EZ9" s="1092"/>
      <c r="FA9" s="1092"/>
      <c r="FB9" s="1092"/>
      <c r="FC9" s="1092"/>
      <c r="FD9" s="1092"/>
      <c r="FE9" s="1092"/>
      <c r="FF9" s="1092"/>
      <c r="FG9" s="1092"/>
      <c r="FH9" s="1092"/>
      <c r="FI9" s="1092"/>
      <c r="FJ9" s="1092"/>
      <c r="FK9" s="1092"/>
      <c r="FL9" s="1092"/>
      <c r="FM9" s="1092"/>
      <c r="FN9" s="1092"/>
      <c r="FO9" s="1092"/>
      <c r="FP9" s="1092"/>
      <c r="FQ9" s="1092"/>
      <c r="FR9" s="1092"/>
      <c r="FS9" s="1092"/>
      <c r="FT9" s="1092"/>
      <c r="FU9" s="1092"/>
      <c r="FV9" s="1092"/>
      <c r="FW9" s="1092"/>
      <c r="FX9" s="1092"/>
      <c r="FY9" s="1092"/>
      <c r="FZ9" s="1092"/>
      <c r="GA9" s="1092"/>
      <c r="GB9" s="1092"/>
      <c r="GC9" s="1092"/>
      <c r="GD9" s="1092"/>
      <c r="GE9" s="1092"/>
      <c r="GF9" s="1092"/>
      <c r="GG9" s="1092"/>
      <c r="GH9" s="1092"/>
      <c r="GI9" s="1092"/>
      <c r="GJ9" s="1092"/>
      <c r="GK9" s="1092"/>
      <c r="GL9" s="1092"/>
      <c r="GM9" s="1092"/>
      <c r="GN9" s="1092"/>
      <c r="GO9" s="1092"/>
      <c r="GP9" s="1092"/>
      <c r="GQ9" s="1092"/>
      <c r="GR9" s="1092"/>
      <c r="GS9" s="1092"/>
      <c r="GT9" s="1092"/>
      <c r="GU9" s="1092"/>
      <c r="GV9" s="1092"/>
      <c r="GW9" s="1092"/>
      <c r="GX9" s="1092"/>
      <c r="GY9" s="1092"/>
      <c r="GZ9" s="1092"/>
      <c r="HA9" s="1092"/>
      <c r="HB9" s="1092"/>
      <c r="HC9" s="1092"/>
      <c r="HD9" s="1092"/>
      <c r="HE9" s="1092"/>
      <c r="HF9" s="1092"/>
      <c r="HG9" s="1092"/>
      <c r="HH9" s="1092"/>
      <c r="HI9" s="1092"/>
      <c r="HJ9" s="1092"/>
      <c r="HK9" s="1092"/>
      <c r="HL9" s="1092"/>
      <c r="HM9" s="1092"/>
      <c r="HN9" s="1092"/>
      <c r="HO9" s="1092"/>
      <c r="HP9" s="1092"/>
      <c r="HQ9" s="1092"/>
      <c r="HR9" s="1092"/>
      <c r="HS9" s="1092"/>
      <c r="HT9" s="1092"/>
      <c r="HU9" s="1092"/>
      <c r="HV9" s="1092"/>
      <c r="HW9" s="1092"/>
      <c r="HX9" s="1092"/>
      <c r="HY9" s="1092"/>
      <c r="HZ9" s="1092"/>
      <c r="IA9" s="1092"/>
      <c r="IB9" s="1092"/>
      <c r="IC9" s="1092"/>
      <c r="ID9" s="1092"/>
      <c r="IE9" s="1092"/>
      <c r="IF9" s="1092"/>
      <c r="IG9" s="1092"/>
      <c r="IH9" s="1092"/>
      <c r="II9" s="1092"/>
      <c r="IJ9" s="1092"/>
      <c r="IK9" s="1092"/>
      <c r="IL9" s="1092"/>
      <c r="IM9" s="1092"/>
      <c r="IN9" s="1092"/>
      <c r="IO9" s="1092"/>
      <c r="IP9" s="1092"/>
      <c r="IQ9" s="1092"/>
      <c r="IR9" s="1092"/>
      <c r="IS9" s="1092"/>
      <c r="IT9" s="1092"/>
      <c r="IU9" s="1092"/>
      <c r="IV9" s="1092"/>
      <c r="IW9" s="1092"/>
      <c r="IX9" s="1092"/>
      <c r="IY9" s="1092"/>
      <c r="IZ9" s="1092"/>
      <c r="JA9" s="1092"/>
      <c r="JB9" s="1092"/>
      <c r="JC9" s="1092"/>
      <c r="JD9" s="1092"/>
      <c r="JE9" s="1092"/>
      <c r="JF9" s="1092"/>
      <c r="JG9" s="1092"/>
      <c r="JH9" s="1092"/>
      <c r="JI9" s="1092"/>
      <c r="JJ9" s="1092"/>
      <c r="JK9" s="1092"/>
      <c r="JL9" s="1092"/>
      <c r="JM9" s="1092"/>
      <c r="JN9" s="1092"/>
      <c r="JO9" s="1092"/>
      <c r="JP9" s="1092"/>
      <c r="JQ9" s="1092"/>
      <c r="JR9" s="1092"/>
      <c r="JS9" s="1092"/>
      <c r="JT9" s="1092"/>
      <c r="JU9" s="1092"/>
      <c r="JV9" s="1092"/>
      <c r="JW9" s="1092"/>
      <c r="JX9" s="1092"/>
      <c r="JY9" s="1092"/>
      <c r="JZ9" s="1092"/>
      <c r="KA9" s="1092"/>
      <c r="KB9" s="1092"/>
      <c r="KC9" s="1092"/>
      <c r="KD9" s="1092"/>
      <c r="KE9" s="1092"/>
      <c r="KF9" s="1092"/>
      <c r="KG9" s="1092"/>
      <c r="KH9" s="1092"/>
      <c r="KI9" s="1092"/>
      <c r="KJ9" s="1092"/>
      <c r="KK9" s="1092"/>
      <c r="KL9" s="1092"/>
      <c r="KM9" s="1092"/>
      <c r="KN9" s="1092"/>
      <c r="KO9" s="1092"/>
      <c r="KP9" s="1092"/>
      <c r="KQ9" s="1092"/>
      <c r="KR9" s="1092"/>
      <c r="KS9" s="1092"/>
      <c r="KT9" s="1092"/>
      <c r="KU9" s="1092"/>
      <c r="KV9" s="1092"/>
      <c r="KW9" s="1092"/>
      <c r="KX9" s="1092"/>
      <c r="KY9" s="1092"/>
      <c r="KZ9" s="1092"/>
      <c r="LA9" s="1092"/>
      <c r="LB9" s="1092"/>
      <c r="LC9" s="1092"/>
      <c r="LD9" s="1092"/>
      <c r="LE9" s="1092"/>
      <c r="LF9" s="1092"/>
      <c r="LG9" s="1092"/>
      <c r="LH9" s="1092"/>
      <c r="LI9" s="1092"/>
      <c r="LJ9" s="1092"/>
      <c r="LK9" s="1092"/>
      <c r="LL9" s="1092"/>
      <c r="LM9" s="1092"/>
      <c r="LN9" s="1092"/>
      <c r="LO9" s="1092"/>
      <c r="LP9" s="1092"/>
      <c r="LQ9" s="1092"/>
      <c r="LR9" s="1092"/>
      <c r="LS9" s="1092"/>
      <c r="LT9" s="1092"/>
      <c r="LU9" s="1092"/>
      <c r="LV9" s="1092"/>
      <c r="LW9" s="1092"/>
      <c r="LX9" s="1092"/>
      <c r="LY9" s="1092"/>
      <c r="LZ9" s="1092"/>
      <c r="MA9" s="1092"/>
      <c r="MB9" s="1092"/>
      <c r="MC9" s="1092"/>
      <c r="MD9" s="1092"/>
      <c r="ME9" s="1092"/>
      <c r="MF9" s="1092"/>
      <c r="MG9" s="1092"/>
      <c r="MH9" s="1092"/>
      <c r="MI9" s="1092"/>
      <c r="MJ9" s="1092"/>
      <c r="MK9" s="1092"/>
      <c r="ML9" s="1092"/>
      <c r="MM9" s="1092"/>
      <c r="MN9" s="1092"/>
      <c r="MO9" s="1092"/>
      <c r="MP9" s="1092"/>
      <c r="MQ9" s="1092"/>
      <c r="MR9" s="1092"/>
      <c r="MS9" s="1092"/>
      <c r="MT9" s="1092"/>
      <c r="MU9" s="1092"/>
      <c r="MV9" s="1092"/>
      <c r="MW9" s="1092"/>
      <c r="MX9" s="1092"/>
      <c r="MY9" s="1092"/>
      <c r="MZ9" s="1092"/>
      <c r="NA9" s="1092"/>
      <c r="NB9" s="1092"/>
      <c r="NC9" s="1092"/>
      <c r="ND9" s="1092"/>
      <c r="NE9" s="1092"/>
      <c r="NF9" s="1092"/>
      <c r="NG9" s="1092"/>
      <c r="NH9" s="1092"/>
      <c r="NI9" s="1092"/>
      <c r="NJ9" s="1092"/>
      <c r="NK9" s="1092"/>
      <c r="NL9" s="1092"/>
      <c r="NM9" s="1092"/>
      <c r="NN9" s="1092"/>
      <c r="NO9" s="1092"/>
      <c r="NP9" s="1092"/>
      <c r="NQ9" s="1092"/>
      <c r="NR9" s="1092"/>
      <c r="NS9" s="1092"/>
      <c r="NT9" s="1092"/>
      <c r="NU9" s="1092"/>
      <c r="NV9" s="1092"/>
      <c r="NW9" s="1092"/>
      <c r="NX9" s="1092"/>
      <c r="NY9" s="1092"/>
      <c r="NZ9" s="1092"/>
      <c r="OA9" s="1092"/>
      <c r="OB9" s="1092"/>
      <c r="OC9" s="1092"/>
      <c r="OD9" s="1092"/>
      <c r="OE9" s="1092"/>
      <c r="OF9" s="1092"/>
      <c r="OG9" s="1092"/>
      <c r="OH9" s="1092"/>
      <c r="OI9" s="1092"/>
      <c r="OJ9" s="1092"/>
      <c r="OK9" s="1092"/>
      <c r="OL9" s="1092"/>
      <c r="OM9" s="1092"/>
      <c r="ON9" s="1092"/>
      <c r="OO9" s="1092"/>
      <c r="OP9" s="1092"/>
      <c r="OQ9" s="1092"/>
      <c r="OR9" s="1092"/>
      <c r="OS9" s="1092"/>
      <c r="OT9" s="1092"/>
      <c r="OU9" s="1092"/>
      <c r="OV9" s="1092"/>
      <c r="OW9" s="1092"/>
      <c r="OX9" s="1092"/>
      <c r="OY9" s="1092"/>
      <c r="OZ9" s="1092"/>
      <c r="PA9" s="1092"/>
      <c r="PB9" s="1092"/>
      <c r="PC9" s="1092"/>
      <c r="PD9" s="1092"/>
      <c r="PE9" s="1092"/>
      <c r="PF9" s="1092"/>
      <c r="PG9" s="1092"/>
      <c r="PH9" s="1092"/>
      <c r="PI9" s="1092"/>
      <c r="PJ9" s="1092"/>
      <c r="PK9" s="1092"/>
      <c r="PL9" s="1092"/>
      <c r="PM9" s="1092"/>
      <c r="PN9" s="1092"/>
      <c r="PO9" s="1092"/>
      <c r="PP9" s="1092"/>
      <c r="PQ9" s="1092"/>
      <c r="PR9" s="1092"/>
      <c r="PS9" s="1092"/>
      <c r="PT9" s="1092"/>
      <c r="PU9" s="1092"/>
      <c r="PV9" s="1092"/>
      <c r="PW9" s="1092"/>
      <c r="PX9" s="1092"/>
      <c r="PY9" s="1092"/>
      <c r="PZ9" s="1092"/>
      <c r="QA9" s="1092"/>
      <c r="QB9" s="1092"/>
      <c r="QC9" s="1092"/>
      <c r="QD9" s="1092"/>
      <c r="QE9" s="1092"/>
      <c r="QF9" s="1092"/>
      <c r="QG9" s="1092"/>
      <c r="QH9" s="1092"/>
      <c r="QI9" s="1092"/>
      <c r="QJ9" s="1092"/>
      <c r="QK9" s="1092"/>
      <c r="QL9" s="1092"/>
      <c r="QM9" s="1092"/>
      <c r="QN9" s="1092"/>
      <c r="QO9" s="1092"/>
      <c r="QP9" s="1092"/>
      <c r="QQ9" s="1092"/>
      <c r="QR9" s="1092"/>
      <c r="QS9" s="1092"/>
      <c r="QT9" s="1092"/>
      <c r="QU9" s="1092"/>
      <c r="QV9" s="1092"/>
      <c r="QW9" s="1092"/>
      <c r="QX9" s="1092"/>
      <c r="QY9" s="1092"/>
      <c r="QZ9" s="1092"/>
      <c r="RA9" s="1092"/>
      <c r="RB9" s="1092"/>
      <c r="RC9" s="1092"/>
      <c r="RD9" s="1092"/>
      <c r="RE9" s="1092"/>
      <c r="RF9" s="1092"/>
      <c r="RG9" s="1092"/>
      <c r="RH9" s="1092"/>
      <c r="RI9" s="1092"/>
      <c r="RJ9" s="1092"/>
      <c r="RK9" s="1092"/>
      <c r="RL9" s="1092"/>
      <c r="RM9" s="1092"/>
      <c r="RN9" s="1092"/>
      <c r="RO9" s="1092"/>
      <c r="RP9" s="1092"/>
      <c r="RQ9" s="1092"/>
      <c r="RR9" s="1092"/>
      <c r="RS9" s="1092"/>
      <c r="RT9" s="1092"/>
      <c r="RU9" s="1092"/>
      <c r="RV9" s="1092"/>
      <c r="RW9" s="1092"/>
      <c r="RX9" s="1092"/>
      <c r="RY9" s="1092"/>
      <c r="RZ9" s="1092"/>
      <c r="SA9" s="1092"/>
      <c r="SB9" s="1092"/>
      <c r="SC9" s="1092"/>
      <c r="SD9" s="1092"/>
      <c r="SE9" s="1092"/>
      <c r="SF9" s="1092"/>
      <c r="SG9" s="1092"/>
      <c r="SH9" s="1092"/>
      <c r="SI9" s="1092"/>
      <c r="SJ9" s="1092"/>
      <c r="SK9" s="1092"/>
      <c r="SL9" s="1092"/>
      <c r="SM9" s="1092"/>
      <c r="SN9" s="1092"/>
      <c r="SO9" s="1092"/>
      <c r="SP9" s="1092"/>
      <c r="SQ9" s="1092"/>
      <c r="SR9" s="1092"/>
      <c r="SS9" s="1092"/>
      <c r="ST9" s="1092"/>
      <c r="SU9" s="1092"/>
      <c r="SV9" s="1092"/>
      <c r="SW9" s="1092"/>
      <c r="SX9" s="1092"/>
      <c r="SY9" s="1092"/>
      <c r="SZ9" s="1092"/>
      <c r="TA9" s="1092"/>
      <c r="TB9" s="1092"/>
      <c r="TC9" s="1092"/>
      <c r="TD9" s="1092"/>
      <c r="TE9" s="1092"/>
      <c r="TF9" s="1092"/>
      <c r="TG9" s="1092"/>
      <c r="TH9" s="1092"/>
      <c r="TI9" s="1092"/>
      <c r="TJ9" s="1092"/>
      <c r="TK9" s="1092"/>
      <c r="TL9" s="1092"/>
      <c r="TM9" s="1092"/>
      <c r="TN9" s="1092"/>
      <c r="TO9" s="1092"/>
      <c r="TP9" s="1092"/>
      <c r="TQ9" s="1092"/>
      <c r="TR9" s="1092"/>
      <c r="TS9" s="1092"/>
      <c r="TT9" s="1092"/>
      <c r="TU9" s="1092"/>
      <c r="TV9" s="1092"/>
      <c r="TW9" s="1092"/>
      <c r="TX9" s="1092"/>
      <c r="TY9" s="1092"/>
      <c r="TZ9" s="1092"/>
      <c r="UA9" s="1092"/>
      <c r="UB9" s="1092"/>
      <c r="UC9" s="1092"/>
      <c r="UD9" s="1092"/>
      <c r="UE9" s="1092"/>
      <c r="UF9" s="1092"/>
      <c r="UG9" s="1092"/>
      <c r="UH9" s="1092"/>
      <c r="UI9" s="1092"/>
      <c r="UJ9" s="1092"/>
      <c r="UK9" s="1092"/>
      <c r="UL9" s="1092"/>
      <c r="UM9" s="1092"/>
      <c r="UN9" s="1092"/>
      <c r="UO9" s="1092"/>
      <c r="UP9" s="1092"/>
      <c r="UQ9" s="1092"/>
      <c r="UR9" s="1092"/>
      <c r="US9" s="1092"/>
      <c r="UT9" s="1092"/>
      <c r="UU9" s="1092"/>
      <c r="UV9" s="1092"/>
      <c r="UW9" s="1092"/>
      <c r="UX9" s="1092"/>
      <c r="UY9" s="1092"/>
      <c r="UZ9" s="1092"/>
      <c r="VA9" s="1092"/>
      <c r="VB9" s="1092"/>
      <c r="VC9" s="1092"/>
      <c r="VD9" s="1092"/>
      <c r="VE9" s="1092"/>
      <c r="VF9" s="1092"/>
      <c r="VG9" s="1092"/>
      <c r="VH9" s="1092"/>
      <c r="VI9" s="1092"/>
      <c r="VJ9" s="1092"/>
      <c r="VK9" s="1092"/>
      <c r="VL9" s="1092"/>
      <c r="VM9" s="1092"/>
      <c r="VN9" s="1092"/>
      <c r="VO9" s="1092"/>
      <c r="VP9" s="1092"/>
      <c r="VQ9" s="1092"/>
      <c r="VR9" s="1092"/>
      <c r="VS9" s="1092"/>
      <c r="VT9" s="1092"/>
      <c r="VU9" s="1092"/>
      <c r="VV9" s="1092"/>
      <c r="VW9" s="1092"/>
      <c r="VX9" s="1092"/>
      <c r="VY9" s="1092"/>
      <c r="VZ9" s="1092"/>
      <c r="WA9" s="1092"/>
      <c r="WB9" s="1092"/>
      <c r="WC9" s="1092"/>
      <c r="WD9" s="1092"/>
      <c r="WE9" s="1092"/>
      <c r="WF9" s="1092"/>
      <c r="WG9" s="1092"/>
      <c r="WH9" s="1092"/>
      <c r="WI9" s="1092"/>
      <c r="WJ9" s="1092"/>
      <c r="WK9" s="1092"/>
      <c r="WL9" s="1092"/>
      <c r="WM9" s="1092"/>
      <c r="WN9" s="1092"/>
      <c r="WO9" s="1092"/>
      <c r="WP9" s="1092"/>
      <c r="WQ9" s="1092"/>
      <c r="WR9" s="1092"/>
      <c r="WS9" s="1092"/>
      <c r="WT9" s="1092"/>
      <c r="WU9" s="1092"/>
      <c r="WV9" s="1092"/>
      <c r="WW9" s="1092"/>
      <c r="WX9" s="1092"/>
      <c r="WY9" s="1092"/>
      <c r="WZ9" s="1092"/>
      <c r="XA9" s="1092"/>
      <c r="XB9" s="1092"/>
      <c r="XC9" s="1092"/>
      <c r="XD9" s="1092"/>
      <c r="XE9" s="1092"/>
      <c r="XF9" s="1092"/>
      <c r="XG9" s="1092"/>
      <c r="XH9" s="1092"/>
      <c r="XI9" s="1092"/>
      <c r="XJ9" s="1092"/>
      <c r="XK9" s="1092"/>
      <c r="XL9" s="1092"/>
      <c r="XM9" s="1092"/>
      <c r="XN9" s="1092"/>
      <c r="XO9" s="1092"/>
      <c r="XP9" s="1092"/>
      <c r="XQ9" s="1092"/>
      <c r="XR9" s="1092"/>
      <c r="XS9" s="1092"/>
      <c r="XT9" s="1092"/>
      <c r="XU9" s="1092"/>
      <c r="XV9" s="1092"/>
      <c r="XW9" s="1092"/>
      <c r="XX9" s="1092"/>
      <c r="XY9" s="1092"/>
      <c r="XZ9" s="1092"/>
      <c r="YA9" s="1092"/>
      <c r="YB9" s="1092"/>
      <c r="YC9" s="1092"/>
      <c r="YD9" s="1092"/>
      <c r="YE9" s="1092"/>
      <c r="YF9" s="1092"/>
      <c r="YG9" s="1092"/>
      <c r="YH9" s="1092"/>
      <c r="YI9" s="1092"/>
      <c r="YJ9" s="1092"/>
      <c r="YK9" s="1092"/>
      <c r="YL9" s="1092"/>
      <c r="YM9" s="1092"/>
      <c r="YN9" s="1092"/>
      <c r="YO9" s="1092"/>
      <c r="YP9" s="1092"/>
      <c r="YQ9" s="1092"/>
      <c r="YR9" s="1092"/>
      <c r="YS9" s="1092"/>
      <c r="YT9" s="1092"/>
      <c r="YU9" s="1092"/>
      <c r="YV9" s="1092"/>
      <c r="YW9" s="1092"/>
      <c r="YX9" s="1092"/>
      <c r="YY9" s="1092"/>
      <c r="YZ9" s="1092"/>
      <c r="ZA9" s="1092"/>
      <c r="ZB9" s="1092"/>
      <c r="ZC9" s="1092"/>
      <c r="ZD9" s="1092"/>
      <c r="ZE9" s="1092"/>
      <c r="ZF9" s="1092"/>
      <c r="ZG9" s="1092"/>
      <c r="ZH9" s="1092"/>
      <c r="ZI9" s="1092"/>
      <c r="ZJ9" s="1092"/>
      <c r="ZK9" s="1092"/>
      <c r="ZL9" s="1092"/>
      <c r="ZM9" s="1092"/>
      <c r="ZN9" s="1092"/>
      <c r="ZO9" s="1092"/>
      <c r="ZP9" s="1092"/>
      <c r="ZQ9" s="1092"/>
      <c r="ZR9" s="1092"/>
      <c r="ZS9" s="1092"/>
      <c r="ZT9" s="1092"/>
      <c r="ZU9" s="1092"/>
      <c r="ZV9" s="1092"/>
      <c r="ZW9" s="1092"/>
      <c r="ZX9" s="1092"/>
      <c r="ZY9" s="1092"/>
      <c r="ZZ9" s="1092"/>
      <c r="AAA9" s="1092"/>
      <c r="AAB9" s="1092"/>
      <c r="AAC9" s="1092"/>
      <c r="AAD9" s="1092"/>
      <c r="AAE9" s="1092"/>
      <c r="AAF9" s="1092"/>
      <c r="AAG9" s="1092"/>
      <c r="AAH9" s="1092"/>
      <c r="AAI9" s="1092"/>
      <c r="AAJ9" s="1092"/>
      <c r="AAK9" s="1092"/>
      <c r="AAL9" s="1092"/>
      <c r="AAM9" s="1092"/>
      <c r="AAN9" s="1092"/>
      <c r="AAO9" s="1092"/>
      <c r="AAP9" s="1092"/>
      <c r="AAQ9" s="1092"/>
      <c r="AAR9" s="1092"/>
      <c r="AAS9" s="1092"/>
      <c r="AAT9" s="1092"/>
      <c r="AAU9" s="1092"/>
      <c r="AAV9" s="1092"/>
      <c r="AAW9" s="1092"/>
      <c r="AAX9" s="1092"/>
      <c r="AAY9" s="1092"/>
      <c r="AAZ9" s="1092"/>
      <c r="ABA9" s="1092"/>
      <c r="ABB9" s="1092"/>
      <c r="ABC9" s="1092"/>
      <c r="ABD9" s="1092"/>
      <c r="ABE9" s="1092"/>
      <c r="ABF9" s="1092"/>
      <c r="ABG9" s="1092"/>
      <c r="ABH9" s="1092"/>
      <c r="ABI9" s="1092"/>
      <c r="ABJ9" s="1092"/>
      <c r="ABK9" s="1092"/>
      <c r="ABL9" s="1092"/>
      <c r="ABM9" s="1092"/>
      <c r="ABN9" s="1092"/>
      <c r="ABO9" s="1092"/>
      <c r="ABP9" s="1092"/>
      <c r="ABQ9" s="1092"/>
      <c r="ABR9" s="1092"/>
      <c r="ABS9" s="1092"/>
      <c r="ABT9" s="1092"/>
      <c r="ABU9" s="1092"/>
      <c r="ABV9" s="1092"/>
      <c r="ABW9" s="1092"/>
      <c r="ABX9" s="1092"/>
      <c r="ABY9" s="1092"/>
      <c r="ABZ9" s="1092"/>
      <c r="ACA9" s="1092"/>
      <c r="ACB9" s="1092"/>
      <c r="ACC9" s="1092"/>
      <c r="ACD9" s="1092"/>
      <c r="ACE9" s="1092"/>
      <c r="ACF9" s="1092"/>
      <c r="ACG9" s="1092"/>
      <c r="ACH9" s="1092"/>
      <c r="ACI9" s="1092"/>
      <c r="ACJ9" s="1092"/>
      <c r="ACK9" s="1092"/>
      <c r="ACL9" s="1092"/>
      <c r="ACM9" s="1092"/>
      <c r="ACN9" s="1092"/>
      <c r="ACO9" s="1092"/>
      <c r="ACP9" s="1092"/>
      <c r="ACQ9" s="1092"/>
      <c r="ACR9" s="1092"/>
      <c r="ACS9" s="1092"/>
      <c r="ACT9" s="1092"/>
      <c r="ACU9" s="1092"/>
      <c r="ACV9" s="1092"/>
      <c r="ACW9" s="1092"/>
      <c r="ACX9" s="1092"/>
      <c r="ACY9" s="1092"/>
      <c r="ACZ9" s="1092"/>
      <c r="ADA9" s="1092"/>
      <c r="ADB9" s="1092"/>
      <c r="ADC9" s="1092"/>
      <c r="ADD9" s="1092"/>
      <c r="ADE9" s="1092"/>
      <c r="ADF9" s="1092"/>
      <c r="ADG9" s="1092"/>
      <c r="ADH9" s="1092"/>
      <c r="ADI9" s="1092"/>
      <c r="ADJ9" s="1092"/>
      <c r="ADK9" s="1092"/>
      <c r="ADL9" s="1092"/>
      <c r="ADM9" s="1092"/>
      <c r="ADN9" s="1092"/>
      <c r="ADO9" s="1092"/>
      <c r="ADP9" s="1092"/>
      <c r="ADQ9" s="1092"/>
      <c r="ADR9" s="1092"/>
      <c r="ADS9" s="1092"/>
      <c r="ADT9" s="1092"/>
      <c r="ADU9" s="1092"/>
      <c r="ADV9" s="1092"/>
      <c r="ADW9" s="1092"/>
      <c r="ADX9" s="1092"/>
      <c r="ADY9" s="1092"/>
      <c r="ADZ9" s="1092"/>
      <c r="AEA9" s="1092"/>
      <c r="AEB9" s="1092"/>
      <c r="AEC9" s="1092"/>
      <c r="AED9" s="1092"/>
      <c r="AEE9" s="1092"/>
      <c r="AEF9" s="1092"/>
      <c r="AEG9" s="1092"/>
      <c r="AEH9" s="1092"/>
      <c r="AEI9" s="1092"/>
      <c r="AEJ9" s="1092"/>
      <c r="AEK9" s="1092"/>
      <c r="AEL9" s="1092"/>
      <c r="AEM9" s="1092"/>
      <c r="AEN9" s="1092"/>
      <c r="AEO9" s="1092"/>
      <c r="AEP9" s="1092"/>
      <c r="AEQ9" s="1092"/>
      <c r="AER9" s="1092"/>
      <c r="AES9" s="1092"/>
      <c r="AET9" s="1092"/>
      <c r="AEU9" s="1092"/>
      <c r="AEV9" s="1092"/>
      <c r="AEW9" s="1092"/>
      <c r="AEX9" s="1092"/>
      <c r="AEY9" s="1092"/>
      <c r="AEZ9" s="1092"/>
      <c r="AFA9" s="1092"/>
      <c r="AFB9" s="1092"/>
      <c r="AFC9" s="1092"/>
      <c r="AFD9" s="1092"/>
      <c r="AFE9" s="1092"/>
      <c r="AFF9" s="1092"/>
      <c r="AFG9" s="1092"/>
      <c r="AFH9" s="1092"/>
      <c r="AFI9" s="1092"/>
      <c r="AFJ9" s="1092"/>
      <c r="AFK9" s="1092"/>
      <c r="AFL9" s="1092"/>
      <c r="AFM9" s="1092"/>
      <c r="AFN9" s="1092"/>
      <c r="AFO9" s="1092"/>
      <c r="AFP9" s="1092"/>
      <c r="AFQ9" s="1092"/>
      <c r="AFR9" s="1092"/>
      <c r="AFS9" s="1092"/>
      <c r="AFT9" s="1092"/>
      <c r="AFU9" s="1092"/>
      <c r="AFV9" s="1092"/>
      <c r="AFW9" s="1092"/>
      <c r="AFX9" s="1092"/>
      <c r="AFY9" s="1092"/>
      <c r="AFZ9" s="1092"/>
      <c r="AGA9" s="1092"/>
      <c r="AGB9" s="1092"/>
      <c r="AGC9" s="1092"/>
      <c r="AGD9" s="1092"/>
      <c r="AGE9" s="1092"/>
      <c r="AGF9" s="1092"/>
      <c r="AGG9" s="1092"/>
      <c r="AGH9" s="1092"/>
      <c r="AGI9" s="1092"/>
      <c r="AGJ9" s="1092"/>
      <c r="AGK9" s="1092"/>
      <c r="AGL9" s="1092"/>
      <c r="AGM9" s="1092"/>
      <c r="AGN9" s="1092"/>
      <c r="AGO9" s="1092"/>
      <c r="AGP9" s="1092"/>
      <c r="AGQ9" s="1092"/>
      <c r="AGR9" s="1092"/>
      <c r="AGS9" s="1092"/>
      <c r="AGT9" s="1092"/>
      <c r="AGU9" s="1092"/>
      <c r="AGV9" s="1092"/>
      <c r="AGW9" s="1092"/>
      <c r="AGX9" s="1092"/>
      <c r="AGY9" s="1092"/>
      <c r="AGZ9" s="1092"/>
      <c r="AHA9" s="1092"/>
      <c r="AHB9" s="1092"/>
      <c r="AHC9" s="1092"/>
      <c r="AHD9" s="1092"/>
      <c r="AHE9" s="1092"/>
      <c r="AHF9" s="1092"/>
      <c r="AHG9" s="1092"/>
      <c r="AHH9" s="1092"/>
      <c r="AHI9" s="1092"/>
      <c r="AHJ9" s="1092"/>
      <c r="AHK9" s="1092"/>
      <c r="AHL9" s="1092"/>
      <c r="AHM9" s="1092"/>
      <c r="AHN9" s="1092"/>
      <c r="AHO9" s="1092"/>
      <c r="AHP9" s="1092"/>
      <c r="AHQ9" s="1092"/>
      <c r="AHR9" s="1092"/>
      <c r="AHS9" s="1092"/>
      <c r="AHT9" s="1092"/>
      <c r="AHU9" s="1092"/>
      <c r="AHV9" s="1092"/>
      <c r="AHW9" s="1092"/>
      <c r="AHX9" s="1092"/>
      <c r="AHY9" s="1092"/>
      <c r="AHZ9" s="1092"/>
      <c r="AIA9" s="1092"/>
      <c r="AIB9" s="1092"/>
      <c r="AIC9" s="1092"/>
      <c r="AID9" s="1092"/>
      <c r="AIE9" s="1092"/>
      <c r="AIF9" s="1092"/>
      <c r="AIG9" s="1092"/>
      <c r="AIH9" s="1092"/>
      <c r="AII9" s="1092"/>
      <c r="AIJ9" s="1092"/>
      <c r="AIK9" s="1092"/>
      <c r="AIL9" s="1092"/>
      <c r="AIM9" s="1092"/>
      <c r="AIN9" s="1092"/>
      <c r="AIO9" s="1092"/>
      <c r="AIP9" s="1092"/>
      <c r="AIQ9" s="1092"/>
      <c r="AIR9" s="1092"/>
      <c r="AIS9" s="1092"/>
      <c r="AIT9" s="1092"/>
      <c r="AIU9" s="1092"/>
      <c r="AIV9" s="1092"/>
      <c r="AIW9" s="1092"/>
      <c r="AIX9" s="1092"/>
      <c r="AIY9" s="1092"/>
      <c r="AIZ9" s="1092"/>
      <c r="AJA9" s="1092"/>
      <c r="AJB9" s="1092"/>
      <c r="AJC9" s="1092"/>
      <c r="AJD9" s="1092"/>
      <c r="AJE9" s="1092"/>
      <c r="AJF9" s="1092"/>
      <c r="AJG9" s="1092"/>
      <c r="AJH9" s="1092"/>
      <c r="AJI9" s="1092"/>
      <c r="AJJ9" s="1092"/>
      <c r="AJK9" s="1092"/>
      <c r="AJL9" s="1092"/>
      <c r="AJM9" s="1092"/>
      <c r="AJN9" s="1092"/>
      <c r="AJO9" s="1092"/>
      <c r="AJP9" s="1092"/>
      <c r="AJQ9" s="1092"/>
      <c r="AJR9" s="1092"/>
      <c r="AJS9" s="1092"/>
      <c r="AJT9" s="1092"/>
      <c r="AJU9" s="1092"/>
      <c r="AJV9" s="1092"/>
      <c r="AJW9" s="1092"/>
      <c r="AJX9" s="1092"/>
      <c r="AJY9" s="1092"/>
      <c r="AJZ9" s="1092"/>
      <c r="AKA9" s="1092"/>
      <c r="AKB9" s="1092"/>
      <c r="AKC9" s="1092"/>
      <c r="AKD9" s="1092"/>
      <c r="AKE9" s="1092"/>
      <c r="AKF9" s="1092"/>
      <c r="AKG9" s="1092"/>
      <c r="AKH9" s="1092"/>
      <c r="AKI9" s="1092"/>
      <c r="AKJ9" s="1092"/>
      <c r="AKK9" s="1092"/>
      <c r="AKL9" s="1092"/>
      <c r="AKM9" s="1092"/>
      <c r="AKN9" s="1092"/>
      <c r="AKO9" s="1092"/>
      <c r="AKP9" s="1092"/>
      <c r="AKQ9" s="1092"/>
      <c r="AKR9" s="1092"/>
      <c r="AKS9" s="1092"/>
      <c r="AKT9" s="1092"/>
      <c r="AKU9" s="1092"/>
      <c r="AKV9" s="1092"/>
      <c r="AKW9" s="1092"/>
      <c r="AKX9" s="1092"/>
      <c r="AKY9" s="1092"/>
      <c r="AKZ9" s="1092"/>
      <c r="ALA9" s="1092"/>
      <c r="ALB9" s="1092"/>
      <c r="ALC9" s="1092"/>
      <c r="ALD9" s="1092"/>
      <c r="ALE9" s="1092"/>
      <c r="ALF9" s="1092"/>
      <c r="ALG9" s="1092"/>
      <c r="ALH9" s="1092"/>
      <c r="ALI9" s="1092"/>
      <c r="ALJ9" s="1092"/>
      <c r="ALK9" s="1092"/>
      <c r="ALL9" s="1092"/>
      <c r="ALM9" s="1092"/>
      <c r="ALN9" s="1092"/>
      <c r="ALO9" s="1092"/>
      <c r="ALP9" s="1092"/>
      <c r="ALQ9" s="1092"/>
      <c r="ALR9" s="1092"/>
      <c r="ALS9" s="1092"/>
      <c r="ALT9" s="1092"/>
      <c r="ALU9" s="1092"/>
    </row>
    <row r="10" spans="1:1009" s="1093" customFormat="1" x14ac:dyDescent="0.3">
      <c r="A10" s="1085">
        <v>2017</v>
      </c>
      <c r="B10" s="1086" t="s">
        <v>16579</v>
      </c>
      <c r="C10" s="1087" t="s">
        <v>16580</v>
      </c>
      <c r="D10" s="1120" t="s">
        <v>16581</v>
      </c>
      <c r="E10" s="1087" t="s">
        <v>16574</v>
      </c>
      <c r="F10" s="1088"/>
      <c r="G10" s="1086"/>
      <c r="H10" s="1088"/>
      <c r="I10" s="1102">
        <v>42773</v>
      </c>
      <c r="J10" s="1090">
        <v>43137</v>
      </c>
      <c r="K10" s="1145" t="s">
        <v>16921</v>
      </c>
      <c r="L10" s="1091" t="e">
        <f>IF(J10="","",IF(#REF!&gt;J10,#REF!,J10))</f>
        <v>#REF!</v>
      </c>
      <c r="M10" s="1092"/>
      <c r="N10" s="1092"/>
      <c r="O10" s="1092"/>
      <c r="P10" s="1092"/>
      <c r="Q10" s="1092"/>
      <c r="R10" s="1092"/>
      <c r="S10" s="1092"/>
      <c r="T10" s="1092"/>
      <c r="U10" s="1092"/>
      <c r="V10" s="1092"/>
      <c r="W10" s="1092"/>
      <c r="X10" s="1092"/>
      <c r="Y10" s="1092"/>
      <c r="Z10" s="1092"/>
      <c r="AA10" s="1092"/>
      <c r="AB10" s="1092"/>
      <c r="AC10" s="1092"/>
      <c r="AD10" s="1092"/>
      <c r="AE10" s="1092"/>
      <c r="AF10" s="1092"/>
      <c r="AG10" s="1092"/>
      <c r="AH10" s="1092"/>
      <c r="AI10" s="1092"/>
      <c r="AJ10" s="1092"/>
      <c r="AK10" s="1092"/>
      <c r="AL10" s="1092"/>
      <c r="AM10" s="1092"/>
      <c r="AN10" s="1092"/>
      <c r="AO10" s="1092"/>
      <c r="AP10" s="1092"/>
      <c r="AQ10" s="1092"/>
      <c r="AR10" s="1092"/>
      <c r="AS10" s="1092"/>
      <c r="AT10" s="1092"/>
      <c r="AU10" s="1092"/>
      <c r="AV10" s="1092"/>
      <c r="AW10" s="1092"/>
      <c r="AX10" s="1092"/>
      <c r="AY10" s="1092"/>
      <c r="AZ10" s="1092"/>
      <c r="BA10" s="1092"/>
      <c r="BB10" s="1092"/>
      <c r="BC10" s="1092"/>
      <c r="BD10" s="1092"/>
      <c r="BE10" s="1092"/>
      <c r="BF10" s="1092"/>
      <c r="BG10" s="1092"/>
      <c r="BH10" s="1092"/>
      <c r="BI10" s="1092"/>
      <c r="BJ10" s="1092"/>
      <c r="BK10" s="1092"/>
      <c r="BL10" s="1092"/>
      <c r="BM10" s="1092"/>
      <c r="BN10" s="1092"/>
      <c r="BO10" s="1092"/>
      <c r="BP10" s="1092"/>
      <c r="BQ10" s="1092"/>
      <c r="BR10" s="1092"/>
      <c r="BS10" s="1092"/>
      <c r="BT10" s="1092"/>
      <c r="BU10" s="1092"/>
      <c r="BV10" s="1092"/>
      <c r="BW10" s="1092"/>
      <c r="BX10" s="1092"/>
      <c r="BY10" s="1092"/>
      <c r="BZ10" s="1092"/>
      <c r="CA10" s="1092"/>
      <c r="CB10" s="1092"/>
      <c r="CC10" s="1092"/>
      <c r="CD10" s="1092"/>
      <c r="CE10" s="1092"/>
      <c r="CF10" s="1092"/>
      <c r="CG10" s="1092"/>
      <c r="CH10" s="1092"/>
      <c r="CI10" s="1092"/>
      <c r="CJ10" s="1092"/>
      <c r="CK10" s="1092"/>
      <c r="CL10" s="1092"/>
      <c r="CM10" s="1092"/>
      <c r="CN10" s="1092"/>
      <c r="CO10" s="1092"/>
      <c r="CP10" s="1092"/>
      <c r="CQ10" s="1092"/>
      <c r="CR10" s="1092"/>
      <c r="CS10" s="1092"/>
      <c r="CT10" s="1092"/>
      <c r="CU10" s="1092"/>
      <c r="CV10" s="1092"/>
      <c r="CW10" s="1092"/>
      <c r="CX10" s="1092"/>
      <c r="CY10" s="1092"/>
      <c r="CZ10" s="1092"/>
      <c r="DA10" s="1092"/>
      <c r="DB10" s="1092"/>
      <c r="DC10" s="1092"/>
      <c r="DD10" s="1092"/>
      <c r="DE10" s="1092"/>
      <c r="DF10" s="1092"/>
      <c r="DG10" s="1092"/>
      <c r="DH10" s="1092"/>
      <c r="DI10" s="1092"/>
      <c r="DJ10" s="1092"/>
      <c r="DK10" s="1092"/>
      <c r="DL10" s="1092"/>
      <c r="DM10" s="1092"/>
      <c r="DN10" s="1092"/>
      <c r="DO10" s="1092"/>
      <c r="DP10" s="1092"/>
      <c r="DQ10" s="1092"/>
      <c r="DR10" s="1092"/>
      <c r="DS10" s="1092"/>
      <c r="DT10" s="1092"/>
      <c r="DU10" s="1092"/>
      <c r="DV10" s="1092"/>
      <c r="DW10" s="1092"/>
      <c r="DX10" s="1092"/>
      <c r="DY10" s="1092"/>
      <c r="DZ10" s="1092"/>
      <c r="EA10" s="1092"/>
      <c r="EB10" s="1092"/>
      <c r="EC10" s="1092"/>
      <c r="ED10" s="1092"/>
      <c r="EE10" s="1092"/>
      <c r="EF10" s="1092"/>
      <c r="EG10" s="1092"/>
      <c r="EH10" s="1092"/>
      <c r="EI10" s="1092"/>
      <c r="EJ10" s="1092"/>
      <c r="EK10" s="1092"/>
      <c r="EL10" s="1092"/>
      <c r="EM10" s="1092"/>
      <c r="EN10" s="1092"/>
      <c r="EO10" s="1092"/>
      <c r="EP10" s="1092"/>
      <c r="EQ10" s="1092"/>
      <c r="ER10" s="1092"/>
      <c r="ES10" s="1092"/>
      <c r="ET10" s="1092"/>
      <c r="EU10" s="1092"/>
      <c r="EV10" s="1092"/>
      <c r="EW10" s="1092"/>
      <c r="EX10" s="1092"/>
      <c r="EY10" s="1092"/>
      <c r="EZ10" s="1092"/>
      <c r="FA10" s="1092"/>
      <c r="FB10" s="1092"/>
      <c r="FC10" s="1092"/>
      <c r="FD10" s="1092"/>
      <c r="FE10" s="1092"/>
      <c r="FF10" s="1092"/>
      <c r="FG10" s="1092"/>
      <c r="FH10" s="1092"/>
      <c r="FI10" s="1092"/>
      <c r="FJ10" s="1092"/>
      <c r="FK10" s="1092"/>
      <c r="FL10" s="1092"/>
      <c r="FM10" s="1092"/>
      <c r="FN10" s="1092"/>
      <c r="FO10" s="1092"/>
      <c r="FP10" s="1092"/>
      <c r="FQ10" s="1092"/>
      <c r="FR10" s="1092"/>
      <c r="FS10" s="1092"/>
      <c r="FT10" s="1092"/>
      <c r="FU10" s="1092"/>
      <c r="FV10" s="1092"/>
      <c r="FW10" s="1092"/>
      <c r="FX10" s="1092"/>
      <c r="FY10" s="1092"/>
      <c r="FZ10" s="1092"/>
      <c r="GA10" s="1092"/>
      <c r="GB10" s="1092"/>
      <c r="GC10" s="1092"/>
      <c r="GD10" s="1092"/>
      <c r="GE10" s="1092"/>
      <c r="GF10" s="1092"/>
      <c r="GG10" s="1092"/>
      <c r="GH10" s="1092"/>
      <c r="GI10" s="1092"/>
      <c r="GJ10" s="1092"/>
      <c r="GK10" s="1092"/>
      <c r="GL10" s="1092"/>
      <c r="GM10" s="1092"/>
      <c r="GN10" s="1092"/>
      <c r="GO10" s="1092"/>
      <c r="GP10" s="1092"/>
      <c r="GQ10" s="1092"/>
      <c r="GR10" s="1092"/>
      <c r="GS10" s="1092"/>
      <c r="GT10" s="1092"/>
      <c r="GU10" s="1092"/>
      <c r="GV10" s="1092"/>
      <c r="GW10" s="1092"/>
      <c r="GX10" s="1092"/>
      <c r="GY10" s="1092"/>
      <c r="GZ10" s="1092"/>
      <c r="HA10" s="1092"/>
      <c r="HB10" s="1092"/>
      <c r="HC10" s="1092"/>
      <c r="HD10" s="1092"/>
      <c r="HE10" s="1092"/>
      <c r="HF10" s="1092"/>
      <c r="HG10" s="1092"/>
      <c r="HH10" s="1092"/>
      <c r="HI10" s="1092"/>
      <c r="HJ10" s="1092"/>
      <c r="HK10" s="1092"/>
      <c r="HL10" s="1092"/>
      <c r="HM10" s="1092"/>
      <c r="HN10" s="1092"/>
      <c r="HO10" s="1092"/>
      <c r="HP10" s="1092"/>
      <c r="HQ10" s="1092"/>
      <c r="HR10" s="1092"/>
      <c r="HS10" s="1092"/>
      <c r="HT10" s="1092"/>
      <c r="HU10" s="1092"/>
      <c r="HV10" s="1092"/>
      <c r="HW10" s="1092"/>
      <c r="HX10" s="1092"/>
      <c r="HY10" s="1092"/>
      <c r="HZ10" s="1092"/>
      <c r="IA10" s="1092"/>
      <c r="IB10" s="1092"/>
      <c r="IC10" s="1092"/>
      <c r="ID10" s="1092"/>
      <c r="IE10" s="1092"/>
      <c r="IF10" s="1092"/>
      <c r="IG10" s="1092"/>
      <c r="IH10" s="1092"/>
      <c r="II10" s="1092"/>
      <c r="IJ10" s="1092"/>
      <c r="IK10" s="1092"/>
      <c r="IL10" s="1092"/>
      <c r="IM10" s="1092"/>
      <c r="IN10" s="1092"/>
      <c r="IO10" s="1092"/>
      <c r="IP10" s="1092"/>
      <c r="IQ10" s="1092"/>
      <c r="IR10" s="1092"/>
      <c r="IS10" s="1092"/>
      <c r="IT10" s="1092"/>
      <c r="IU10" s="1092"/>
      <c r="IV10" s="1092"/>
      <c r="IW10" s="1092"/>
      <c r="IX10" s="1092"/>
      <c r="IY10" s="1092"/>
      <c r="IZ10" s="1092"/>
      <c r="JA10" s="1092"/>
      <c r="JB10" s="1092"/>
      <c r="JC10" s="1092"/>
      <c r="JD10" s="1092"/>
      <c r="JE10" s="1092"/>
      <c r="JF10" s="1092"/>
      <c r="JG10" s="1092"/>
      <c r="JH10" s="1092"/>
      <c r="JI10" s="1092"/>
      <c r="JJ10" s="1092"/>
      <c r="JK10" s="1092"/>
      <c r="JL10" s="1092"/>
      <c r="JM10" s="1092"/>
      <c r="JN10" s="1092"/>
      <c r="JO10" s="1092"/>
      <c r="JP10" s="1092"/>
      <c r="JQ10" s="1092"/>
      <c r="JR10" s="1092"/>
      <c r="JS10" s="1092"/>
      <c r="JT10" s="1092"/>
      <c r="JU10" s="1092"/>
      <c r="JV10" s="1092"/>
      <c r="JW10" s="1092"/>
      <c r="JX10" s="1092"/>
      <c r="JY10" s="1092"/>
      <c r="JZ10" s="1092"/>
      <c r="KA10" s="1092"/>
      <c r="KB10" s="1092"/>
      <c r="KC10" s="1092"/>
      <c r="KD10" s="1092"/>
      <c r="KE10" s="1092"/>
      <c r="KF10" s="1092"/>
      <c r="KG10" s="1092"/>
      <c r="KH10" s="1092"/>
      <c r="KI10" s="1092"/>
      <c r="KJ10" s="1092"/>
      <c r="KK10" s="1092"/>
      <c r="KL10" s="1092"/>
      <c r="KM10" s="1092"/>
      <c r="KN10" s="1092"/>
      <c r="KO10" s="1092"/>
      <c r="KP10" s="1092"/>
      <c r="KQ10" s="1092"/>
      <c r="KR10" s="1092"/>
      <c r="KS10" s="1092"/>
      <c r="KT10" s="1092"/>
      <c r="KU10" s="1092"/>
      <c r="KV10" s="1092"/>
      <c r="KW10" s="1092"/>
      <c r="KX10" s="1092"/>
      <c r="KY10" s="1092"/>
      <c r="KZ10" s="1092"/>
      <c r="LA10" s="1092"/>
      <c r="LB10" s="1092"/>
      <c r="LC10" s="1092"/>
      <c r="LD10" s="1092"/>
      <c r="LE10" s="1092"/>
      <c r="LF10" s="1092"/>
      <c r="LG10" s="1092"/>
      <c r="LH10" s="1092"/>
      <c r="LI10" s="1092"/>
      <c r="LJ10" s="1092"/>
      <c r="LK10" s="1092"/>
      <c r="LL10" s="1092"/>
      <c r="LM10" s="1092"/>
      <c r="LN10" s="1092"/>
      <c r="LO10" s="1092"/>
      <c r="LP10" s="1092"/>
      <c r="LQ10" s="1092"/>
      <c r="LR10" s="1092"/>
      <c r="LS10" s="1092"/>
      <c r="LT10" s="1092"/>
      <c r="LU10" s="1092"/>
      <c r="LV10" s="1092"/>
      <c r="LW10" s="1092"/>
      <c r="LX10" s="1092"/>
      <c r="LY10" s="1092"/>
      <c r="LZ10" s="1092"/>
      <c r="MA10" s="1092"/>
      <c r="MB10" s="1092"/>
      <c r="MC10" s="1092"/>
      <c r="MD10" s="1092"/>
      <c r="ME10" s="1092"/>
      <c r="MF10" s="1092"/>
      <c r="MG10" s="1092"/>
      <c r="MH10" s="1092"/>
      <c r="MI10" s="1092"/>
      <c r="MJ10" s="1092"/>
      <c r="MK10" s="1092"/>
      <c r="ML10" s="1092"/>
      <c r="MM10" s="1092"/>
      <c r="MN10" s="1092"/>
      <c r="MO10" s="1092"/>
      <c r="MP10" s="1092"/>
      <c r="MQ10" s="1092"/>
      <c r="MR10" s="1092"/>
      <c r="MS10" s="1092"/>
      <c r="MT10" s="1092"/>
      <c r="MU10" s="1092"/>
      <c r="MV10" s="1092"/>
      <c r="MW10" s="1092"/>
      <c r="MX10" s="1092"/>
      <c r="MY10" s="1092"/>
      <c r="MZ10" s="1092"/>
      <c r="NA10" s="1092"/>
      <c r="NB10" s="1092"/>
      <c r="NC10" s="1092"/>
      <c r="ND10" s="1092"/>
      <c r="NE10" s="1092"/>
      <c r="NF10" s="1092"/>
      <c r="NG10" s="1092"/>
      <c r="NH10" s="1092"/>
      <c r="NI10" s="1092"/>
      <c r="NJ10" s="1092"/>
      <c r="NK10" s="1092"/>
      <c r="NL10" s="1092"/>
      <c r="NM10" s="1092"/>
      <c r="NN10" s="1092"/>
      <c r="NO10" s="1092"/>
      <c r="NP10" s="1092"/>
      <c r="NQ10" s="1092"/>
      <c r="NR10" s="1092"/>
      <c r="NS10" s="1092"/>
      <c r="NT10" s="1092"/>
      <c r="NU10" s="1092"/>
      <c r="NV10" s="1092"/>
      <c r="NW10" s="1092"/>
      <c r="NX10" s="1092"/>
      <c r="NY10" s="1092"/>
      <c r="NZ10" s="1092"/>
      <c r="OA10" s="1092"/>
      <c r="OB10" s="1092"/>
      <c r="OC10" s="1092"/>
      <c r="OD10" s="1092"/>
      <c r="OE10" s="1092"/>
      <c r="OF10" s="1092"/>
      <c r="OG10" s="1092"/>
      <c r="OH10" s="1092"/>
      <c r="OI10" s="1092"/>
      <c r="OJ10" s="1092"/>
      <c r="OK10" s="1092"/>
      <c r="OL10" s="1092"/>
      <c r="OM10" s="1092"/>
      <c r="ON10" s="1092"/>
      <c r="OO10" s="1092"/>
      <c r="OP10" s="1092"/>
      <c r="OQ10" s="1092"/>
      <c r="OR10" s="1092"/>
      <c r="OS10" s="1092"/>
      <c r="OT10" s="1092"/>
      <c r="OU10" s="1092"/>
      <c r="OV10" s="1092"/>
      <c r="OW10" s="1092"/>
      <c r="OX10" s="1092"/>
      <c r="OY10" s="1092"/>
      <c r="OZ10" s="1092"/>
      <c r="PA10" s="1092"/>
      <c r="PB10" s="1092"/>
      <c r="PC10" s="1092"/>
      <c r="PD10" s="1092"/>
      <c r="PE10" s="1092"/>
      <c r="PF10" s="1092"/>
      <c r="PG10" s="1092"/>
      <c r="PH10" s="1092"/>
      <c r="PI10" s="1092"/>
      <c r="PJ10" s="1092"/>
      <c r="PK10" s="1092"/>
      <c r="PL10" s="1092"/>
      <c r="PM10" s="1092"/>
      <c r="PN10" s="1092"/>
      <c r="PO10" s="1092"/>
      <c r="PP10" s="1092"/>
      <c r="PQ10" s="1092"/>
      <c r="PR10" s="1092"/>
      <c r="PS10" s="1092"/>
      <c r="PT10" s="1092"/>
      <c r="PU10" s="1092"/>
      <c r="PV10" s="1092"/>
      <c r="PW10" s="1092"/>
      <c r="PX10" s="1092"/>
      <c r="PY10" s="1092"/>
      <c r="PZ10" s="1092"/>
      <c r="QA10" s="1092"/>
      <c r="QB10" s="1092"/>
      <c r="QC10" s="1092"/>
      <c r="QD10" s="1092"/>
      <c r="QE10" s="1092"/>
      <c r="QF10" s="1092"/>
      <c r="QG10" s="1092"/>
      <c r="QH10" s="1092"/>
      <c r="QI10" s="1092"/>
      <c r="QJ10" s="1092"/>
      <c r="QK10" s="1092"/>
      <c r="QL10" s="1092"/>
      <c r="QM10" s="1092"/>
      <c r="QN10" s="1092"/>
      <c r="QO10" s="1092"/>
      <c r="QP10" s="1092"/>
      <c r="QQ10" s="1092"/>
      <c r="QR10" s="1092"/>
      <c r="QS10" s="1092"/>
      <c r="QT10" s="1092"/>
      <c r="QU10" s="1092"/>
      <c r="QV10" s="1092"/>
      <c r="QW10" s="1092"/>
      <c r="QX10" s="1092"/>
      <c r="QY10" s="1092"/>
      <c r="QZ10" s="1092"/>
      <c r="RA10" s="1092"/>
      <c r="RB10" s="1092"/>
      <c r="RC10" s="1092"/>
      <c r="RD10" s="1092"/>
      <c r="RE10" s="1092"/>
      <c r="RF10" s="1092"/>
      <c r="RG10" s="1092"/>
      <c r="RH10" s="1092"/>
      <c r="RI10" s="1092"/>
      <c r="RJ10" s="1092"/>
      <c r="RK10" s="1092"/>
      <c r="RL10" s="1092"/>
      <c r="RM10" s="1092"/>
      <c r="RN10" s="1092"/>
      <c r="RO10" s="1092"/>
      <c r="RP10" s="1092"/>
      <c r="RQ10" s="1092"/>
      <c r="RR10" s="1092"/>
      <c r="RS10" s="1092"/>
      <c r="RT10" s="1092"/>
      <c r="RU10" s="1092"/>
      <c r="RV10" s="1092"/>
      <c r="RW10" s="1092"/>
      <c r="RX10" s="1092"/>
      <c r="RY10" s="1092"/>
      <c r="RZ10" s="1092"/>
      <c r="SA10" s="1092"/>
      <c r="SB10" s="1092"/>
      <c r="SC10" s="1092"/>
      <c r="SD10" s="1092"/>
      <c r="SE10" s="1092"/>
      <c r="SF10" s="1092"/>
      <c r="SG10" s="1092"/>
      <c r="SH10" s="1092"/>
      <c r="SI10" s="1092"/>
      <c r="SJ10" s="1092"/>
      <c r="SK10" s="1092"/>
      <c r="SL10" s="1092"/>
      <c r="SM10" s="1092"/>
      <c r="SN10" s="1092"/>
      <c r="SO10" s="1092"/>
      <c r="SP10" s="1092"/>
      <c r="SQ10" s="1092"/>
      <c r="SR10" s="1092"/>
      <c r="SS10" s="1092"/>
      <c r="ST10" s="1092"/>
      <c r="SU10" s="1092"/>
      <c r="SV10" s="1092"/>
      <c r="SW10" s="1092"/>
      <c r="SX10" s="1092"/>
      <c r="SY10" s="1092"/>
      <c r="SZ10" s="1092"/>
      <c r="TA10" s="1092"/>
      <c r="TB10" s="1092"/>
      <c r="TC10" s="1092"/>
      <c r="TD10" s="1092"/>
      <c r="TE10" s="1092"/>
      <c r="TF10" s="1092"/>
      <c r="TG10" s="1092"/>
      <c r="TH10" s="1092"/>
      <c r="TI10" s="1092"/>
      <c r="TJ10" s="1092"/>
      <c r="TK10" s="1092"/>
      <c r="TL10" s="1092"/>
      <c r="TM10" s="1092"/>
      <c r="TN10" s="1092"/>
      <c r="TO10" s="1092"/>
      <c r="TP10" s="1092"/>
      <c r="TQ10" s="1092"/>
      <c r="TR10" s="1092"/>
      <c r="TS10" s="1092"/>
      <c r="TT10" s="1092"/>
      <c r="TU10" s="1092"/>
      <c r="TV10" s="1092"/>
      <c r="TW10" s="1092"/>
      <c r="TX10" s="1092"/>
      <c r="TY10" s="1092"/>
      <c r="TZ10" s="1092"/>
      <c r="UA10" s="1092"/>
      <c r="UB10" s="1092"/>
      <c r="UC10" s="1092"/>
      <c r="UD10" s="1092"/>
      <c r="UE10" s="1092"/>
      <c r="UF10" s="1092"/>
      <c r="UG10" s="1092"/>
      <c r="UH10" s="1092"/>
      <c r="UI10" s="1092"/>
      <c r="UJ10" s="1092"/>
      <c r="UK10" s="1092"/>
      <c r="UL10" s="1092"/>
      <c r="UM10" s="1092"/>
      <c r="UN10" s="1092"/>
      <c r="UO10" s="1092"/>
      <c r="UP10" s="1092"/>
      <c r="UQ10" s="1092"/>
      <c r="UR10" s="1092"/>
      <c r="US10" s="1092"/>
      <c r="UT10" s="1092"/>
      <c r="UU10" s="1092"/>
      <c r="UV10" s="1092"/>
      <c r="UW10" s="1092"/>
      <c r="UX10" s="1092"/>
      <c r="UY10" s="1092"/>
      <c r="UZ10" s="1092"/>
      <c r="VA10" s="1092"/>
      <c r="VB10" s="1092"/>
      <c r="VC10" s="1092"/>
      <c r="VD10" s="1092"/>
      <c r="VE10" s="1092"/>
      <c r="VF10" s="1092"/>
      <c r="VG10" s="1092"/>
      <c r="VH10" s="1092"/>
      <c r="VI10" s="1092"/>
      <c r="VJ10" s="1092"/>
      <c r="VK10" s="1092"/>
      <c r="VL10" s="1092"/>
      <c r="VM10" s="1092"/>
      <c r="VN10" s="1092"/>
      <c r="VO10" s="1092"/>
      <c r="VP10" s="1092"/>
      <c r="VQ10" s="1092"/>
      <c r="VR10" s="1092"/>
      <c r="VS10" s="1092"/>
      <c r="VT10" s="1092"/>
      <c r="VU10" s="1092"/>
      <c r="VV10" s="1092"/>
      <c r="VW10" s="1092"/>
      <c r="VX10" s="1092"/>
      <c r="VY10" s="1092"/>
      <c r="VZ10" s="1092"/>
      <c r="WA10" s="1092"/>
      <c r="WB10" s="1092"/>
      <c r="WC10" s="1092"/>
      <c r="WD10" s="1092"/>
      <c r="WE10" s="1092"/>
      <c r="WF10" s="1092"/>
      <c r="WG10" s="1092"/>
      <c r="WH10" s="1092"/>
      <c r="WI10" s="1092"/>
      <c r="WJ10" s="1092"/>
      <c r="WK10" s="1092"/>
      <c r="WL10" s="1092"/>
      <c r="WM10" s="1092"/>
      <c r="WN10" s="1092"/>
      <c r="WO10" s="1092"/>
      <c r="WP10" s="1092"/>
      <c r="WQ10" s="1092"/>
      <c r="WR10" s="1092"/>
      <c r="WS10" s="1092"/>
      <c r="WT10" s="1092"/>
      <c r="WU10" s="1092"/>
      <c r="WV10" s="1092"/>
      <c r="WW10" s="1092"/>
      <c r="WX10" s="1092"/>
      <c r="WY10" s="1092"/>
      <c r="WZ10" s="1092"/>
      <c r="XA10" s="1092"/>
      <c r="XB10" s="1092"/>
      <c r="XC10" s="1092"/>
      <c r="XD10" s="1092"/>
      <c r="XE10" s="1092"/>
      <c r="XF10" s="1092"/>
      <c r="XG10" s="1092"/>
      <c r="XH10" s="1092"/>
      <c r="XI10" s="1092"/>
      <c r="XJ10" s="1092"/>
      <c r="XK10" s="1092"/>
      <c r="XL10" s="1092"/>
      <c r="XM10" s="1092"/>
      <c r="XN10" s="1092"/>
      <c r="XO10" s="1092"/>
      <c r="XP10" s="1092"/>
      <c r="XQ10" s="1092"/>
      <c r="XR10" s="1092"/>
      <c r="XS10" s="1092"/>
      <c r="XT10" s="1092"/>
      <c r="XU10" s="1092"/>
      <c r="XV10" s="1092"/>
      <c r="XW10" s="1092"/>
      <c r="XX10" s="1092"/>
      <c r="XY10" s="1092"/>
      <c r="XZ10" s="1092"/>
      <c r="YA10" s="1092"/>
      <c r="YB10" s="1092"/>
      <c r="YC10" s="1092"/>
      <c r="YD10" s="1092"/>
      <c r="YE10" s="1092"/>
      <c r="YF10" s="1092"/>
      <c r="YG10" s="1092"/>
      <c r="YH10" s="1092"/>
      <c r="YI10" s="1092"/>
      <c r="YJ10" s="1092"/>
      <c r="YK10" s="1092"/>
      <c r="YL10" s="1092"/>
      <c r="YM10" s="1092"/>
      <c r="YN10" s="1092"/>
      <c r="YO10" s="1092"/>
      <c r="YP10" s="1092"/>
      <c r="YQ10" s="1092"/>
      <c r="YR10" s="1092"/>
      <c r="YS10" s="1092"/>
      <c r="YT10" s="1092"/>
      <c r="YU10" s="1092"/>
      <c r="YV10" s="1092"/>
      <c r="YW10" s="1092"/>
      <c r="YX10" s="1092"/>
      <c r="YY10" s="1092"/>
      <c r="YZ10" s="1092"/>
      <c r="ZA10" s="1092"/>
      <c r="ZB10" s="1092"/>
      <c r="ZC10" s="1092"/>
      <c r="ZD10" s="1092"/>
      <c r="ZE10" s="1092"/>
      <c r="ZF10" s="1092"/>
      <c r="ZG10" s="1092"/>
      <c r="ZH10" s="1092"/>
      <c r="ZI10" s="1092"/>
      <c r="ZJ10" s="1092"/>
      <c r="ZK10" s="1092"/>
      <c r="ZL10" s="1092"/>
      <c r="ZM10" s="1092"/>
      <c r="ZN10" s="1092"/>
      <c r="ZO10" s="1092"/>
      <c r="ZP10" s="1092"/>
      <c r="ZQ10" s="1092"/>
      <c r="ZR10" s="1092"/>
      <c r="ZS10" s="1092"/>
      <c r="ZT10" s="1092"/>
      <c r="ZU10" s="1092"/>
      <c r="ZV10" s="1092"/>
      <c r="ZW10" s="1092"/>
      <c r="ZX10" s="1092"/>
      <c r="ZY10" s="1092"/>
      <c r="ZZ10" s="1092"/>
      <c r="AAA10" s="1092"/>
      <c r="AAB10" s="1092"/>
      <c r="AAC10" s="1092"/>
      <c r="AAD10" s="1092"/>
      <c r="AAE10" s="1092"/>
      <c r="AAF10" s="1092"/>
      <c r="AAG10" s="1092"/>
      <c r="AAH10" s="1092"/>
      <c r="AAI10" s="1092"/>
      <c r="AAJ10" s="1092"/>
      <c r="AAK10" s="1092"/>
      <c r="AAL10" s="1092"/>
      <c r="AAM10" s="1092"/>
      <c r="AAN10" s="1092"/>
      <c r="AAO10" s="1092"/>
      <c r="AAP10" s="1092"/>
      <c r="AAQ10" s="1092"/>
      <c r="AAR10" s="1092"/>
      <c r="AAS10" s="1092"/>
      <c r="AAT10" s="1092"/>
      <c r="AAU10" s="1092"/>
      <c r="AAV10" s="1092"/>
      <c r="AAW10" s="1092"/>
      <c r="AAX10" s="1092"/>
      <c r="AAY10" s="1092"/>
      <c r="AAZ10" s="1092"/>
      <c r="ABA10" s="1092"/>
      <c r="ABB10" s="1092"/>
      <c r="ABC10" s="1092"/>
      <c r="ABD10" s="1092"/>
      <c r="ABE10" s="1092"/>
      <c r="ABF10" s="1092"/>
      <c r="ABG10" s="1092"/>
      <c r="ABH10" s="1092"/>
      <c r="ABI10" s="1092"/>
      <c r="ABJ10" s="1092"/>
      <c r="ABK10" s="1092"/>
      <c r="ABL10" s="1092"/>
      <c r="ABM10" s="1092"/>
      <c r="ABN10" s="1092"/>
      <c r="ABO10" s="1092"/>
      <c r="ABP10" s="1092"/>
      <c r="ABQ10" s="1092"/>
      <c r="ABR10" s="1092"/>
      <c r="ABS10" s="1092"/>
      <c r="ABT10" s="1092"/>
      <c r="ABU10" s="1092"/>
      <c r="ABV10" s="1092"/>
      <c r="ABW10" s="1092"/>
      <c r="ABX10" s="1092"/>
      <c r="ABY10" s="1092"/>
      <c r="ABZ10" s="1092"/>
      <c r="ACA10" s="1092"/>
      <c r="ACB10" s="1092"/>
      <c r="ACC10" s="1092"/>
      <c r="ACD10" s="1092"/>
      <c r="ACE10" s="1092"/>
      <c r="ACF10" s="1092"/>
      <c r="ACG10" s="1092"/>
      <c r="ACH10" s="1092"/>
      <c r="ACI10" s="1092"/>
      <c r="ACJ10" s="1092"/>
      <c r="ACK10" s="1092"/>
      <c r="ACL10" s="1092"/>
      <c r="ACM10" s="1092"/>
      <c r="ACN10" s="1092"/>
      <c r="ACO10" s="1092"/>
      <c r="ACP10" s="1092"/>
      <c r="ACQ10" s="1092"/>
      <c r="ACR10" s="1092"/>
      <c r="ACS10" s="1092"/>
      <c r="ACT10" s="1092"/>
      <c r="ACU10" s="1092"/>
      <c r="ACV10" s="1092"/>
      <c r="ACW10" s="1092"/>
      <c r="ACX10" s="1092"/>
      <c r="ACY10" s="1092"/>
      <c r="ACZ10" s="1092"/>
      <c r="ADA10" s="1092"/>
      <c r="ADB10" s="1092"/>
      <c r="ADC10" s="1092"/>
      <c r="ADD10" s="1092"/>
      <c r="ADE10" s="1092"/>
      <c r="ADF10" s="1092"/>
      <c r="ADG10" s="1092"/>
      <c r="ADH10" s="1092"/>
      <c r="ADI10" s="1092"/>
      <c r="ADJ10" s="1092"/>
      <c r="ADK10" s="1092"/>
      <c r="ADL10" s="1092"/>
      <c r="ADM10" s="1092"/>
      <c r="ADN10" s="1092"/>
      <c r="ADO10" s="1092"/>
      <c r="ADP10" s="1092"/>
      <c r="ADQ10" s="1092"/>
      <c r="ADR10" s="1092"/>
      <c r="ADS10" s="1092"/>
      <c r="ADT10" s="1092"/>
      <c r="ADU10" s="1092"/>
      <c r="ADV10" s="1092"/>
      <c r="ADW10" s="1092"/>
      <c r="ADX10" s="1092"/>
      <c r="ADY10" s="1092"/>
      <c r="ADZ10" s="1092"/>
      <c r="AEA10" s="1092"/>
      <c r="AEB10" s="1092"/>
      <c r="AEC10" s="1092"/>
      <c r="AED10" s="1092"/>
      <c r="AEE10" s="1092"/>
      <c r="AEF10" s="1092"/>
      <c r="AEG10" s="1092"/>
      <c r="AEH10" s="1092"/>
      <c r="AEI10" s="1092"/>
      <c r="AEJ10" s="1092"/>
      <c r="AEK10" s="1092"/>
      <c r="AEL10" s="1092"/>
      <c r="AEM10" s="1092"/>
      <c r="AEN10" s="1092"/>
      <c r="AEO10" s="1092"/>
      <c r="AEP10" s="1092"/>
      <c r="AEQ10" s="1092"/>
      <c r="AER10" s="1092"/>
      <c r="AES10" s="1092"/>
      <c r="AET10" s="1092"/>
      <c r="AEU10" s="1092"/>
      <c r="AEV10" s="1092"/>
      <c r="AEW10" s="1092"/>
      <c r="AEX10" s="1092"/>
      <c r="AEY10" s="1092"/>
      <c r="AEZ10" s="1092"/>
      <c r="AFA10" s="1092"/>
      <c r="AFB10" s="1092"/>
      <c r="AFC10" s="1092"/>
      <c r="AFD10" s="1092"/>
      <c r="AFE10" s="1092"/>
      <c r="AFF10" s="1092"/>
      <c r="AFG10" s="1092"/>
      <c r="AFH10" s="1092"/>
      <c r="AFI10" s="1092"/>
      <c r="AFJ10" s="1092"/>
      <c r="AFK10" s="1092"/>
      <c r="AFL10" s="1092"/>
      <c r="AFM10" s="1092"/>
      <c r="AFN10" s="1092"/>
      <c r="AFO10" s="1092"/>
      <c r="AFP10" s="1092"/>
      <c r="AFQ10" s="1092"/>
      <c r="AFR10" s="1092"/>
      <c r="AFS10" s="1092"/>
      <c r="AFT10" s="1092"/>
      <c r="AFU10" s="1092"/>
      <c r="AFV10" s="1092"/>
      <c r="AFW10" s="1092"/>
      <c r="AFX10" s="1092"/>
      <c r="AFY10" s="1092"/>
      <c r="AFZ10" s="1092"/>
      <c r="AGA10" s="1092"/>
      <c r="AGB10" s="1092"/>
      <c r="AGC10" s="1092"/>
      <c r="AGD10" s="1092"/>
      <c r="AGE10" s="1092"/>
      <c r="AGF10" s="1092"/>
      <c r="AGG10" s="1092"/>
      <c r="AGH10" s="1092"/>
      <c r="AGI10" s="1092"/>
      <c r="AGJ10" s="1092"/>
      <c r="AGK10" s="1092"/>
      <c r="AGL10" s="1092"/>
      <c r="AGM10" s="1092"/>
      <c r="AGN10" s="1092"/>
      <c r="AGO10" s="1092"/>
      <c r="AGP10" s="1092"/>
      <c r="AGQ10" s="1092"/>
      <c r="AGR10" s="1092"/>
      <c r="AGS10" s="1092"/>
      <c r="AGT10" s="1092"/>
      <c r="AGU10" s="1092"/>
      <c r="AGV10" s="1092"/>
      <c r="AGW10" s="1092"/>
      <c r="AGX10" s="1092"/>
      <c r="AGY10" s="1092"/>
      <c r="AGZ10" s="1092"/>
      <c r="AHA10" s="1092"/>
      <c r="AHB10" s="1092"/>
      <c r="AHC10" s="1092"/>
      <c r="AHD10" s="1092"/>
      <c r="AHE10" s="1092"/>
      <c r="AHF10" s="1092"/>
      <c r="AHG10" s="1092"/>
      <c r="AHH10" s="1092"/>
      <c r="AHI10" s="1092"/>
      <c r="AHJ10" s="1092"/>
      <c r="AHK10" s="1092"/>
      <c r="AHL10" s="1092"/>
      <c r="AHM10" s="1092"/>
      <c r="AHN10" s="1092"/>
      <c r="AHO10" s="1092"/>
      <c r="AHP10" s="1092"/>
      <c r="AHQ10" s="1092"/>
      <c r="AHR10" s="1092"/>
      <c r="AHS10" s="1092"/>
      <c r="AHT10" s="1092"/>
      <c r="AHU10" s="1092"/>
      <c r="AHV10" s="1092"/>
      <c r="AHW10" s="1092"/>
      <c r="AHX10" s="1092"/>
      <c r="AHY10" s="1092"/>
      <c r="AHZ10" s="1092"/>
      <c r="AIA10" s="1092"/>
      <c r="AIB10" s="1092"/>
      <c r="AIC10" s="1092"/>
      <c r="AID10" s="1092"/>
      <c r="AIE10" s="1092"/>
      <c r="AIF10" s="1092"/>
      <c r="AIG10" s="1092"/>
      <c r="AIH10" s="1092"/>
      <c r="AII10" s="1092"/>
      <c r="AIJ10" s="1092"/>
      <c r="AIK10" s="1092"/>
      <c r="AIL10" s="1092"/>
      <c r="AIM10" s="1092"/>
      <c r="AIN10" s="1092"/>
      <c r="AIO10" s="1092"/>
      <c r="AIP10" s="1092"/>
      <c r="AIQ10" s="1092"/>
      <c r="AIR10" s="1092"/>
      <c r="AIS10" s="1092"/>
      <c r="AIT10" s="1092"/>
      <c r="AIU10" s="1092"/>
      <c r="AIV10" s="1092"/>
      <c r="AIW10" s="1092"/>
      <c r="AIX10" s="1092"/>
      <c r="AIY10" s="1092"/>
      <c r="AIZ10" s="1092"/>
      <c r="AJA10" s="1092"/>
      <c r="AJB10" s="1092"/>
      <c r="AJC10" s="1092"/>
      <c r="AJD10" s="1092"/>
      <c r="AJE10" s="1092"/>
      <c r="AJF10" s="1092"/>
      <c r="AJG10" s="1092"/>
      <c r="AJH10" s="1092"/>
      <c r="AJI10" s="1092"/>
      <c r="AJJ10" s="1092"/>
      <c r="AJK10" s="1092"/>
      <c r="AJL10" s="1092"/>
      <c r="AJM10" s="1092"/>
      <c r="AJN10" s="1092"/>
      <c r="AJO10" s="1092"/>
      <c r="AJP10" s="1092"/>
      <c r="AJQ10" s="1092"/>
      <c r="AJR10" s="1092"/>
      <c r="AJS10" s="1092"/>
      <c r="AJT10" s="1092"/>
      <c r="AJU10" s="1092"/>
      <c r="AJV10" s="1092"/>
      <c r="AJW10" s="1092"/>
      <c r="AJX10" s="1092"/>
      <c r="AJY10" s="1092"/>
      <c r="AJZ10" s="1092"/>
      <c r="AKA10" s="1092"/>
      <c r="AKB10" s="1092"/>
      <c r="AKC10" s="1092"/>
      <c r="AKD10" s="1092"/>
      <c r="AKE10" s="1092"/>
      <c r="AKF10" s="1092"/>
      <c r="AKG10" s="1092"/>
      <c r="AKH10" s="1092"/>
      <c r="AKI10" s="1092"/>
      <c r="AKJ10" s="1092"/>
      <c r="AKK10" s="1092"/>
      <c r="AKL10" s="1092"/>
      <c r="AKM10" s="1092"/>
      <c r="AKN10" s="1092"/>
      <c r="AKO10" s="1092"/>
      <c r="AKP10" s="1092"/>
      <c r="AKQ10" s="1092"/>
      <c r="AKR10" s="1092"/>
      <c r="AKS10" s="1092"/>
      <c r="AKT10" s="1092"/>
      <c r="AKU10" s="1092"/>
      <c r="AKV10" s="1092"/>
      <c r="AKW10" s="1092"/>
      <c r="AKX10" s="1092"/>
      <c r="AKY10" s="1092"/>
      <c r="AKZ10" s="1092"/>
      <c r="ALA10" s="1092"/>
      <c r="ALB10" s="1092"/>
      <c r="ALC10" s="1092"/>
      <c r="ALD10" s="1092"/>
      <c r="ALE10" s="1092"/>
      <c r="ALF10" s="1092"/>
      <c r="ALG10" s="1092"/>
      <c r="ALH10" s="1092"/>
      <c r="ALI10" s="1092"/>
      <c r="ALJ10" s="1092"/>
      <c r="ALK10" s="1092"/>
      <c r="ALL10" s="1092"/>
      <c r="ALM10" s="1092"/>
      <c r="ALN10" s="1092"/>
      <c r="ALO10" s="1092"/>
      <c r="ALP10" s="1092"/>
      <c r="ALQ10" s="1092"/>
      <c r="ALR10" s="1092"/>
      <c r="ALS10" s="1092"/>
      <c r="ALT10" s="1092"/>
      <c r="ALU10" s="1092"/>
    </row>
    <row r="11" spans="1:1009" s="1093" customFormat="1" x14ac:dyDescent="0.3">
      <c r="A11" s="1085">
        <v>2017</v>
      </c>
      <c r="B11" s="1086" t="s">
        <v>16582</v>
      </c>
      <c r="C11" s="1087" t="s">
        <v>16583</v>
      </c>
      <c r="D11" s="1120" t="s">
        <v>16584</v>
      </c>
      <c r="E11" s="1087" t="s">
        <v>16574</v>
      </c>
      <c r="F11" s="1086"/>
      <c r="G11" s="1088"/>
      <c r="H11" s="1088"/>
      <c r="I11" s="1102">
        <v>42758</v>
      </c>
      <c r="J11" s="1090">
        <v>44583</v>
      </c>
      <c r="K11" s="1145" t="s">
        <v>16921</v>
      </c>
      <c r="L11" s="1091" t="e">
        <f>IF(J11="","",IF(#REF!&gt;J11,#REF!,J11))</f>
        <v>#REF!</v>
      </c>
      <c r="M11" s="1092"/>
      <c r="N11" s="1092"/>
      <c r="O11" s="1092"/>
      <c r="P11" s="1092"/>
      <c r="Q11" s="1092"/>
      <c r="R11" s="1092"/>
      <c r="S11" s="1092"/>
      <c r="T11" s="1092"/>
      <c r="U11" s="1092"/>
      <c r="V11" s="1092"/>
      <c r="W11" s="1092"/>
      <c r="X11" s="1092"/>
      <c r="Y11" s="1092"/>
      <c r="Z11" s="1092"/>
      <c r="AA11" s="1092"/>
      <c r="AB11" s="1092"/>
      <c r="AC11" s="1092"/>
      <c r="AD11" s="1092"/>
      <c r="AE11" s="1092"/>
      <c r="AF11" s="1092"/>
      <c r="AG11" s="1092"/>
      <c r="AH11" s="1092"/>
      <c r="AI11" s="1092"/>
      <c r="AJ11" s="1092"/>
      <c r="AK11" s="1092"/>
      <c r="AL11" s="1092"/>
      <c r="AM11" s="1092"/>
      <c r="AN11" s="1092"/>
      <c r="AO11" s="1092"/>
      <c r="AP11" s="1092"/>
      <c r="AQ11" s="1092"/>
      <c r="AR11" s="1092"/>
      <c r="AS11" s="1092"/>
      <c r="AT11" s="1092"/>
      <c r="AU11" s="1092"/>
      <c r="AV11" s="1092"/>
      <c r="AW11" s="1092"/>
      <c r="AX11" s="1092"/>
      <c r="AY11" s="1092"/>
      <c r="AZ11" s="1092"/>
      <c r="BA11" s="1092"/>
      <c r="BB11" s="1092"/>
      <c r="BC11" s="1092"/>
      <c r="BD11" s="1092"/>
      <c r="BE11" s="1092"/>
      <c r="BF11" s="1092"/>
      <c r="BG11" s="1092"/>
      <c r="BH11" s="1092"/>
      <c r="BI11" s="1092"/>
      <c r="BJ11" s="1092"/>
      <c r="BK11" s="1092"/>
      <c r="BL11" s="1092"/>
      <c r="BM11" s="1092"/>
      <c r="BN11" s="1092"/>
      <c r="BO11" s="1092"/>
      <c r="BP11" s="1092"/>
      <c r="BQ11" s="1092"/>
      <c r="BR11" s="1092"/>
      <c r="BS11" s="1092"/>
      <c r="BT11" s="1092"/>
      <c r="BU11" s="1092"/>
      <c r="BV11" s="1092"/>
      <c r="BW11" s="1092"/>
      <c r="BX11" s="1092"/>
      <c r="BY11" s="1092"/>
      <c r="BZ11" s="1092"/>
      <c r="CA11" s="1092"/>
      <c r="CB11" s="1092"/>
      <c r="CC11" s="1092"/>
      <c r="CD11" s="1092"/>
      <c r="CE11" s="1092"/>
      <c r="CF11" s="1092"/>
      <c r="CG11" s="1092"/>
      <c r="CH11" s="1092"/>
      <c r="CI11" s="1092"/>
      <c r="CJ11" s="1092"/>
      <c r="CK11" s="1092"/>
      <c r="CL11" s="1092"/>
      <c r="CM11" s="1092"/>
      <c r="CN11" s="1092"/>
      <c r="CO11" s="1092"/>
      <c r="CP11" s="1092"/>
      <c r="CQ11" s="1092"/>
      <c r="CR11" s="1092"/>
      <c r="CS11" s="1092"/>
      <c r="CT11" s="1092"/>
      <c r="CU11" s="1092"/>
      <c r="CV11" s="1092"/>
      <c r="CW11" s="1092"/>
      <c r="CX11" s="1092"/>
      <c r="CY11" s="1092"/>
      <c r="CZ11" s="1092"/>
      <c r="DA11" s="1092"/>
      <c r="DB11" s="1092"/>
      <c r="DC11" s="1092"/>
      <c r="DD11" s="1092"/>
      <c r="DE11" s="1092"/>
      <c r="DF11" s="1092"/>
      <c r="DG11" s="1092"/>
      <c r="DH11" s="1092"/>
      <c r="DI11" s="1092"/>
      <c r="DJ11" s="1092"/>
      <c r="DK11" s="1092"/>
      <c r="DL11" s="1092"/>
      <c r="DM11" s="1092"/>
      <c r="DN11" s="1092"/>
      <c r="DO11" s="1092"/>
      <c r="DP11" s="1092"/>
      <c r="DQ11" s="1092"/>
      <c r="DR11" s="1092"/>
      <c r="DS11" s="1092"/>
      <c r="DT11" s="1092"/>
      <c r="DU11" s="1092"/>
      <c r="DV11" s="1092"/>
      <c r="DW11" s="1092"/>
      <c r="DX11" s="1092"/>
      <c r="DY11" s="1092"/>
      <c r="DZ11" s="1092"/>
      <c r="EA11" s="1092"/>
      <c r="EB11" s="1092"/>
      <c r="EC11" s="1092"/>
      <c r="ED11" s="1092"/>
      <c r="EE11" s="1092"/>
      <c r="EF11" s="1092"/>
      <c r="EG11" s="1092"/>
      <c r="EH11" s="1092"/>
      <c r="EI11" s="1092"/>
      <c r="EJ11" s="1092"/>
      <c r="EK11" s="1092"/>
      <c r="EL11" s="1092"/>
      <c r="EM11" s="1092"/>
      <c r="EN11" s="1092"/>
      <c r="EO11" s="1092"/>
      <c r="EP11" s="1092"/>
      <c r="EQ11" s="1092"/>
      <c r="ER11" s="1092"/>
      <c r="ES11" s="1092"/>
      <c r="ET11" s="1092"/>
      <c r="EU11" s="1092"/>
      <c r="EV11" s="1092"/>
      <c r="EW11" s="1092"/>
      <c r="EX11" s="1092"/>
      <c r="EY11" s="1092"/>
      <c r="EZ11" s="1092"/>
      <c r="FA11" s="1092"/>
      <c r="FB11" s="1092"/>
      <c r="FC11" s="1092"/>
      <c r="FD11" s="1092"/>
      <c r="FE11" s="1092"/>
      <c r="FF11" s="1092"/>
      <c r="FG11" s="1092"/>
      <c r="FH11" s="1092"/>
      <c r="FI11" s="1092"/>
      <c r="FJ11" s="1092"/>
      <c r="FK11" s="1092"/>
      <c r="FL11" s="1092"/>
      <c r="FM11" s="1092"/>
      <c r="FN11" s="1092"/>
      <c r="FO11" s="1092"/>
      <c r="FP11" s="1092"/>
      <c r="FQ11" s="1092"/>
      <c r="FR11" s="1092"/>
      <c r="FS11" s="1092"/>
      <c r="FT11" s="1092"/>
      <c r="FU11" s="1092"/>
      <c r="FV11" s="1092"/>
      <c r="FW11" s="1092"/>
      <c r="FX11" s="1092"/>
      <c r="FY11" s="1092"/>
      <c r="FZ11" s="1092"/>
      <c r="GA11" s="1092"/>
      <c r="GB11" s="1092"/>
      <c r="GC11" s="1092"/>
      <c r="GD11" s="1092"/>
      <c r="GE11" s="1092"/>
      <c r="GF11" s="1092"/>
      <c r="GG11" s="1092"/>
      <c r="GH11" s="1092"/>
      <c r="GI11" s="1092"/>
      <c r="GJ11" s="1092"/>
      <c r="GK11" s="1092"/>
      <c r="GL11" s="1092"/>
      <c r="GM11" s="1092"/>
      <c r="GN11" s="1092"/>
      <c r="GO11" s="1092"/>
      <c r="GP11" s="1092"/>
      <c r="GQ11" s="1092"/>
      <c r="GR11" s="1092"/>
      <c r="GS11" s="1092"/>
      <c r="GT11" s="1092"/>
      <c r="GU11" s="1092"/>
      <c r="GV11" s="1092"/>
      <c r="GW11" s="1092"/>
      <c r="GX11" s="1092"/>
      <c r="GY11" s="1092"/>
      <c r="GZ11" s="1092"/>
      <c r="HA11" s="1092"/>
      <c r="HB11" s="1092"/>
      <c r="HC11" s="1092"/>
      <c r="HD11" s="1092"/>
      <c r="HE11" s="1092"/>
      <c r="HF11" s="1092"/>
      <c r="HG11" s="1092"/>
      <c r="HH11" s="1092"/>
      <c r="HI11" s="1092"/>
      <c r="HJ11" s="1092"/>
      <c r="HK11" s="1092"/>
      <c r="HL11" s="1092"/>
      <c r="HM11" s="1092"/>
      <c r="HN11" s="1092"/>
      <c r="HO11" s="1092"/>
      <c r="HP11" s="1092"/>
      <c r="HQ11" s="1092"/>
      <c r="HR11" s="1092"/>
      <c r="HS11" s="1092"/>
      <c r="HT11" s="1092"/>
      <c r="HU11" s="1092"/>
      <c r="HV11" s="1092"/>
      <c r="HW11" s="1092"/>
      <c r="HX11" s="1092"/>
      <c r="HY11" s="1092"/>
      <c r="HZ11" s="1092"/>
      <c r="IA11" s="1092"/>
      <c r="IB11" s="1092"/>
      <c r="IC11" s="1092"/>
      <c r="ID11" s="1092"/>
      <c r="IE11" s="1092"/>
      <c r="IF11" s="1092"/>
      <c r="IG11" s="1092"/>
      <c r="IH11" s="1092"/>
      <c r="II11" s="1092"/>
      <c r="IJ11" s="1092"/>
      <c r="IK11" s="1092"/>
      <c r="IL11" s="1092"/>
      <c r="IM11" s="1092"/>
      <c r="IN11" s="1092"/>
      <c r="IO11" s="1092"/>
      <c r="IP11" s="1092"/>
      <c r="IQ11" s="1092"/>
      <c r="IR11" s="1092"/>
      <c r="IS11" s="1092"/>
      <c r="IT11" s="1092"/>
      <c r="IU11" s="1092"/>
      <c r="IV11" s="1092"/>
      <c r="IW11" s="1092"/>
      <c r="IX11" s="1092"/>
      <c r="IY11" s="1092"/>
      <c r="IZ11" s="1092"/>
      <c r="JA11" s="1092"/>
      <c r="JB11" s="1092"/>
      <c r="JC11" s="1092"/>
      <c r="JD11" s="1092"/>
      <c r="JE11" s="1092"/>
      <c r="JF11" s="1092"/>
      <c r="JG11" s="1092"/>
      <c r="JH11" s="1092"/>
      <c r="JI11" s="1092"/>
      <c r="JJ11" s="1092"/>
      <c r="JK11" s="1092"/>
      <c r="JL11" s="1092"/>
      <c r="JM11" s="1092"/>
      <c r="JN11" s="1092"/>
      <c r="JO11" s="1092"/>
      <c r="JP11" s="1092"/>
      <c r="JQ11" s="1092"/>
      <c r="JR11" s="1092"/>
      <c r="JS11" s="1092"/>
      <c r="JT11" s="1092"/>
      <c r="JU11" s="1092"/>
      <c r="JV11" s="1092"/>
      <c r="JW11" s="1092"/>
      <c r="JX11" s="1092"/>
      <c r="JY11" s="1092"/>
      <c r="JZ11" s="1092"/>
      <c r="KA11" s="1092"/>
      <c r="KB11" s="1092"/>
      <c r="KC11" s="1092"/>
      <c r="KD11" s="1092"/>
      <c r="KE11" s="1092"/>
      <c r="KF11" s="1092"/>
      <c r="KG11" s="1092"/>
      <c r="KH11" s="1092"/>
      <c r="KI11" s="1092"/>
      <c r="KJ11" s="1092"/>
      <c r="KK11" s="1092"/>
      <c r="KL11" s="1092"/>
      <c r="KM11" s="1092"/>
      <c r="KN11" s="1092"/>
      <c r="KO11" s="1092"/>
      <c r="KP11" s="1092"/>
      <c r="KQ11" s="1092"/>
      <c r="KR11" s="1092"/>
      <c r="KS11" s="1092"/>
      <c r="KT11" s="1092"/>
      <c r="KU11" s="1092"/>
      <c r="KV11" s="1092"/>
      <c r="KW11" s="1092"/>
      <c r="KX11" s="1092"/>
      <c r="KY11" s="1092"/>
      <c r="KZ11" s="1092"/>
      <c r="LA11" s="1092"/>
      <c r="LB11" s="1092"/>
      <c r="LC11" s="1092"/>
      <c r="LD11" s="1092"/>
      <c r="LE11" s="1092"/>
      <c r="LF11" s="1092"/>
      <c r="LG11" s="1092"/>
      <c r="LH11" s="1092"/>
      <c r="LI11" s="1092"/>
      <c r="LJ11" s="1092"/>
      <c r="LK11" s="1092"/>
      <c r="LL11" s="1092"/>
      <c r="LM11" s="1092"/>
      <c r="LN11" s="1092"/>
      <c r="LO11" s="1092"/>
      <c r="LP11" s="1092"/>
      <c r="LQ11" s="1092"/>
      <c r="LR11" s="1092"/>
      <c r="LS11" s="1092"/>
      <c r="LT11" s="1092"/>
      <c r="LU11" s="1092"/>
      <c r="LV11" s="1092"/>
      <c r="LW11" s="1092"/>
      <c r="LX11" s="1092"/>
      <c r="LY11" s="1092"/>
      <c r="LZ11" s="1092"/>
      <c r="MA11" s="1092"/>
      <c r="MB11" s="1092"/>
      <c r="MC11" s="1092"/>
      <c r="MD11" s="1092"/>
      <c r="ME11" s="1092"/>
      <c r="MF11" s="1092"/>
      <c r="MG11" s="1092"/>
      <c r="MH11" s="1092"/>
      <c r="MI11" s="1092"/>
      <c r="MJ11" s="1092"/>
      <c r="MK11" s="1092"/>
      <c r="ML11" s="1092"/>
      <c r="MM11" s="1092"/>
      <c r="MN11" s="1092"/>
      <c r="MO11" s="1092"/>
      <c r="MP11" s="1092"/>
      <c r="MQ11" s="1092"/>
      <c r="MR11" s="1092"/>
      <c r="MS11" s="1092"/>
      <c r="MT11" s="1092"/>
      <c r="MU11" s="1092"/>
      <c r="MV11" s="1092"/>
      <c r="MW11" s="1092"/>
      <c r="MX11" s="1092"/>
      <c r="MY11" s="1092"/>
      <c r="MZ11" s="1092"/>
      <c r="NA11" s="1092"/>
      <c r="NB11" s="1092"/>
      <c r="NC11" s="1092"/>
      <c r="ND11" s="1092"/>
      <c r="NE11" s="1092"/>
      <c r="NF11" s="1092"/>
      <c r="NG11" s="1092"/>
      <c r="NH11" s="1092"/>
      <c r="NI11" s="1092"/>
      <c r="NJ11" s="1092"/>
      <c r="NK11" s="1092"/>
      <c r="NL11" s="1092"/>
      <c r="NM11" s="1092"/>
      <c r="NN11" s="1092"/>
      <c r="NO11" s="1092"/>
      <c r="NP11" s="1092"/>
      <c r="NQ11" s="1092"/>
      <c r="NR11" s="1092"/>
      <c r="NS11" s="1092"/>
      <c r="NT11" s="1092"/>
      <c r="NU11" s="1092"/>
      <c r="NV11" s="1092"/>
      <c r="NW11" s="1092"/>
      <c r="NX11" s="1092"/>
      <c r="NY11" s="1092"/>
      <c r="NZ11" s="1092"/>
      <c r="OA11" s="1092"/>
      <c r="OB11" s="1092"/>
      <c r="OC11" s="1092"/>
      <c r="OD11" s="1092"/>
      <c r="OE11" s="1092"/>
      <c r="OF11" s="1092"/>
      <c r="OG11" s="1092"/>
      <c r="OH11" s="1092"/>
      <c r="OI11" s="1092"/>
      <c r="OJ11" s="1092"/>
      <c r="OK11" s="1092"/>
      <c r="OL11" s="1092"/>
      <c r="OM11" s="1092"/>
      <c r="ON11" s="1092"/>
      <c r="OO11" s="1092"/>
      <c r="OP11" s="1092"/>
      <c r="OQ11" s="1092"/>
      <c r="OR11" s="1092"/>
      <c r="OS11" s="1092"/>
      <c r="OT11" s="1092"/>
      <c r="OU11" s="1092"/>
      <c r="OV11" s="1092"/>
      <c r="OW11" s="1092"/>
      <c r="OX11" s="1092"/>
      <c r="OY11" s="1092"/>
      <c r="OZ11" s="1092"/>
      <c r="PA11" s="1092"/>
      <c r="PB11" s="1092"/>
      <c r="PC11" s="1092"/>
      <c r="PD11" s="1092"/>
      <c r="PE11" s="1092"/>
      <c r="PF11" s="1092"/>
      <c r="PG11" s="1092"/>
      <c r="PH11" s="1092"/>
      <c r="PI11" s="1092"/>
      <c r="PJ11" s="1092"/>
      <c r="PK11" s="1092"/>
      <c r="PL11" s="1092"/>
      <c r="PM11" s="1092"/>
      <c r="PN11" s="1092"/>
      <c r="PO11" s="1092"/>
      <c r="PP11" s="1092"/>
      <c r="PQ11" s="1092"/>
      <c r="PR11" s="1092"/>
      <c r="PS11" s="1092"/>
      <c r="PT11" s="1092"/>
      <c r="PU11" s="1092"/>
      <c r="PV11" s="1092"/>
      <c r="PW11" s="1092"/>
      <c r="PX11" s="1092"/>
      <c r="PY11" s="1092"/>
      <c r="PZ11" s="1092"/>
      <c r="QA11" s="1092"/>
      <c r="QB11" s="1092"/>
      <c r="QC11" s="1092"/>
      <c r="QD11" s="1092"/>
      <c r="QE11" s="1092"/>
      <c r="QF11" s="1092"/>
      <c r="QG11" s="1092"/>
      <c r="QH11" s="1092"/>
      <c r="QI11" s="1092"/>
      <c r="QJ11" s="1092"/>
      <c r="QK11" s="1092"/>
      <c r="QL11" s="1092"/>
      <c r="QM11" s="1092"/>
      <c r="QN11" s="1092"/>
      <c r="QO11" s="1092"/>
      <c r="QP11" s="1092"/>
      <c r="QQ11" s="1092"/>
      <c r="QR11" s="1092"/>
      <c r="QS11" s="1092"/>
      <c r="QT11" s="1092"/>
      <c r="QU11" s="1092"/>
      <c r="QV11" s="1092"/>
      <c r="QW11" s="1092"/>
      <c r="QX11" s="1092"/>
      <c r="QY11" s="1092"/>
      <c r="QZ11" s="1092"/>
      <c r="RA11" s="1092"/>
      <c r="RB11" s="1092"/>
      <c r="RC11" s="1092"/>
      <c r="RD11" s="1092"/>
      <c r="RE11" s="1092"/>
      <c r="RF11" s="1092"/>
      <c r="RG11" s="1092"/>
      <c r="RH11" s="1092"/>
      <c r="RI11" s="1092"/>
      <c r="RJ11" s="1092"/>
      <c r="RK11" s="1092"/>
      <c r="RL11" s="1092"/>
      <c r="RM11" s="1092"/>
      <c r="RN11" s="1092"/>
      <c r="RO11" s="1092"/>
      <c r="RP11" s="1092"/>
      <c r="RQ11" s="1092"/>
      <c r="RR11" s="1092"/>
      <c r="RS11" s="1092"/>
      <c r="RT11" s="1092"/>
      <c r="RU11" s="1092"/>
      <c r="RV11" s="1092"/>
      <c r="RW11" s="1092"/>
      <c r="RX11" s="1092"/>
      <c r="RY11" s="1092"/>
      <c r="RZ11" s="1092"/>
      <c r="SA11" s="1092"/>
      <c r="SB11" s="1092"/>
      <c r="SC11" s="1092"/>
      <c r="SD11" s="1092"/>
      <c r="SE11" s="1092"/>
      <c r="SF11" s="1092"/>
      <c r="SG11" s="1092"/>
      <c r="SH11" s="1092"/>
      <c r="SI11" s="1092"/>
      <c r="SJ11" s="1092"/>
      <c r="SK11" s="1092"/>
      <c r="SL11" s="1092"/>
      <c r="SM11" s="1092"/>
      <c r="SN11" s="1092"/>
      <c r="SO11" s="1092"/>
      <c r="SP11" s="1092"/>
      <c r="SQ11" s="1092"/>
      <c r="SR11" s="1092"/>
      <c r="SS11" s="1092"/>
      <c r="ST11" s="1092"/>
      <c r="SU11" s="1092"/>
      <c r="SV11" s="1092"/>
      <c r="SW11" s="1092"/>
      <c r="SX11" s="1092"/>
      <c r="SY11" s="1092"/>
      <c r="SZ11" s="1092"/>
      <c r="TA11" s="1092"/>
      <c r="TB11" s="1092"/>
      <c r="TC11" s="1092"/>
      <c r="TD11" s="1092"/>
      <c r="TE11" s="1092"/>
      <c r="TF11" s="1092"/>
      <c r="TG11" s="1092"/>
      <c r="TH11" s="1092"/>
      <c r="TI11" s="1092"/>
      <c r="TJ11" s="1092"/>
      <c r="TK11" s="1092"/>
      <c r="TL11" s="1092"/>
      <c r="TM11" s="1092"/>
      <c r="TN11" s="1092"/>
      <c r="TO11" s="1092"/>
      <c r="TP11" s="1092"/>
      <c r="TQ11" s="1092"/>
      <c r="TR11" s="1092"/>
      <c r="TS11" s="1092"/>
      <c r="TT11" s="1092"/>
      <c r="TU11" s="1092"/>
      <c r="TV11" s="1092"/>
      <c r="TW11" s="1092"/>
      <c r="TX11" s="1092"/>
      <c r="TY11" s="1092"/>
      <c r="TZ11" s="1092"/>
      <c r="UA11" s="1092"/>
      <c r="UB11" s="1092"/>
      <c r="UC11" s="1092"/>
      <c r="UD11" s="1092"/>
      <c r="UE11" s="1092"/>
      <c r="UF11" s="1092"/>
      <c r="UG11" s="1092"/>
      <c r="UH11" s="1092"/>
      <c r="UI11" s="1092"/>
      <c r="UJ11" s="1092"/>
      <c r="UK11" s="1092"/>
      <c r="UL11" s="1092"/>
      <c r="UM11" s="1092"/>
      <c r="UN11" s="1092"/>
      <c r="UO11" s="1092"/>
      <c r="UP11" s="1092"/>
      <c r="UQ11" s="1092"/>
      <c r="UR11" s="1092"/>
      <c r="US11" s="1092"/>
      <c r="UT11" s="1092"/>
      <c r="UU11" s="1092"/>
      <c r="UV11" s="1092"/>
      <c r="UW11" s="1092"/>
      <c r="UX11" s="1092"/>
      <c r="UY11" s="1092"/>
      <c r="UZ11" s="1092"/>
      <c r="VA11" s="1092"/>
      <c r="VB11" s="1092"/>
      <c r="VC11" s="1092"/>
      <c r="VD11" s="1092"/>
      <c r="VE11" s="1092"/>
      <c r="VF11" s="1092"/>
      <c r="VG11" s="1092"/>
      <c r="VH11" s="1092"/>
      <c r="VI11" s="1092"/>
      <c r="VJ11" s="1092"/>
      <c r="VK11" s="1092"/>
      <c r="VL11" s="1092"/>
      <c r="VM11" s="1092"/>
      <c r="VN11" s="1092"/>
      <c r="VO11" s="1092"/>
      <c r="VP11" s="1092"/>
      <c r="VQ11" s="1092"/>
      <c r="VR11" s="1092"/>
      <c r="VS11" s="1092"/>
      <c r="VT11" s="1092"/>
      <c r="VU11" s="1092"/>
      <c r="VV11" s="1092"/>
      <c r="VW11" s="1092"/>
      <c r="VX11" s="1092"/>
      <c r="VY11" s="1092"/>
      <c r="VZ11" s="1092"/>
      <c r="WA11" s="1092"/>
      <c r="WB11" s="1092"/>
      <c r="WC11" s="1092"/>
      <c r="WD11" s="1092"/>
      <c r="WE11" s="1092"/>
      <c r="WF11" s="1092"/>
      <c r="WG11" s="1092"/>
      <c r="WH11" s="1092"/>
      <c r="WI11" s="1092"/>
      <c r="WJ11" s="1092"/>
      <c r="WK11" s="1092"/>
      <c r="WL11" s="1092"/>
      <c r="WM11" s="1092"/>
      <c r="WN11" s="1092"/>
      <c r="WO11" s="1092"/>
      <c r="WP11" s="1092"/>
      <c r="WQ11" s="1092"/>
      <c r="WR11" s="1092"/>
      <c r="WS11" s="1092"/>
      <c r="WT11" s="1092"/>
      <c r="WU11" s="1092"/>
      <c r="WV11" s="1092"/>
      <c r="WW11" s="1092"/>
      <c r="WX11" s="1092"/>
      <c r="WY11" s="1092"/>
      <c r="WZ11" s="1092"/>
      <c r="XA11" s="1092"/>
      <c r="XB11" s="1092"/>
      <c r="XC11" s="1092"/>
      <c r="XD11" s="1092"/>
      <c r="XE11" s="1092"/>
      <c r="XF11" s="1092"/>
      <c r="XG11" s="1092"/>
      <c r="XH11" s="1092"/>
      <c r="XI11" s="1092"/>
      <c r="XJ11" s="1092"/>
      <c r="XK11" s="1092"/>
      <c r="XL11" s="1092"/>
      <c r="XM11" s="1092"/>
      <c r="XN11" s="1092"/>
      <c r="XO11" s="1092"/>
      <c r="XP11" s="1092"/>
      <c r="XQ11" s="1092"/>
      <c r="XR11" s="1092"/>
      <c r="XS11" s="1092"/>
      <c r="XT11" s="1092"/>
      <c r="XU11" s="1092"/>
      <c r="XV11" s="1092"/>
      <c r="XW11" s="1092"/>
      <c r="XX11" s="1092"/>
      <c r="XY11" s="1092"/>
      <c r="XZ11" s="1092"/>
      <c r="YA11" s="1092"/>
      <c r="YB11" s="1092"/>
      <c r="YC11" s="1092"/>
      <c r="YD11" s="1092"/>
      <c r="YE11" s="1092"/>
      <c r="YF11" s="1092"/>
      <c r="YG11" s="1092"/>
      <c r="YH11" s="1092"/>
      <c r="YI11" s="1092"/>
      <c r="YJ11" s="1092"/>
      <c r="YK11" s="1092"/>
      <c r="YL11" s="1092"/>
      <c r="YM11" s="1092"/>
      <c r="YN11" s="1092"/>
      <c r="YO11" s="1092"/>
      <c r="YP11" s="1092"/>
      <c r="YQ11" s="1092"/>
      <c r="YR11" s="1092"/>
      <c r="YS11" s="1092"/>
      <c r="YT11" s="1092"/>
      <c r="YU11" s="1092"/>
      <c r="YV11" s="1092"/>
      <c r="YW11" s="1092"/>
      <c r="YX11" s="1092"/>
      <c r="YY11" s="1092"/>
      <c r="YZ11" s="1092"/>
      <c r="ZA11" s="1092"/>
      <c r="ZB11" s="1092"/>
      <c r="ZC11" s="1092"/>
      <c r="ZD11" s="1092"/>
      <c r="ZE11" s="1092"/>
      <c r="ZF11" s="1092"/>
      <c r="ZG11" s="1092"/>
      <c r="ZH11" s="1092"/>
      <c r="ZI11" s="1092"/>
      <c r="ZJ11" s="1092"/>
      <c r="ZK11" s="1092"/>
      <c r="ZL11" s="1092"/>
      <c r="ZM11" s="1092"/>
      <c r="ZN11" s="1092"/>
      <c r="ZO11" s="1092"/>
      <c r="ZP11" s="1092"/>
      <c r="ZQ11" s="1092"/>
      <c r="ZR11" s="1092"/>
      <c r="ZS11" s="1092"/>
      <c r="ZT11" s="1092"/>
      <c r="ZU11" s="1092"/>
      <c r="ZV11" s="1092"/>
      <c r="ZW11" s="1092"/>
      <c r="ZX11" s="1092"/>
      <c r="ZY11" s="1092"/>
      <c r="ZZ11" s="1092"/>
      <c r="AAA11" s="1092"/>
      <c r="AAB11" s="1092"/>
      <c r="AAC11" s="1092"/>
      <c r="AAD11" s="1092"/>
      <c r="AAE11" s="1092"/>
      <c r="AAF11" s="1092"/>
      <c r="AAG11" s="1092"/>
      <c r="AAH11" s="1092"/>
      <c r="AAI11" s="1092"/>
      <c r="AAJ11" s="1092"/>
      <c r="AAK11" s="1092"/>
      <c r="AAL11" s="1092"/>
      <c r="AAM11" s="1092"/>
      <c r="AAN11" s="1092"/>
      <c r="AAO11" s="1092"/>
      <c r="AAP11" s="1092"/>
      <c r="AAQ11" s="1092"/>
      <c r="AAR11" s="1092"/>
      <c r="AAS11" s="1092"/>
      <c r="AAT11" s="1092"/>
      <c r="AAU11" s="1092"/>
      <c r="AAV11" s="1092"/>
      <c r="AAW11" s="1092"/>
      <c r="AAX11" s="1092"/>
      <c r="AAY11" s="1092"/>
      <c r="AAZ11" s="1092"/>
      <c r="ABA11" s="1092"/>
      <c r="ABB11" s="1092"/>
      <c r="ABC11" s="1092"/>
      <c r="ABD11" s="1092"/>
      <c r="ABE11" s="1092"/>
      <c r="ABF11" s="1092"/>
      <c r="ABG11" s="1092"/>
      <c r="ABH11" s="1092"/>
      <c r="ABI11" s="1092"/>
      <c r="ABJ11" s="1092"/>
      <c r="ABK11" s="1092"/>
      <c r="ABL11" s="1092"/>
      <c r="ABM11" s="1092"/>
      <c r="ABN11" s="1092"/>
      <c r="ABO11" s="1092"/>
      <c r="ABP11" s="1092"/>
      <c r="ABQ11" s="1092"/>
      <c r="ABR11" s="1092"/>
      <c r="ABS11" s="1092"/>
      <c r="ABT11" s="1092"/>
      <c r="ABU11" s="1092"/>
      <c r="ABV11" s="1092"/>
      <c r="ABW11" s="1092"/>
      <c r="ABX11" s="1092"/>
      <c r="ABY11" s="1092"/>
      <c r="ABZ11" s="1092"/>
      <c r="ACA11" s="1092"/>
      <c r="ACB11" s="1092"/>
      <c r="ACC11" s="1092"/>
      <c r="ACD11" s="1092"/>
      <c r="ACE11" s="1092"/>
      <c r="ACF11" s="1092"/>
      <c r="ACG11" s="1092"/>
      <c r="ACH11" s="1092"/>
      <c r="ACI11" s="1092"/>
      <c r="ACJ11" s="1092"/>
      <c r="ACK11" s="1092"/>
      <c r="ACL11" s="1092"/>
      <c r="ACM11" s="1092"/>
      <c r="ACN11" s="1092"/>
      <c r="ACO11" s="1092"/>
      <c r="ACP11" s="1092"/>
      <c r="ACQ11" s="1092"/>
      <c r="ACR11" s="1092"/>
      <c r="ACS11" s="1092"/>
      <c r="ACT11" s="1092"/>
      <c r="ACU11" s="1092"/>
      <c r="ACV11" s="1092"/>
      <c r="ACW11" s="1092"/>
      <c r="ACX11" s="1092"/>
      <c r="ACY11" s="1092"/>
      <c r="ACZ11" s="1092"/>
      <c r="ADA11" s="1092"/>
      <c r="ADB11" s="1092"/>
      <c r="ADC11" s="1092"/>
      <c r="ADD11" s="1092"/>
      <c r="ADE11" s="1092"/>
      <c r="ADF11" s="1092"/>
      <c r="ADG11" s="1092"/>
      <c r="ADH11" s="1092"/>
      <c r="ADI11" s="1092"/>
      <c r="ADJ11" s="1092"/>
      <c r="ADK11" s="1092"/>
      <c r="ADL11" s="1092"/>
      <c r="ADM11" s="1092"/>
      <c r="ADN11" s="1092"/>
      <c r="ADO11" s="1092"/>
      <c r="ADP11" s="1092"/>
      <c r="ADQ11" s="1092"/>
      <c r="ADR11" s="1092"/>
      <c r="ADS11" s="1092"/>
      <c r="ADT11" s="1092"/>
      <c r="ADU11" s="1092"/>
      <c r="ADV11" s="1092"/>
      <c r="ADW11" s="1092"/>
      <c r="ADX11" s="1092"/>
      <c r="ADY11" s="1092"/>
      <c r="ADZ11" s="1092"/>
      <c r="AEA11" s="1092"/>
      <c r="AEB11" s="1092"/>
      <c r="AEC11" s="1092"/>
      <c r="AED11" s="1092"/>
      <c r="AEE11" s="1092"/>
      <c r="AEF11" s="1092"/>
      <c r="AEG11" s="1092"/>
      <c r="AEH11" s="1092"/>
      <c r="AEI11" s="1092"/>
      <c r="AEJ11" s="1092"/>
      <c r="AEK11" s="1092"/>
      <c r="AEL11" s="1092"/>
      <c r="AEM11" s="1092"/>
      <c r="AEN11" s="1092"/>
      <c r="AEO11" s="1092"/>
      <c r="AEP11" s="1092"/>
      <c r="AEQ11" s="1092"/>
      <c r="AER11" s="1092"/>
      <c r="AES11" s="1092"/>
      <c r="AET11" s="1092"/>
      <c r="AEU11" s="1092"/>
      <c r="AEV11" s="1092"/>
      <c r="AEW11" s="1092"/>
      <c r="AEX11" s="1092"/>
      <c r="AEY11" s="1092"/>
      <c r="AEZ11" s="1092"/>
      <c r="AFA11" s="1092"/>
      <c r="AFB11" s="1092"/>
      <c r="AFC11" s="1092"/>
      <c r="AFD11" s="1092"/>
      <c r="AFE11" s="1092"/>
      <c r="AFF11" s="1092"/>
      <c r="AFG11" s="1092"/>
      <c r="AFH11" s="1092"/>
      <c r="AFI11" s="1092"/>
      <c r="AFJ11" s="1092"/>
      <c r="AFK11" s="1092"/>
      <c r="AFL11" s="1092"/>
      <c r="AFM11" s="1092"/>
      <c r="AFN11" s="1092"/>
      <c r="AFO11" s="1092"/>
      <c r="AFP11" s="1092"/>
      <c r="AFQ11" s="1092"/>
      <c r="AFR11" s="1092"/>
      <c r="AFS11" s="1092"/>
      <c r="AFT11" s="1092"/>
      <c r="AFU11" s="1092"/>
      <c r="AFV11" s="1092"/>
      <c r="AFW11" s="1092"/>
      <c r="AFX11" s="1092"/>
      <c r="AFY11" s="1092"/>
      <c r="AFZ11" s="1092"/>
      <c r="AGA11" s="1092"/>
      <c r="AGB11" s="1092"/>
      <c r="AGC11" s="1092"/>
      <c r="AGD11" s="1092"/>
      <c r="AGE11" s="1092"/>
      <c r="AGF11" s="1092"/>
      <c r="AGG11" s="1092"/>
      <c r="AGH11" s="1092"/>
      <c r="AGI11" s="1092"/>
      <c r="AGJ11" s="1092"/>
      <c r="AGK11" s="1092"/>
      <c r="AGL11" s="1092"/>
      <c r="AGM11" s="1092"/>
      <c r="AGN11" s="1092"/>
      <c r="AGO11" s="1092"/>
      <c r="AGP11" s="1092"/>
      <c r="AGQ11" s="1092"/>
      <c r="AGR11" s="1092"/>
      <c r="AGS11" s="1092"/>
      <c r="AGT11" s="1092"/>
      <c r="AGU11" s="1092"/>
      <c r="AGV11" s="1092"/>
      <c r="AGW11" s="1092"/>
      <c r="AGX11" s="1092"/>
      <c r="AGY11" s="1092"/>
      <c r="AGZ11" s="1092"/>
      <c r="AHA11" s="1092"/>
      <c r="AHB11" s="1092"/>
      <c r="AHC11" s="1092"/>
      <c r="AHD11" s="1092"/>
      <c r="AHE11" s="1092"/>
      <c r="AHF11" s="1092"/>
      <c r="AHG11" s="1092"/>
      <c r="AHH11" s="1092"/>
      <c r="AHI11" s="1092"/>
      <c r="AHJ11" s="1092"/>
      <c r="AHK11" s="1092"/>
      <c r="AHL11" s="1092"/>
      <c r="AHM11" s="1092"/>
      <c r="AHN11" s="1092"/>
      <c r="AHO11" s="1092"/>
      <c r="AHP11" s="1092"/>
      <c r="AHQ11" s="1092"/>
      <c r="AHR11" s="1092"/>
      <c r="AHS11" s="1092"/>
      <c r="AHT11" s="1092"/>
      <c r="AHU11" s="1092"/>
      <c r="AHV11" s="1092"/>
      <c r="AHW11" s="1092"/>
      <c r="AHX11" s="1092"/>
      <c r="AHY11" s="1092"/>
      <c r="AHZ11" s="1092"/>
      <c r="AIA11" s="1092"/>
      <c r="AIB11" s="1092"/>
      <c r="AIC11" s="1092"/>
      <c r="AID11" s="1092"/>
      <c r="AIE11" s="1092"/>
      <c r="AIF11" s="1092"/>
      <c r="AIG11" s="1092"/>
      <c r="AIH11" s="1092"/>
      <c r="AII11" s="1092"/>
      <c r="AIJ11" s="1092"/>
      <c r="AIK11" s="1092"/>
      <c r="AIL11" s="1092"/>
      <c r="AIM11" s="1092"/>
      <c r="AIN11" s="1092"/>
      <c r="AIO11" s="1092"/>
      <c r="AIP11" s="1092"/>
      <c r="AIQ11" s="1092"/>
      <c r="AIR11" s="1092"/>
      <c r="AIS11" s="1092"/>
      <c r="AIT11" s="1092"/>
      <c r="AIU11" s="1092"/>
      <c r="AIV11" s="1092"/>
      <c r="AIW11" s="1092"/>
      <c r="AIX11" s="1092"/>
      <c r="AIY11" s="1092"/>
      <c r="AIZ11" s="1092"/>
      <c r="AJA11" s="1092"/>
      <c r="AJB11" s="1092"/>
      <c r="AJC11" s="1092"/>
      <c r="AJD11" s="1092"/>
      <c r="AJE11" s="1092"/>
      <c r="AJF11" s="1092"/>
      <c r="AJG11" s="1092"/>
      <c r="AJH11" s="1092"/>
      <c r="AJI11" s="1092"/>
      <c r="AJJ11" s="1092"/>
      <c r="AJK11" s="1092"/>
      <c r="AJL11" s="1092"/>
      <c r="AJM11" s="1092"/>
      <c r="AJN11" s="1092"/>
      <c r="AJO11" s="1092"/>
      <c r="AJP11" s="1092"/>
      <c r="AJQ11" s="1092"/>
      <c r="AJR11" s="1092"/>
      <c r="AJS11" s="1092"/>
      <c r="AJT11" s="1092"/>
      <c r="AJU11" s="1092"/>
      <c r="AJV11" s="1092"/>
      <c r="AJW11" s="1092"/>
      <c r="AJX11" s="1092"/>
      <c r="AJY11" s="1092"/>
      <c r="AJZ11" s="1092"/>
      <c r="AKA11" s="1092"/>
      <c r="AKB11" s="1092"/>
      <c r="AKC11" s="1092"/>
      <c r="AKD11" s="1092"/>
      <c r="AKE11" s="1092"/>
      <c r="AKF11" s="1092"/>
      <c r="AKG11" s="1092"/>
      <c r="AKH11" s="1092"/>
      <c r="AKI11" s="1092"/>
      <c r="AKJ11" s="1092"/>
      <c r="AKK11" s="1092"/>
      <c r="AKL11" s="1092"/>
      <c r="AKM11" s="1092"/>
      <c r="AKN11" s="1092"/>
      <c r="AKO11" s="1092"/>
      <c r="AKP11" s="1092"/>
      <c r="AKQ11" s="1092"/>
      <c r="AKR11" s="1092"/>
      <c r="AKS11" s="1092"/>
      <c r="AKT11" s="1092"/>
      <c r="AKU11" s="1092"/>
      <c r="AKV11" s="1092"/>
      <c r="AKW11" s="1092"/>
      <c r="AKX11" s="1092"/>
      <c r="AKY11" s="1092"/>
      <c r="AKZ11" s="1092"/>
      <c r="ALA11" s="1092"/>
      <c r="ALB11" s="1092"/>
      <c r="ALC11" s="1092"/>
      <c r="ALD11" s="1092"/>
      <c r="ALE11" s="1092"/>
      <c r="ALF11" s="1092"/>
      <c r="ALG11" s="1092"/>
      <c r="ALH11" s="1092"/>
      <c r="ALI11" s="1092"/>
      <c r="ALJ11" s="1092"/>
      <c r="ALK11" s="1092"/>
      <c r="ALL11" s="1092"/>
      <c r="ALM11" s="1092"/>
      <c r="ALN11" s="1092"/>
      <c r="ALO11" s="1092"/>
      <c r="ALP11" s="1092"/>
      <c r="ALQ11" s="1092"/>
      <c r="ALR11" s="1092"/>
      <c r="ALS11" s="1092"/>
      <c r="ALT11" s="1092"/>
      <c r="ALU11" s="1092"/>
    </row>
    <row r="12" spans="1:1009" s="1093" customFormat="1" ht="28.5" customHeight="1" x14ac:dyDescent="0.3">
      <c r="A12" s="1150">
        <v>2017</v>
      </c>
      <c r="B12" s="1151" t="s">
        <v>16585</v>
      </c>
      <c r="C12" s="1152" t="s">
        <v>16586</v>
      </c>
      <c r="D12" s="1153" t="s">
        <v>16587</v>
      </c>
      <c r="E12" s="1154" t="s">
        <v>14123</v>
      </c>
      <c r="F12" s="1097"/>
      <c r="G12" s="1097"/>
      <c r="H12" s="1097"/>
      <c r="I12" s="1078"/>
      <c r="J12" s="1099"/>
      <c r="K12" s="1146"/>
      <c r="L12" s="1100" t="str">
        <f>IF(J12="","",IF(#REF!&gt;J12,#REF!,J12))</f>
        <v/>
      </c>
      <c r="M12" s="1092"/>
      <c r="N12" s="1092"/>
      <c r="O12" s="1092"/>
      <c r="P12" s="1092"/>
      <c r="Q12" s="1092"/>
      <c r="R12" s="1092"/>
      <c r="S12" s="1092"/>
      <c r="T12" s="1092"/>
      <c r="U12" s="1092"/>
      <c r="V12" s="1092"/>
      <c r="W12" s="1092"/>
      <c r="X12" s="1092"/>
      <c r="Y12" s="1092"/>
      <c r="Z12" s="1092"/>
      <c r="AA12" s="1092"/>
      <c r="AB12" s="1092"/>
      <c r="AC12" s="1092"/>
      <c r="AD12" s="1092"/>
      <c r="AE12" s="1092"/>
      <c r="AF12" s="1092"/>
      <c r="AG12" s="1092"/>
      <c r="AH12" s="1092"/>
      <c r="AI12" s="1092"/>
      <c r="AJ12" s="1092"/>
      <c r="AK12" s="1092"/>
      <c r="AL12" s="1092"/>
      <c r="AM12" s="1092"/>
      <c r="AN12" s="1092"/>
      <c r="AO12" s="1092"/>
      <c r="AP12" s="1092"/>
      <c r="AQ12" s="1092"/>
      <c r="AR12" s="1092"/>
      <c r="AS12" s="1092"/>
      <c r="AT12" s="1092"/>
      <c r="AU12" s="1092"/>
      <c r="AV12" s="1092"/>
      <c r="AW12" s="1092"/>
      <c r="AX12" s="1092"/>
      <c r="AY12" s="1092"/>
      <c r="AZ12" s="1092"/>
      <c r="BA12" s="1092"/>
      <c r="BB12" s="1092"/>
      <c r="BC12" s="1092"/>
      <c r="BD12" s="1092"/>
      <c r="BE12" s="1092"/>
      <c r="BF12" s="1092"/>
      <c r="BG12" s="1092"/>
      <c r="BH12" s="1092"/>
      <c r="BI12" s="1092"/>
      <c r="BJ12" s="1092"/>
      <c r="BK12" s="1092"/>
      <c r="BL12" s="1092"/>
      <c r="BM12" s="1092"/>
      <c r="BN12" s="1092"/>
      <c r="BO12" s="1092"/>
      <c r="BP12" s="1092"/>
      <c r="BQ12" s="1092"/>
      <c r="BR12" s="1092"/>
      <c r="BS12" s="1092"/>
      <c r="BT12" s="1092"/>
      <c r="BU12" s="1092"/>
      <c r="BV12" s="1092"/>
      <c r="BW12" s="1092"/>
      <c r="BX12" s="1092"/>
      <c r="BY12" s="1092"/>
      <c r="BZ12" s="1092"/>
      <c r="CA12" s="1092"/>
      <c r="CB12" s="1092"/>
      <c r="CC12" s="1092"/>
      <c r="CD12" s="1092"/>
      <c r="CE12" s="1092"/>
      <c r="CF12" s="1092"/>
      <c r="CG12" s="1092"/>
      <c r="CH12" s="1092"/>
      <c r="CI12" s="1092"/>
      <c r="CJ12" s="1092"/>
      <c r="CK12" s="1092"/>
      <c r="CL12" s="1092"/>
      <c r="CM12" s="1092"/>
      <c r="CN12" s="1092"/>
      <c r="CO12" s="1092"/>
      <c r="CP12" s="1092"/>
      <c r="CQ12" s="1092"/>
      <c r="CR12" s="1092"/>
      <c r="CS12" s="1092"/>
      <c r="CT12" s="1092"/>
      <c r="CU12" s="1092"/>
      <c r="CV12" s="1092"/>
      <c r="CW12" s="1092"/>
      <c r="CX12" s="1092"/>
      <c r="CY12" s="1092"/>
      <c r="CZ12" s="1092"/>
      <c r="DA12" s="1092"/>
      <c r="DB12" s="1092"/>
      <c r="DC12" s="1092"/>
      <c r="DD12" s="1092"/>
      <c r="DE12" s="1092"/>
      <c r="DF12" s="1092"/>
      <c r="DG12" s="1092"/>
      <c r="DH12" s="1092"/>
      <c r="DI12" s="1092"/>
      <c r="DJ12" s="1092"/>
      <c r="DK12" s="1092"/>
      <c r="DL12" s="1092"/>
      <c r="DM12" s="1092"/>
      <c r="DN12" s="1092"/>
      <c r="DO12" s="1092"/>
      <c r="DP12" s="1092"/>
      <c r="DQ12" s="1092"/>
      <c r="DR12" s="1092"/>
      <c r="DS12" s="1092"/>
      <c r="DT12" s="1092"/>
      <c r="DU12" s="1092"/>
      <c r="DV12" s="1092"/>
      <c r="DW12" s="1092"/>
      <c r="DX12" s="1092"/>
      <c r="DY12" s="1092"/>
      <c r="DZ12" s="1092"/>
      <c r="EA12" s="1092"/>
      <c r="EB12" s="1092"/>
      <c r="EC12" s="1092"/>
      <c r="ED12" s="1092"/>
      <c r="EE12" s="1092"/>
      <c r="EF12" s="1092"/>
      <c r="EG12" s="1092"/>
      <c r="EH12" s="1092"/>
      <c r="EI12" s="1092"/>
      <c r="EJ12" s="1092"/>
      <c r="EK12" s="1092"/>
      <c r="EL12" s="1092"/>
      <c r="EM12" s="1092"/>
      <c r="EN12" s="1092"/>
      <c r="EO12" s="1092"/>
      <c r="EP12" s="1092"/>
      <c r="EQ12" s="1092"/>
      <c r="ER12" s="1092"/>
      <c r="ES12" s="1092"/>
      <c r="ET12" s="1092"/>
      <c r="EU12" s="1092"/>
      <c r="EV12" s="1092"/>
      <c r="EW12" s="1092"/>
      <c r="EX12" s="1092"/>
      <c r="EY12" s="1092"/>
      <c r="EZ12" s="1092"/>
      <c r="FA12" s="1092"/>
      <c r="FB12" s="1092"/>
      <c r="FC12" s="1092"/>
      <c r="FD12" s="1092"/>
      <c r="FE12" s="1092"/>
      <c r="FF12" s="1092"/>
      <c r="FG12" s="1092"/>
      <c r="FH12" s="1092"/>
      <c r="FI12" s="1092"/>
      <c r="FJ12" s="1092"/>
      <c r="FK12" s="1092"/>
      <c r="FL12" s="1092"/>
      <c r="FM12" s="1092"/>
      <c r="FN12" s="1092"/>
      <c r="FO12" s="1092"/>
      <c r="FP12" s="1092"/>
      <c r="FQ12" s="1092"/>
      <c r="FR12" s="1092"/>
      <c r="FS12" s="1092"/>
      <c r="FT12" s="1092"/>
      <c r="FU12" s="1092"/>
      <c r="FV12" s="1092"/>
      <c r="FW12" s="1092"/>
      <c r="FX12" s="1092"/>
      <c r="FY12" s="1092"/>
      <c r="FZ12" s="1092"/>
      <c r="GA12" s="1092"/>
      <c r="GB12" s="1092"/>
      <c r="GC12" s="1092"/>
      <c r="GD12" s="1092"/>
      <c r="GE12" s="1092"/>
      <c r="GF12" s="1092"/>
      <c r="GG12" s="1092"/>
      <c r="GH12" s="1092"/>
      <c r="GI12" s="1092"/>
      <c r="GJ12" s="1092"/>
      <c r="GK12" s="1092"/>
      <c r="GL12" s="1092"/>
      <c r="GM12" s="1092"/>
      <c r="GN12" s="1092"/>
      <c r="GO12" s="1092"/>
      <c r="GP12" s="1092"/>
      <c r="GQ12" s="1092"/>
      <c r="GR12" s="1092"/>
      <c r="GS12" s="1092"/>
      <c r="GT12" s="1092"/>
      <c r="GU12" s="1092"/>
      <c r="GV12" s="1092"/>
      <c r="GW12" s="1092"/>
      <c r="GX12" s="1092"/>
      <c r="GY12" s="1092"/>
      <c r="GZ12" s="1092"/>
      <c r="HA12" s="1092"/>
      <c r="HB12" s="1092"/>
      <c r="HC12" s="1092"/>
      <c r="HD12" s="1092"/>
      <c r="HE12" s="1092"/>
      <c r="HF12" s="1092"/>
      <c r="HG12" s="1092"/>
      <c r="HH12" s="1092"/>
      <c r="HI12" s="1092"/>
      <c r="HJ12" s="1092"/>
      <c r="HK12" s="1092"/>
      <c r="HL12" s="1092"/>
      <c r="HM12" s="1092"/>
      <c r="HN12" s="1092"/>
      <c r="HO12" s="1092"/>
      <c r="HP12" s="1092"/>
      <c r="HQ12" s="1092"/>
      <c r="HR12" s="1092"/>
      <c r="HS12" s="1092"/>
      <c r="HT12" s="1092"/>
      <c r="HU12" s="1092"/>
      <c r="HV12" s="1092"/>
      <c r="HW12" s="1092"/>
      <c r="HX12" s="1092"/>
      <c r="HY12" s="1092"/>
      <c r="HZ12" s="1092"/>
      <c r="IA12" s="1092"/>
      <c r="IB12" s="1092"/>
      <c r="IC12" s="1092"/>
      <c r="ID12" s="1092"/>
      <c r="IE12" s="1092"/>
      <c r="IF12" s="1092"/>
      <c r="IG12" s="1092"/>
      <c r="IH12" s="1092"/>
      <c r="II12" s="1092"/>
      <c r="IJ12" s="1092"/>
      <c r="IK12" s="1092"/>
      <c r="IL12" s="1092"/>
      <c r="IM12" s="1092"/>
      <c r="IN12" s="1092"/>
      <c r="IO12" s="1092"/>
      <c r="IP12" s="1092"/>
      <c r="IQ12" s="1092"/>
      <c r="IR12" s="1092"/>
      <c r="IS12" s="1092"/>
      <c r="IT12" s="1092"/>
      <c r="IU12" s="1092"/>
      <c r="IV12" s="1092"/>
      <c r="IW12" s="1092"/>
      <c r="IX12" s="1092"/>
      <c r="IY12" s="1092"/>
      <c r="IZ12" s="1092"/>
      <c r="JA12" s="1092"/>
      <c r="JB12" s="1092"/>
      <c r="JC12" s="1092"/>
      <c r="JD12" s="1092"/>
      <c r="JE12" s="1092"/>
      <c r="JF12" s="1092"/>
      <c r="JG12" s="1092"/>
      <c r="JH12" s="1092"/>
      <c r="JI12" s="1092"/>
      <c r="JJ12" s="1092"/>
      <c r="JK12" s="1092"/>
      <c r="JL12" s="1092"/>
      <c r="JM12" s="1092"/>
      <c r="JN12" s="1092"/>
      <c r="JO12" s="1092"/>
      <c r="JP12" s="1092"/>
      <c r="JQ12" s="1092"/>
      <c r="JR12" s="1092"/>
      <c r="JS12" s="1092"/>
      <c r="JT12" s="1092"/>
      <c r="JU12" s="1092"/>
      <c r="JV12" s="1092"/>
      <c r="JW12" s="1092"/>
      <c r="JX12" s="1092"/>
      <c r="JY12" s="1092"/>
      <c r="JZ12" s="1092"/>
      <c r="KA12" s="1092"/>
      <c r="KB12" s="1092"/>
      <c r="KC12" s="1092"/>
      <c r="KD12" s="1092"/>
      <c r="KE12" s="1092"/>
      <c r="KF12" s="1092"/>
      <c r="KG12" s="1092"/>
      <c r="KH12" s="1092"/>
      <c r="KI12" s="1092"/>
      <c r="KJ12" s="1092"/>
      <c r="KK12" s="1092"/>
      <c r="KL12" s="1092"/>
      <c r="KM12" s="1092"/>
      <c r="KN12" s="1092"/>
      <c r="KO12" s="1092"/>
      <c r="KP12" s="1092"/>
      <c r="KQ12" s="1092"/>
      <c r="KR12" s="1092"/>
      <c r="KS12" s="1092"/>
      <c r="KT12" s="1092"/>
      <c r="KU12" s="1092"/>
      <c r="KV12" s="1092"/>
      <c r="KW12" s="1092"/>
      <c r="KX12" s="1092"/>
      <c r="KY12" s="1092"/>
      <c r="KZ12" s="1092"/>
      <c r="LA12" s="1092"/>
      <c r="LB12" s="1092"/>
      <c r="LC12" s="1092"/>
      <c r="LD12" s="1092"/>
      <c r="LE12" s="1092"/>
      <c r="LF12" s="1092"/>
      <c r="LG12" s="1092"/>
      <c r="LH12" s="1092"/>
      <c r="LI12" s="1092"/>
      <c r="LJ12" s="1092"/>
      <c r="LK12" s="1092"/>
      <c r="LL12" s="1092"/>
      <c r="LM12" s="1092"/>
      <c r="LN12" s="1092"/>
      <c r="LO12" s="1092"/>
      <c r="LP12" s="1092"/>
      <c r="LQ12" s="1092"/>
      <c r="LR12" s="1092"/>
      <c r="LS12" s="1092"/>
      <c r="LT12" s="1092"/>
      <c r="LU12" s="1092"/>
      <c r="LV12" s="1092"/>
      <c r="LW12" s="1092"/>
      <c r="LX12" s="1092"/>
      <c r="LY12" s="1092"/>
      <c r="LZ12" s="1092"/>
      <c r="MA12" s="1092"/>
      <c r="MB12" s="1092"/>
      <c r="MC12" s="1092"/>
      <c r="MD12" s="1092"/>
      <c r="ME12" s="1092"/>
      <c r="MF12" s="1092"/>
      <c r="MG12" s="1092"/>
      <c r="MH12" s="1092"/>
      <c r="MI12" s="1092"/>
      <c r="MJ12" s="1092"/>
      <c r="MK12" s="1092"/>
      <c r="ML12" s="1092"/>
      <c r="MM12" s="1092"/>
      <c r="MN12" s="1092"/>
      <c r="MO12" s="1092"/>
      <c r="MP12" s="1092"/>
      <c r="MQ12" s="1092"/>
      <c r="MR12" s="1092"/>
      <c r="MS12" s="1092"/>
      <c r="MT12" s="1092"/>
      <c r="MU12" s="1092"/>
      <c r="MV12" s="1092"/>
      <c r="MW12" s="1092"/>
      <c r="MX12" s="1092"/>
      <c r="MY12" s="1092"/>
      <c r="MZ12" s="1092"/>
      <c r="NA12" s="1092"/>
      <c r="NB12" s="1092"/>
      <c r="NC12" s="1092"/>
      <c r="ND12" s="1092"/>
      <c r="NE12" s="1092"/>
      <c r="NF12" s="1092"/>
      <c r="NG12" s="1092"/>
      <c r="NH12" s="1092"/>
      <c r="NI12" s="1092"/>
      <c r="NJ12" s="1092"/>
      <c r="NK12" s="1092"/>
      <c r="NL12" s="1092"/>
      <c r="NM12" s="1092"/>
      <c r="NN12" s="1092"/>
      <c r="NO12" s="1092"/>
      <c r="NP12" s="1092"/>
      <c r="NQ12" s="1092"/>
      <c r="NR12" s="1092"/>
      <c r="NS12" s="1092"/>
      <c r="NT12" s="1092"/>
      <c r="NU12" s="1092"/>
      <c r="NV12" s="1092"/>
      <c r="NW12" s="1092"/>
      <c r="NX12" s="1092"/>
      <c r="NY12" s="1092"/>
      <c r="NZ12" s="1092"/>
      <c r="OA12" s="1092"/>
      <c r="OB12" s="1092"/>
      <c r="OC12" s="1092"/>
      <c r="OD12" s="1092"/>
      <c r="OE12" s="1092"/>
      <c r="OF12" s="1092"/>
      <c r="OG12" s="1092"/>
      <c r="OH12" s="1092"/>
      <c r="OI12" s="1092"/>
      <c r="OJ12" s="1092"/>
      <c r="OK12" s="1092"/>
      <c r="OL12" s="1092"/>
      <c r="OM12" s="1092"/>
      <c r="ON12" s="1092"/>
      <c r="OO12" s="1092"/>
      <c r="OP12" s="1092"/>
      <c r="OQ12" s="1092"/>
      <c r="OR12" s="1092"/>
      <c r="OS12" s="1092"/>
      <c r="OT12" s="1092"/>
      <c r="OU12" s="1092"/>
      <c r="OV12" s="1092"/>
      <c r="OW12" s="1092"/>
      <c r="OX12" s="1092"/>
      <c r="OY12" s="1092"/>
      <c r="OZ12" s="1092"/>
      <c r="PA12" s="1092"/>
      <c r="PB12" s="1092"/>
      <c r="PC12" s="1092"/>
      <c r="PD12" s="1092"/>
      <c r="PE12" s="1092"/>
      <c r="PF12" s="1092"/>
      <c r="PG12" s="1092"/>
      <c r="PH12" s="1092"/>
      <c r="PI12" s="1092"/>
      <c r="PJ12" s="1092"/>
      <c r="PK12" s="1092"/>
      <c r="PL12" s="1092"/>
      <c r="PM12" s="1092"/>
      <c r="PN12" s="1092"/>
      <c r="PO12" s="1092"/>
      <c r="PP12" s="1092"/>
      <c r="PQ12" s="1092"/>
      <c r="PR12" s="1092"/>
      <c r="PS12" s="1092"/>
      <c r="PT12" s="1092"/>
      <c r="PU12" s="1092"/>
      <c r="PV12" s="1092"/>
      <c r="PW12" s="1092"/>
      <c r="PX12" s="1092"/>
      <c r="PY12" s="1092"/>
      <c r="PZ12" s="1092"/>
      <c r="QA12" s="1092"/>
      <c r="QB12" s="1092"/>
      <c r="QC12" s="1092"/>
      <c r="QD12" s="1092"/>
      <c r="QE12" s="1092"/>
      <c r="QF12" s="1092"/>
      <c r="QG12" s="1092"/>
      <c r="QH12" s="1092"/>
      <c r="QI12" s="1092"/>
      <c r="QJ12" s="1092"/>
      <c r="QK12" s="1092"/>
      <c r="QL12" s="1092"/>
      <c r="QM12" s="1092"/>
      <c r="QN12" s="1092"/>
      <c r="QO12" s="1092"/>
      <c r="QP12" s="1092"/>
      <c r="QQ12" s="1092"/>
      <c r="QR12" s="1092"/>
      <c r="QS12" s="1092"/>
      <c r="QT12" s="1092"/>
      <c r="QU12" s="1092"/>
      <c r="QV12" s="1092"/>
      <c r="QW12" s="1092"/>
      <c r="QX12" s="1092"/>
      <c r="QY12" s="1092"/>
      <c r="QZ12" s="1092"/>
      <c r="RA12" s="1092"/>
      <c r="RB12" s="1092"/>
      <c r="RC12" s="1092"/>
      <c r="RD12" s="1092"/>
      <c r="RE12" s="1092"/>
      <c r="RF12" s="1092"/>
      <c r="RG12" s="1092"/>
      <c r="RH12" s="1092"/>
      <c r="RI12" s="1092"/>
      <c r="RJ12" s="1092"/>
      <c r="RK12" s="1092"/>
      <c r="RL12" s="1092"/>
      <c r="RM12" s="1092"/>
      <c r="RN12" s="1092"/>
      <c r="RO12" s="1092"/>
      <c r="RP12" s="1092"/>
      <c r="RQ12" s="1092"/>
      <c r="RR12" s="1092"/>
      <c r="RS12" s="1092"/>
      <c r="RT12" s="1092"/>
      <c r="RU12" s="1092"/>
      <c r="RV12" s="1092"/>
      <c r="RW12" s="1092"/>
      <c r="RX12" s="1092"/>
      <c r="RY12" s="1092"/>
      <c r="RZ12" s="1092"/>
      <c r="SA12" s="1092"/>
      <c r="SB12" s="1092"/>
      <c r="SC12" s="1092"/>
      <c r="SD12" s="1092"/>
      <c r="SE12" s="1092"/>
      <c r="SF12" s="1092"/>
      <c r="SG12" s="1092"/>
      <c r="SH12" s="1092"/>
      <c r="SI12" s="1092"/>
      <c r="SJ12" s="1092"/>
      <c r="SK12" s="1092"/>
      <c r="SL12" s="1092"/>
      <c r="SM12" s="1092"/>
      <c r="SN12" s="1092"/>
      <c r="SO12" s="1092"/>
      <c r="SP12" s="1092"/>
      <c r="SQ12" s="1092"/>
      <c r="SR12" s="1092"/>
      <c r="SS12" s="1092"/>
      <c r="ST12" s="1092"/>
      <c r="SU12" s="1092"/>
      <c r="SV12" s="1092"/>
      <c r="SW12" s="1092"/>
      <c r="SX12" s="1092"/>
      <c r="SY12" s="1092"/>
      <c r="SZ12" s="1092"/>
      <c r="TA12" s="1092"/>
      <c r="TB12" s="1092"/>
      <c r="TC12" s="1092"/>
      <c r="TD12" s="1092"/>
      <c r="TE12" s="1092"/>
      <c r="TF12" s="1092"/>
      <c r="TG12" s="1092"/>
      <c r="TH12" s="1092"/>
      <c r="TI12" s="1092"/>
      <c r="TJ12" s="1092"/>
      <c r="TK12" s="1092"/>
      <c r="TL12" s="1092"/>
      <c r="TM12" s="1092"/>
      <c r="TN12" s="1092"/>
      <c r="TO12" s="1092"/>
      <c r="TP12" s="1092"/>
      <c r="TQ12" s="1092"/>
      <c r="TR12" s="1092"/>
      <c r="TS12" s="1092"/>
      <c r="TT12" s="1092"/>
      <c r="TU12" s="1092"/>
      <c r="TV12" s="1092"/>
      <c r="TW12" s="1092"/>
      <c r="TX12" s="1092"/>
      <c r="TY12" s="1092"/>
      <c r="TZ12" s="1092"/>
      <c r="UA12" s="1092"/>
      <c r="UB12" s="1092"/>
      <c r="UC12" s="1092"/>
      <c r="UD12" s="1092"/>
      <c r="UE12" s="1092"/>
      <c r="UF12" s="1092"/>
      <c r="UG12" s="1092"/>
      <c r="UH12" s="1092"/>
      <c r="UI12" s="1092"/>
      <c r="UJ12" s="1092"/>
      <c r="UK12" s="1092"/>
      <c r="UL12" s="1092"/>
      <c r="UM12" s="1092"/>
      <c r="UN12" s="1092"/>
      <c r="UO12" s="1092"/>
      <c r="UP12" s="1092"/>
      <c r="UQ12" s="1092"/>
      <c r="UR12" s="1092"/>
      <c r="US12" s="1092"/>
      <c r="UT12" s="1092"/>
      <c r="UU12" s="1092"/>
      <c r="UV12" s="1092"/>
      <c r="UW12" s="1092"/>
      <c r="UX12" s="1092"/>
      <c r="UY12" s="1092"/>
      <c r="UZ12" s="1092"/>
      <c r="VA12" s="1092"/>
      <c r="VB12" s="1092"/>
      <c r="VC12" s="1092"/>
      <c r="VD12" s="1092"/>
      <c r="VE12" s="1092"/>
      <c r="VF12" s="1092"/>
      <c r="VG12" s="1092"/>
      <c r="VH12" s="1092"/>
      <c r="VI12" s="1092"/>
      <c r="VJ12" s="1092"/>
      <c r="VK12" s="1092"/>
      <c r="VL12" s="1092"/>
      <c r="VM12" s="1092"/>
      <c r="VN12" s="1092"/>
      <c r="VO12" s="1092"/>
      <c r="VP12" s="1092"/>
      <c r="VQ12" s="1092"/>
      <c r="VR12" s="1092"/>
      <c r="VS12" s="1092"/>
      <c r="VT12" s="1092"/>
      <c r="VU12" s="1092"/>
      <c r="VV12" s="1092"/>
      <c r="VW12" s="1092"/>
      <c r="VX12" s="1092"/>
      <c r="VY12" s="1092"/>
      <c r="VZ12" s="1092"/>
      <c r="WA12" s="1092"/>
      <c r="WB12" s="1092"/>
      <c r="WC12" s="1092"/>
      <c r="WD12" s="1092"/>
      <c r="WE12" s="1092"/>
      <c r="WF12" s="1092"/>
      <c r="WG12" s="1092"/>
      <c r="WH12" s="1092"/>
      <c r="WI12" s="1092"/>
      <c r="WJ12" s="1092"/>
      <c r="WK12" s="1092"/>
      <c r="WL12" s="1092"/>
      <c r="WM12" s="1092"/>
      <c r="WN12" s="1092"/>
      <c r="WO12" s="1092"/>
      <c r="WP12" s="1092"/>
      <c r="WQ12" s="1092"/>
      <c r="WR12" s="1092"/>
      <c r="WS12" s="1092"/>
      <c r="WT12" s="1092"/>
      <c r="WU12" s="1092"/>
      <c r="WV12" s="1092"/>
      <c r="WW12" s="1092"/>
      <c r="WX12" s="1092"/>
      <c r="WY12" s="1092"/>
      <c r="WZ12" s="1092"/>
      <c r="XA12" s="1092"/>
      <c r="XB12" s="1092"/>
      <c r="XC12" s="1092"/>
      <c r="XD12" s="1092"/>
      <c r="XE12" s="1092"/>
      <c r="XF12" s="1092"/>
      <c r="XG12" s="1092"/>
      <c r="XH12" s="1092"/>
      <c r="XI12" s="1092"/>
      <c r="XJ12" s="1092"/>
      <c r="XK12" s="1092"/>
      <c r="XL12" s="1092"/>
      <c r="XM12" s="1092"/>
      <c r="XN12" s="1092"/>
      <c r="XO12" s="1092"/>
      <c r="XP12" s="1092"/>
      <c r="XQ12" s="1092"/>
      <c r="XR12" s="1092"/>
      <c r="XS12" s="1092"/>
      <c r="XT12" s="1092"/>
      <c r="XU12" s="1092"/>
      <c r="XV12" s="1092"/>
      <c r="XW12" s="1092"/>
      <c r="XX12" s="1092"/>
      <c r="XY12" s="1092"/>
      <c r="XZ12" s="1092"/>
      <c r="YA12" s="1092"/>
      <c r="YB12" s="1092"/>
      <c r="YC12" s="1092"/>
      <c r="YD12" s="1092"/>
      <c r="YE12" s="1092"/>
      <c r="YF12" s="1092"/>
      <c r="YG12" s="1092"/>
      <c r="YH12" s="1092"/>
      <c r="YI12" s="1092"/>
      <c r="YJ12" s="1092"/>
      <c r="YK12" s="1092"/>
      <c r="YL12" s="1092"/>
      <c r="YM12" s="1092"/>
      <c r="YN12" s="1092"/>
      <c r="YO12" s="1092"/>
      <c r="YP12" s="1092"/>
      <c r="YQ12" s="1092"/>
      <c r="YR12" s="1092"/>
      <c r="YS12" s="1092"/>
      <c r="YT12" s="1092"/>
      <c r="YU12" s="1092"/>
      <c r="YV12" s="1092"/>
      <c r="YW12" s="1092"/>
      <c r="YX12" s="1092"/>
      <c r="YY12" s="1092"/>
      <c r="YZ12" s="1092"/>
      <c r="ZA12" s="1092"/>
      <c r="ZB12" s="1092"/>
      <c r="ZC12" s="1092"/>
      <c r="ZD12" s="1092"/>
      <c r="ZE12" s="1092"/>
      <c r="ZF12" s="1092"/>
      <c r="ZG12" s="1092"/>
      <c r="ZH12" s="1092"/>
      <c r="ZI12" s="1092"/>
      <c r="ZJ12" s="1092"/>
      <c r="ZK12" s="1092"/>
      <c r="ZL12" s="1092"/>
      <c r="ZM12" s="1092"/>
      <c r="ZN12" s="1092"/>
      <c r="ZO12" s="1092"/>
      <c r="ZP12" s="1092"/>
      <c r="ZQ12" s="1092"/>
      <c r="ZR12" s="1092"/>
      <c r="ZS12" s="1092"/>
      <c r="ZT12" s="1092"/>
      <c r="ZU12" s="1092"/>
      <c r="ZV12" s="1092"/>
      <c r="ZW12" s="1092"/>
      <c r="ZX12" s="1092"/>
      <c r="ZY12" s="1092"/>
      <c r="ZZ12" s="1092"/>
      <c r="AAA12" s="1092"/>
      <c r="AAB12" s="1092"/>
      <c r="AAC12" s="1092"/>
      <c r="AAD12" s="1092"/>
      <c r="AAE12" s="1092"/>
      <c r="AAF12" s="1092"/>
      <c r="AAG12" s="1092"/>
      <c r="AAH12" s="1092"/>
      <c r="AAI12" s="1092"/>
      <c r="AAJ12" s="1092"/>
      <c r="AAK12" s="1092"/>
      <c r="AAL12" s="1092"/>
      <c r="AAM12" s="1092"/>
      <c r="AAN12" s="1092"/>
      <c r="AAO12" s="1092"/>
      <c r="AAP12" s="1092"/>
      <c r="AAQ12" s="1092"/>
      <c r="AAR12" s="1092"/>
      <c r="AAS12" s="1092"/>
      <c r="AAT12" s="1092"/>
      <c r="AAU12" s="1092"/>
      <c r="AAV12" s="1092"/>
      <c r="AAW12" s="1092"/>
      <c r="AAX12" s="1092"/>
      <c r="AAY12" s="1092"/>
      <c r="AAZ12" s="1092"/>
      <c r="ABA12" s="1092"/>
      <c r="ABB12" s="1092"/>
      <c r="ABC12" s="1092"/>
      <c r="ABD12" s="1092"/>
      <c r="ABE12" s="1092"/>
      <c r="ABF12" s="1092"/>
      <c r="ABG12" s="1092"/>
      <c r="ABH12" s="1092"/>
      <c r="ABI12" s="1092"/>
      <c r="ABJ12" s="1092"/>
      <c r="ABK12" s="1092"/>
      <c r="ABL12" s="1092"/>
      <c r="ABM12" s="1092"/>
      <c r="ABN12" s="1092"/>
      <c r="ABO12" s="1092"/>
      <c r="ABP12" s="1092"/>
      <c r="ABQ12" s="1092"/>
      <c r="ABR12" s="1092"/>
      <c r="ABS12" s="1092"/>
      <c r="ABT12" s="1092"/>
      <c r="ABU12" s="1092"/>
      <c r="ABV12" s="1092"/>
      <c r="ABW12" s="1092"/>
      <c r="ABX12" s="1092"/>
      <c r="ABY12" s="1092"/>
      <c r="ABZ12" s="1092"/>
      <c r="ACA12" s="1092"/>
      <c r="ACB12" s="1092"/>
      <c r="ACC12" s="1092"/>
      <c r="ACD12" s="1092"/>
      <c r="ACE12" s="1092"/>
      <c r="ACF12" s="1092"/>
      <c r="ACG12" s="1092"/>
      <c r="ACH12" s="1092"/>
      <c r="ACI12" s="1092"/>
      <c r="ACJ12" s="1092"/>
      <c r="ACK12" s="1092"/>
      <c r="ACL12" s="1092"/>
      <c r="ACM12" s="1092"/>
      <c r="ACN12" s="1092"/>
      <c r="ACO12" s="1092"/>
      <c r="ACP12" s="1092"/>
      <c r="ACQ12" s="1092"/>
      <c r="ACR12" s="1092"/>
      <c r="ACS12" s="1092"/>
      <c r="ACT12" s="1092"/>
      <c r="ACU12" s="1092"/>
      <c r="ACV12" s="1092"/>
      <c r="ACW12" s="1092"/>
      <c r="ACX12" s="1092"/>
      <c r="ACY12" s="1092"/>
      <c r="ACZ12" s="1092"/>
      <c r="ADA12" s="1092"/>
      <c r="ADB12" s="1092"/>
      <c r="ADC12" s="1092"/>
      <c r="ADD12" s="1092"/>
      <c r="ADE12" s="1092"/>
      <c r="ADF12" s="1092"/>
      <c r="ADG12" s="1092"/>
      <c r="ADH12" s="1092"/>
      <c r="ADI12" s="1092"/>
      <c r="ADJ12" s="1092"/>
      <c r="ADK12" s="1092"/>
      <c r="ADL12" s="1092"/>
      <c r="ADM12" s="1092"/>
      <c r="ADN12" s="1092"/>
      <c r="ADO12" s="1092"/>
      <c r="ADP12" s="1092"/>
      <c r="ADQ12" s="1092"/>
      <c r="ADR12" s="1092"/>
      <c r="ADS12" s="1092"/>
      <c r="ADT12" s="1092"/>
      <c r="ADU12" s="1092"/>
      <c r="ADV12" s="1092"/>
      <c r="ADW12" s="1092"/>
      <c r="ADX12" s="1092"/>
      <c r="ADY12" s="1092"/>
      <c r="ADZ12" s="1092"/>
      <c r="AEA12" s="1092"/>
      <c r="AEB12" s="1092"/>
      <c r="AEC12" s="1092"/>
      <c r="AED12" s="1092"/>
      <c r="AEE12" s="1092"/>
      <c r="AEF12" s="1092"/>
      <c r="AEG12" s="1092"/>
      <c r="AEH12" s="1092"/>
      <c r="AEI12" s="1092"/>
      <c r="AEJ12" s="1092"/>
      <c r="AEK12" s="1092"/>
      <c r="AEL12" s="1092"/>
      <c r="AEM12" s="1092"/>
      <c r="AEN12" s="1092"/>
      <c r="AEO12" s="1092"/>
      <c r="AEP12" s="1092"/>
      <c r="AEQ12" s="1092"/>
      <c r="AER12" s="1092"/>
      <c r="AES12" s="1092"/>
      <c r="AET12" s="1092"/>
      <c r="AEU12" s="1092"/>
      <c r="AEV12" s="1092"/>
      <c r="AEW12" s="1092"/>
      <c r="AEX12" s="1092"/>
      <c r="AEY12" s="1092"/>
      <c r="AEZ12" s="1092"/>
      <c r="AFA12" s="1092"/>
      <c r="AFB12" s="1092"/>
      <c r="AFC12" s="1092"/>
      <c r="AFD12" s="1092"/>
      <c r="AFE12" s="1092"/>
      <c r="AFF12" s="1092"/>
      <c r="AFG12" s="1092"/>
      <c r="AFH12" s="1092"/>
      <c r="AFI12" s="1092"/>
      <c r="AFJ12" s="1092"/>
      <c r="AFK12" s="1092"/>
      <c r="AFL12" s="1092"/>
      <c r="AFM12" s="1092"/>
      <c r="AFN12" s="1092"/>
      <c r="AFO12" s="1092"/>
      <c r="AFP12" s="1092"/>
      <c r="AFQ12" s="1092"/>
      <c r="AFR12" s="1092"/>
      <c r="AFS12" s="1092"/>
      <c r="AFT12" s="1092"/>
      <c r="AFU12" s="1092"/>
      <c r="AFV12" s="1092"/>
      <c r="AFW12" s="1092"/>
      <c r="AFX12" s="1092"/>
      <c r="AFY12" s="1092"/>
      <c r="AFZ12" s="1092"/>
      <c r="AGA12" s="1092"/>
      <c r="AGB12" s="1092"/>
      <c r="AGC12" s="1092"/>
      <c r="AGD12" s="1092"/>
      <c r="AGE12" s="1092"/>
      <c r="AGF12" s="1092"/>
      <c r="AGG12" s="1092"/>
      <c r="AGH12" s="1092"/>
      <c r="AGI12" s="1092"/>
      <c r="AGJ12" s="1092"/>
      <c r="AGK12" s="1092"/>
      <c r="AGL12" s="1092"/>
      <c r="AGM12" s="1092"/>
      <c r="AGN12" s="1092"/>
      <c r="AGO12" s="1092"/>
      <c r="AGP12" s="1092"/>
      <c r="AGQ12" s="1092"/>
      <c r="AGR12" s="1092"/>
      <c r="AGS12" s="1092"/>
      <c r="AGT12" s="1092"/>
      <c r="AGU12" s="1092"/>
      <c r="AGV12" s="1092"/>
      <c r="AGW12" s="1092"/>
      <c r="AGX12" s="1092"/>
      <c r="AGY12" s="1092"/>
      <c r="AGZ12" s="1092"/>
      <c r="AHA12" s="1092"/>
      <c r="AHB12" s="1092"/>
      <c r="AHC12" s="1092"/>
      <c r="AHD12" s="1092"/>
      <c r="AHE12" s="1092"/>
      <c r="AHF12" s="1092"/>
      <c r="AHG12" s="1092"/>
      <c r="AHH12" s="1092"/>
      <c r="AHI12" s="1092"/>
      <c r="AHJ12" s="1092"/>
      <c r="AHK12" s="1092"/>
      <c r="AHL12" s="1092"/>
      <c r="AHM12" s="1092"/>
      <c r="AHN12" s="1092"/>
      <c r="AHO12" s="1092"/>
      <c r="AHP12" s="1092"/>
      <c r="AHQ12" s="1092"/>
      <c r="AHR12" s="1092"/>
      <c r="AHS12" s="1092"/>
      <c r="AHT12" s="1092"/>
      <c r="AHU12" s="1092"/>
      <c r="AHV12" s="1092"/>
      <c r="AHW12" s="1092"/>
      <c r="AHX12" s="1092"/>
      <c r="AHY12" s="1092"/>
      <c r="AHZ12" s="1092"/>
      <c r="AIA12" s="1092"/>
      <c r="AIB12" s="1092"/>
      <c r="AIC12" s="1092"/>
      <c r="AID12" s="1092"/>
      <c r="AIE12" s="1092"/>
      <c r="AIF12" s="1092"/>
      <c r="AIG12" s="1092"/>
      <c r="AIH12" s="1092"/>
      <c r="AII12" s="1092"/>
      <c r="AIJ12" s="1092"/>
      <c r="AIK12" s="1092"/>
      <c r="AIL12" s="1092"/>
      <c r="AIM12" s="1092"/>
      <c r="AIN12" s="1092"/>
      <c r="AIO12" s="1092"/>
      <c r="AIP12" s="1092"/>
      <c r="AIQ12" s="1092"/>
      <c r="AIR12" s="1092"/>
      <c r="AIS12" s="1092"/>
      <c r="AIT12" s="1092"/>
      <c r="AIU12" s="1092"/>
      <c r="AIV12" s="1092"/>
      <c r="AIW12" s="1092"/>
      <c r="AIX12" s="1092"/>
      <c r="AIY12" s="1092"/>
      <c r="AIZ12" s="1092"/>
      <c r="AJA12" s="1092"/>
      <c r="AJB12" s="1092"/>
      <c r="AJC12" s="1092"/>
      <c r="AJD12" s="1092"/>
      <c r="AJE12" s="1092"/>
      <c r="AJF12" s="1092"/>
      <c r="AJG12" s="1092"/>
      <c r="AJH12" s="1092"/>
      <c r="AJI12" s="1092"/>
      <c r="AJJ12" s="1092"/>
      <c r="AJK12" s="1092"/>
      <c r="AJL12" s="1092"/>
      <c r="AJM12" s="1092"/>
      <c r="AJN12" s="1092"/>
      <c r="AJO12" s="1092"/>
      <c r="AJP12" s="1092"/>
      <c r="AJQ12" s="1092"/>
      <c r="AJR12" s="1092"/>
      <c r="AJS12" s="1092"/>
      <c r="AJT12" s="1092"/>
      <c r="AJU12" s="1092"/>
      <c r="AJV12" s="1092"/>
      <c r="AJW12" s="1092"/>
      <c r="AJX12" s="1092"/>
      <c r="AJY12" s="1092"/>
      <c r="AJZ12" s="1092"/>
      <c r="AKA12" s="1092"/>
      <c r="AKB12" s="1092"/>
      <c r="AKC12" s="1092"/>
      <c r="AKD12" s="1092"/>
      <c r="AKE12" s="1092"/>
      <c r="AKF12" s="1092"/>
      <c r="AKG12" s="1092"/>
      <c r="AKH12" s="1092"/>
      <c r="AKI12" s="1092"/>
      <c r="AKJ12" s="1092"/>
      <c r="AKK12" s="1092"/>
      <c r="AKL12" s="1092"/>
      <c r="AKM12" s="1092"/>
      <c r="AKN12" s="1092"/>
      <c r="AKO12" s="1092"/>
      <c r="AKP12" s="1092"/>
      <c r="AKQ12" s="1092"/>
      <c r="AKR12" s="1092"/>
      <c r="AKS12" s="1092"/>
      <c r="AKT12" s="1092"/>
      <c r="AKU12" s="1092"/>
      <c r="AKV12" s="1092"/>
      <c r="AKW12" s="1092"/>
      <c r="AKX12" s="1092"/>
      <c r="AKY12" s="1092"/>
      <c r="AKZ12" s="1092"/>
      <c r="ALA12" s="1092"/>
      <c r="ALB12" s="1092"/>
      <c r="ALC12" s="1092"/>
      <c r="ALD12" s="1092"/>
      <c r="ALE12" s="1092"/>
      <c r="ALF12" s="1092"/>
      <c r="ALG12" s="1092"/>
      <c r="ALH12" s="1092"/>
      <c r="ALI12" s="1092"/>
      <c r="ALJ12" s="1092"/>
      <c r="ALK12" s="1092"/>
      <c r="ALL12" s="1092"/>
      <c r="ALM12" s="1092"/>
      <c r="ALN12" s="1092"/>
      <c r="ALO12" s="1092"/>
      <c r="ALP12" s="1092"/>
      <c r="ALQ12" s="1092"/>
      <c r="ALR12" s="1092"/>
      <c r="ALS12" s="1092"/>
      <c r="ALT12" s="1092"/>
      <c r="ALU12" s="1092"/>
    </row>
    <row r="13" spans="1:1009" s="1093" customFormat="1" ht="40.200000000000003" x14ac:dyDescent="0.3">
      <c r="A13" s="1094">
        <v>2017</v>
      </c>
      <c r="B13" s="1095" t="s">
        <v>16588</v>
      </c>
      <c r="C13" s="1096" t="s">
        <v>16589</v>
      </c>
      <c r="D13" s="1121" t="s">
        <v>16590</v>
      </c>
      <c r="E13" s="1117" t="s">
        <v>16922</v>
      </c>
      <c r="F13" s="1097"/>
      <c r="G13" s="1097"/>
      <c r="H13" s="1097"/>
      <c r="I13" s="1078">
        <v>42737</v>
      </c>
      <c r="J13" s="1099">
        <v>43101</v>
      </c>
      <c r="K13" s="1146">
        <v>23100</v>
      </c>
      <c r="L13" s="1100" t="e">
        <f>IF(J13="","",IF(#REF!&gt;J13,#REF!,J13))</f>
        <v>#REF!</v>
      </c>
      <c r="M13" s="1092"/>
      <c r="N13" s="1092"/>
      <c r="O13" s="1092"/>
      <c r="P13" s="1092"/>
      <c r="Q13" s="1092"/>
      <c r="R13" s="1092"/>
      <c r="S13" s="1092"/>
      <c r="T13" s="1092"/>
      <c r="U13" s="1092"/>
      <c r="V13" s="1092"/>
      <c r="W13" s="1092"/>
      <c r="X13" s="1092"/>
      <c r="Y13" s="1092"/>
      <c r="Z13" s="1092"/>
      <c r="AA13" s="1092"/>
      <c r="AB13" s="1092"/>
      <c r="AC13" s="1092"/>
      <c r="AD13" s="1092"/>
      <c r="AE13" s="1092"/>
      <c r="AF13" s="1092"/>
      <c r="AG13" s="1092"/>
      <c r="AH13" s="1092"/>
      <c r="AI13" s="1092"/>
      <c r="AJ13" s="1092"/>
      <c r="AK13" s="1092"/>
      <c r="AL13" s="1092"/>
      <c r="AM13" s="1092"/>
      <c r="AN13" s="1092"/>
      <c r="AO13" s="1092"/>
      <c r="AP13" s="1092"/>
      <c r="AQ13" s="1092"/>
      <c r="AR13" s="1092"/>
      <c r="AS13" s="1092"/>
      <c r="AT13" s="1092"/>
      <c r="AU13" s="1092"/>
      <c r="AV13" s="1092"/>
      <c r="AW13" s="1092"/>
      <c r="AX13" s="1092"/>
      <c r="AY13" s="1092"/>
      <c r="AZ13" s="1092"/>
      <c r="BA13" s="1092"/>
      <c r="BB13" s="1092"/>
      <c r="BC13" s="1092"/>
      <c r="BD13" s="1092"/>
      <c r="BE13" s="1092"/>
      <c r="BF13" s="1092"/>
      <c r="BG13" s="1092"/>
      <c r="BH13" s="1092"/>
      <c r="BI13" s="1092"/>
      <c r="BJ13" s="1092"/>
      <c r="BK13" s="1092"/>
      <c r="BL13" s="1092"/>
      <c r="BM13" s="1092"/>
      <c r="BN13" s="1092"/>
      <c r="BO13" s="1092"/>
      <c r="BP13" s="1092"/>
      <c r="BQ13" s="1092"/>
      <c r="BR13" s="1092"/>
      <c r="BS13" s="1092"/>
      <c r="BT13" s="1092"/>
      <c r="BU13" s="1092"/>
      <c r="BV13" s="1092"/>
      <c r="BW13" s="1092"/>
      <c r="BX13" s="1092"/>
      <c r="BY13" s="1092"/>
      <c r="BZ13" s="1092"/>
      <c r="CA13" s="1092"/>
      <c r="CB13" s="1092"/>
      <c r="CC13" s="1092"/>
      <c r="CD13" s="1092"/>
      <c r="CE13" s="1092"/>
      <c r="CF13" s="1092"/>
      <c r="CG13" s="1092"/>
      <c r="CH13" s="1092"/>
      <c r="CI13" s="1092"/>
      <c r="CJ13" s="1092"/>
      <c r="CK13" s="1092"/>
      <c r="CL13" s="1092"/>
      <c r="CM13" s="1092"/>
      <c r="CN13" s="1092"/>
      <c r="CO13" s="1092"/>
      <c r="CP13" s="1092"/>
      <c r="CQ13" s="1092"/>
      <c r="CR13" s="1092"/>
      <c r="CS13" s="1092"/>
      <c r="CT13" s="1092"/>
      <c r="CU13" s="1092"/>
      <c r="CV13" s="1092"/>
      <c r="CW13" s="1092"/>
      <c r="CX13" s="1092"/>
      <c r="CY13" s="1092"/>
      <c r="CZ13" s="1092"/>
      <c r="DA13" s="1092"/>
      <c r="DB13" s="1092"/>
      <c r="DC13" s="1092"/>
      <c r="DD13" s="1092"/>
      <c r="DE13" s="1092"/>
      <c r="DF13" s="1092"/>
      <c r="DG13" s="1092"/>
      <c r="DH13" s="1092"/>
      <c r="DI13" s="1092"/>
      <c r="DJ13" s="1092"/>
      <c r="DK13" s="1092"/>
      <c r="DL13" s="1092"/>
      <c r="DM13" s="1092"/>
      <c r="DN13" s="1092"/>
      <c r="DO13" s="1092"/>
      <c r="DP13" s="1092"/>
      <c r="DQ13" s="1092"/>
      <c r="DR13" s="1092"/>
      <c r="DS13" s="1092"/>
      <c r="DT13" s="1092"/>
      <c r="DU13" s="1092"/>
      <c r="DV13" s="1092"/>
      <c r="DW13" s="1092"/>
      <c r="DX13" s="1092"/>
      <c r="DY13" s="1092"/>
      <c r="DZ13" s="1092"/>
      <c r="EA13" s="1092"/>
      <c r="EB13" s="1092"/>
      <c r="EC13" s="1092"/>
      <c r="ED13" s="1092"/>
      <c r="EE13" s="1092"/>
      <c r="EF13" s="1092"/>
      <c r="EG13" s="1092"/>
      <c r="EH13" s="1092"/>
      <c r="EI13" s="1092"/>
      <c r="EJ13" s="1092"/>
      <c r="EK13" s="1092"/>
      <c r="EL13" s="1092"/>
      <c r="EM13" s="1092"/>
      <c r="EN13" s="1092"/>
      <c r="EO13" s="1092"/>
      <c r="EP13" s="1092"/>
      <c r="EQ13" s="1092"/>
      <c r="ER13" s="1092"/>
      <c r="ES13" s="1092"/>
      <c r="ET13" s="1092"/>
      <c r="EU13" s="1092"/>
      <c r="EV13" s="1092"/>
      <c r="EW13" s="1092"/>
      <c r="EX13" s="1092"/>
      <c r="EY13" s="1092"/>
      <c r="EZ13" s="1092"/>
      <c r="FA13" s="1092"/>
      <c r="FB13" s="1092"/>
      <c r="FC13" s="1092"/>
      <c r="FD13" s="1092"/>
      <c r="FE13" s="1092"/>
      <c r="FF13" s="1092"/>
      <c r="FG13" s="1092"/>
      <c r="FH13" s="1092"/>
      <c r="FI13" s="1092"/>
      <c r="FJ13" s="1092"/>
      <c r="FK13" s="1092"/>
      <c r="FL13" s="1092"/>
      <c r="FM13" s="1092"/>
      <c r="FN13" s="1092"/>
      <c r="FO13" s="1092"/>
      <c r="FP13" s="1092"/>
      <c r="FQ13" s="1092"/>
      <c r="FR13" s="1092"/>
      <c r="FS13" s="1092"/>
      <c r="FT13" s="1092"/>
      <c r="FU13" s="1092"/>
      <c r="FV13" s="1092"/>
      <c r="FW13" s="1092"/>
      <c r="FX13" s="1092"/>
      <c r="FY13" s="1092"/>
      <c r="FZ13" s="1092"/>
      <c r="GA13" s="1092"/>
      <c r="GB13" s="1092"/>
      <c r="GC13" s="1092"/>
      <c r="GD13" s="1092"/>
      <c r="GE13" s="1092"/>
      <c r="GF13" s="1092"/>
      <c r="GG13" s="1092"/>
      <c r="GH13" s="1092"/>
      <c r="GI13" s="1092"/>
      <c r="GJ13" s="1092"/>
      <c r="GK13" s="1092"/>
      <c r="GL13" s="1092"/>
      <c r="GM13" s="1092"/>
      <c r="GN13" s="1092"/>
      <c r="GO13" s="1092"/>
      <c r="GP13" s="1092"/>
      <c r="GQ13" s="1092"/>
      <c r="GR13" s="1092"/>
      <c r="GS13" s="1092"/>
      <c r="GT13" s="1092"/>
      <c r="GU13" s="1092"/>
      <c r="GV13" s="1092"/>
      <c r="GW13" s="1092"/>
      <c r="GX13" s="1092"/>
      <c r="GY13" s="1092"/>
      <c r="GZ13" s="1092"/>
      <c r="HA13" s="1092"/>
      <c r="HB13" s="1092"/>
      <c r="HC13" s="1092"/>
      <c r="HD13" s="1092"/>
      <c r="HE13" s="1092"/>
      <c r="HF13" s="1092"/>
      <c r="HG13" s="1092"/>
      <c r="HH13" s="1092"/>
      <c r="HI13" s="1092"/>
      <c r="HJ13" s="1092"/>
      <c r="HK13" s="1092"/>
      <c r="HL13" s="1092"/>
      <c r="HM13" s="1092"/>
      <c r="HN13" s="1092"/>
      <c r="HO13" s="1092"/>
      <c r="HP13" s="1092"/>
      <c r="HQ13" s="1092"/>
      <c r="HR13" s="1092"/>
      <c r="HS13" s="1092"/>
      <c r="HT13" s="1092"/>
      <c r="HU13" s="1092"/>
      <c r="HV13" s="1092"/>
      <c r="HW13" s="1092"/>
      <c r="HX13" s="1092"/>
      <c r="HY13" s="1092"/>
      <c r="HZ13" s="1092"/>
      <c r="IA13" s="1092"/>
      <c r="IB13" s="1092"/>
      <c r="IC13" s="1092"/>
      <c r="ID13" s="1092"/>
      <c r="IE13" s="1092"/>
      <c r="IF13" s="1092"/>
      <c r="IG13" s="1092"/>
      <c r="IH13" s="1092"/>
      <c r="II13" s="1092"/>
      <c r="IJ13" s="1092"/>
      <c r="IK13" s="1092"/>
      <c r="IL13" s="1092"/>
      <c r="IM13" s="1092"/>
      <c r="IN13" s="1092"/>
      <c r="IO13" s="1092"/>
      <c r="IP13" s="1092"/>
      <c r="IQ13" s="1092"/>
      <c r="IR13" s="1092"/>
      <c r="IS13" s="1092"/>
      <c r="IT13" s="1092"/>
      <c r="IU13" s="1092"/>
      <c r="IV13" s="1092"/>
      <c r="IW13" s="1092"/>
      <c r="IX13" s="1092"/>
      <c r="IY13" s="1092"/>
      <c r="IZ13" s="1092"/>
      <c r="JA13" s="1092"/>
      <c r="JB13" s="1092"/>
      <c r="JC13" s="1092"/>
      <c r="JD13" s="1092"/>
      <c r="JE13" s="1092"/>
      <c r="JF13" s="1092"/>
      <c r="JG13" s="1092"/>
      <c r="JH13" s="1092"/>
      <c r="JI13" s="1092"/>
      <c r="JJ13" s="1092"/>
      <c r="JK13" s="1092"/>
      <c r="JL13" s="1092"/>
      <c r="JM13" s="1092"/>
      <c r="JN13" s="1092"/>
      <c r="JO13" s="1092"/>
      <c r="JP13" s="1092"/>
      <c r="JQ13" s="1092"/>
      <c r="JR13" s="1092"/>
      <c r="JS13" s="1092"/>
      <c r="JT13" s="1092"/>
      <c r="JU13" s="1092"/>
      <c r="JV13" s="1092"/>
      <c r="JW13" s="1092"/>
      <c r="JX13" s="1092"/>
      <c r="JY13" s="1092"/>
      <c r="JZ13" s="1092"/>
      <c r="KA13" s="1092"/>
      <c r="KB13" s="1092"/>
      <c r="KC13" s="1092"/>
      <c r="KD13" s="1092"/>
      <c r="KE13" s="1092"/>
      <c r="KF13" s="1092"/>
      <c r="KG13" s="1092"/>
      <c r="KH13" s="1092"/>
      <c r="KI13" s="1092"/>
      <c r="KJ13" s="1092"/>
      <c r="KK13" s="1092"/>
      <c r="KL13" s="1092"/>
      <c r="KM13" s="1092"/>
      <c r="KN13" s="1092"/>
      <c r="KO13" s="1092"/>
      <c r="KP13" s="1092"/>
      <c r="KQ13" s="1092"/>
      <c r="KR13" s="1092"/>
      <c r="KS13" s="1092"/>
      <c r="KT13" s="1092"/>
      <c r="KU13" s="1092"/>
      <c r="KV13" s="1092"/>
      <c r="KW13" s="1092"/>
      <c r="KX13" s="1092"/>
      <c r="KY13" s="1092"/>
      <c r="KZ13" s="1092"/>
      <c r="LA13" s="1092"/>
      <c r="LB13" s="1092"/>
      <c r="LC13" s="1092"/>
      <c r="LD13" s="1092"/>
      <c r="LE13" s="1092"/>
      <c r="LF13" s="1092"/>
      <c r="LG13" s="1092"/>
      <c r="LH13" s="1092"/>
      <c r="LI13" s="1092"/>
      <c r="LJ13" s="1092"/>
      <c r="LK13" s="1092"/>
      <c r="LL13" s="1092"/>
      <c r="LM13" s="1092"/>
      <c r="LN13" s="1092"/>
      <c r="LO13" s="1092"/>
      <c r="LP13" s="1092"/>
      <c r="LQ13" s="1092"/>
      <c r="LR13" s="1092"/>
      <c r="LS13" s="1092"/>
      <c r="LT13" s="1092"/>
      <c r="LU13" s="1092"/>
      <c r="LV13" s="1092"/>
      <c r="LW13" s="1092"/>
      <c r="LX13" s="1092"/>
      <c r="LY13" s="1092"/>
      <c r="LZ13" s="1092"/>
      <c r="MA13" s="1092"/>
      <c r="MB13" s="1092"/>
      <c r="MC13" s="1092"/>
      <c r="MD13" s="1092"/>
      <c r="ME13" s="1092"/>
      <c r="MF13" s="1092"/>
      <c r="MG13" s="1092"/>
      <c r="MH13" s="1092"/>
      <c r="MI13" s="1092"/>
      <c r="MJ13" s="1092"/>
      <c r="MK13" s="1092"/>
      <c r="ML13" s="1092"/>
      <c r="MM13" s="1092"/>
      <c r="MN13" s="1092"/>
      <c r="MO13" s="1092"/>
      <c r="MP13" s="1092"/>
      <c r="MQ13" s="1092"/>
      <c r="MR13" s="1092"/>
      <c r="MS13" s="1092"/>
      <c r="MT13" s="1092"/>
      <c r="MU13" s="1092"/>
      <c r="MV13" s="1092"/>
      <c r="MW13" s="1092"/>
      <c r="MX13" s="1092"/>
      <c r="MY13" s="1092"/>
      <c r="MZ13" s="1092"/>
      <c r="NA13" s="1092"/>
      <c r="NB13" s="1092"/>
      <c r="NC13" s="1092"/>
      <c r="ND13" s="1092"/>
      <c r="NE13" s="1092"/>
      <c r="NF13" s="1092"/>
      <c r="NG13" s="1092"/>
      <c r="NH13" s="1092"/>
      <c r="NI13" s="1092"/>
      <c r="NJ13" s="1092"/>
      <c r="NK13" s="1092"/>
      <c r="NL13" s="1092"/>
      <c r="NM13" s="1092"/>
      <c r="NN13" s="1092"/>
      <c r="NO13" s="1092"/>
      <c r="NP13" s="1092"/>
      <c r="NQ13" s="1092"/>
      <c r="NR13" s="1092"/>
      <c r="NS13" s="1092"/>
      <c r="NT13" s="1092"/>
      <c r="NU13" s="1092"/>
      <c r="NV13" s="1092"/>
      <c r="NW13" s="1092"/>
      <c r="NX13" s="1092"/>
      <c r="NY13" s="1092"/>
      <c r="NZ13" s="1092"/>
      <c r="OA13" s="1092"/>
      <c r="OB13" s="1092"/>
      <c r="OC13" s="1092"/>
      <c r="OD13" s="1092"/>
      <c r="OE13" s="1092"/>
      <c r="OF13" s="1092"/>
      <c r="OG13" s="1092"/>
      <c r="OH13" s="1092"/>
      <c r="OI13" s="1092"/>
      <c r="OJ13" s="1092"/>
      <c r="OK13" s="1092"/>
      <c r="OL13" s="1092"/>
      <c r="OM13" s="1092"/>
      <c r="ON13" s="1092"/>
      <c r="OO13" s="1092"/>
      <c r="OP13" s="1092"/>
      <c r="OQ13" s="1092"/>
      <c r="OR13" s="1092"/>
      <c r="OS13" s="1092"/>
      <c r="OT13" s="1092"/>
      <c r="OU13" s="1092"/>
      <c r="OV13" s="1092"/>
      <c r="OW13" s="1092"/>
      <c r="OX13" s="1092"/>
      <c r="OY13" s="1092"/>
      <c r="OZ13" s="1092"/>
      <c r="PA13" s="1092"/>
      <c r="PB13" s="1092"/>
      <c r="PC13" s="1092"/>
      <c r="PD13" s="1092"/>
      <c r="PE13" s="1092"/>
      <c r="PF13" s="1092"/>
      <c r="PG13" s="1092"/>
      <c r="PH13" s="1092"/>
      <c r="PI13" s="1092"/>
      <c r="PJ13" s="1092"/>
      <c r="PK13" s="1092"/>
      <c r="PL13" s="1092"/>
      <c r="PM13" s="1092"/>
      <c r="PN13" s="1092"/>
      <c r="PO13" s="1092"/>
      <c r="PP13" s="1092"/>
      <c r="PQ13" s="1092"/>
      <c r="PR13" s="1092"/>
      <c r="PS13" s="1092"/>
      <c r="PT13" s="1092"/>
      <c r="PU13" s="1092"/>
      <c r="PV13" s="1092"/>
      <c r="PW13" s="1092"/>
      <c r="PX13" s="1092"/>
      <c r="PY13" s="1092"/>
      <c r="PZ13" s="1092"/>
      <c r="QA13" s="1092"/>
      <c r="QB13" s="1092"/>
      <c r="QC13" s="1092"/>
      <c r="QD13" s="1092"/>
      <c r="QE13" s="1092"/>
      <c r="QF13" s="1092"/>
      <c r="QG13" s="1092"/>
      <c r="QH13" s="1092"/>
      <c r="QI13" s="1092"/>
      <c r="QJ13" s="1092"/>
      <c r="QK13" s="1092"/>
      <c r="QL13" s="1092"/>
      <c r="QM13" s="1092"/>
      <c r="QN13" s="1092"/>
      <c r="QO13" s="1092"/>
      <c r="QP13" s="1092"/>
      <c r="QQ13" s="1092"/>
      <c r="QR13" s="1092"/>
      <c r="QS13" s="1092"/>
      <c r="QT13" s="1092"/>
      <c r="QU13" s="1092"/>
      <c r="QV13" s="1092"/>
      <c r="QW13" s="1092"/>
      <c r="QX13" s="1092"/>
      <c r="QY13" s="1092"/>
      <c r="QZ13" s="1092"/>
      <c r="RA13" s="1092"/>
      <c r="RB13" s="1092"/>
      <c r="RC13" s="1092"/>
      <c r="RD13" s="1092"/>
      <c r="RE13" s="1092"/>
      <c r="RF13" s="1092"/>
      <c r="RG13" s="1092"/>
      <c r="RH13" s="1092"/>
      <c r="RI13" s="1092"/>
      <c r="RJ13" s="1092"/>
      <c r="RK13" s="1092"/>
      <c r="RL13" s="1092"/>
      <c r="RM13" s="1092"/>
      <c r="RN13" s="1092"/>
      <c r="RO13" s="1092"/>
      <c r="RP13" s="1092"/>
      <c r="RQ13" s="1092"/>
      <c r="RR13" s="1092"/>
      <c r="RS13" s="1092"/>
      <c r="RT13" s="1092"/>
      <c r="RU13" s="1092"/>
      <c r="RV13" s="1092"/>
      <c r="RW13" s="1092"/>
      <c r="RX13" s="1092"/>
      <c r="RY13" s="1092"/>
      <c r="RZ13" s="1092"/>
      <c r="SA13" s="1092"/>
      <c r="SB13" s="1092"/>
      <c r="SC13" s="1092"/>
      <c r="SD13" s="1092"/>
      <c r="SE13" s="1092"/>
      <c r="SF13" s="1092"/>
      <c r="SG13" s="1092"/>
      <c r="SH13" s="1092"/>
      <c r="SI13" s="1092"/>
      <c r="SJ13" s="1092"/>
      <c r="SK13" s="1092"/>
      <c r="SL13" s="1092"/>
      <c r="SM13" s="1092"/>
      <c r="SN13" s="1092"/>
      <c r="SO13" s="1092"/>
      <c r="SP13" s="1092"/>
      <c r="SQ13" s="1092"/>
      <c r="SR13" s="1092"/>
      <c r="SS13" s="1092"/>
      <c r="ST13" s="1092"/>
      <c r="SU13" s="1092"/>
      <c r="SV13" s="1092"/>
      <c r="SW13" s="1092"/>
      <c r="SX13" s="1092"/>
      <c r="SY13" s="1092"/>
      <c r="SZ13" s="1092"/>
      <c r="TA13" s="1092"/>
      <c r="TB13" s="1092"/>
      <c r="TC13" s="1092"/>
      <c r="TD13" s="1092"/>
      <c r="TE13" s="1092"/>
      <c r="TF13" s="1092"/>
      <c r="TG13" s="1092"/>
      <c r="TH13" s="1092"/>
      <c r="TI13" s="1092"/>
      <c r="TJ13" s="1092"/>
      <c r="TK13" s="1092"/>
      <c r="TL13" s="1092"/>
      <c r="TM13" s="1092"/>
      <c r="TN13" s="1092"/>
      <c r="TO13" s="1092"/>
      <c r="TP13" s="1092"/>
      <c r="TQ13" s="1092"/>
      <c r="TR13" s="1092"/>
      <c r="TS13" s="1092"/>
      <c r="TT13" s="1092"/>
      <c r="TU13" s="1092"/>
      <c r="TV13" s="1092"/>
      <c r="TW13" s="1092"/>
      <c r="TX13" s="1092"/>
      <c r="TY13" s="1092"/>
      <c r="TZ13" s="1092"/>
      <c r="UA13" s="1092"/>
      <c r="UB13" s="1092"/>
      <c r="UC13" s="1092"/>
      <c r="UD13" s="1092"/>
      <c r="UE13" s="1092"/>
      <c r="UF13" s="1092"/>
      <c r="UG13" s="1092"/>
      <c r="UH13" s="1092"/>
      <c r="UI13" s="1092"/>
      <c r="UJ13" s="1092"/>
      <c r="UK13" s="1092"/>
      <c r="UL13" s="1092"/>
      <c r="UM13" s="1092"/>
      <c r="UN13" s="1092"/>
      <c r="UO13" s="1092"/>
      <c r="UP13" s="1092"/>
      <c r="UQ13" s="1092"/>
      <c r="UR13" s="1092"/>
      <c r="US13" s="1092"/>
      <c r="UT13" s="1092"/>
      <c r="UU13" s="1092"/>
      <c r="UV13" s="1092"/>
      <c r="UW13" s="1092"/>
      <c r="UX13" s="1092"/>
      <c r="UY13" s="1092"/>
      <c r="UZ13" s="1092"/>
      <c r="VA13" s="1092"/>
      <c r="VB13" s="1092"/>
      <c r="VC13" s="1092"/>
      <c r="VD13" s="1092"/>
      <c r="VE13" s="1092"/>
      <c r="VF13" s="1092"/>
      <c r="VG13" s="1092"/>
      <c r="VH13" s="1092"/>
      <c r="VI13" s="1092"/>
      <c r="VJ13" s="1092"/>
      <c r="VK13" s="1092"/>
      <c r="VL13" s="1092"/>
      <c r="VM13" s="1092"/>
      <c r="VN13" s="1092"/>
      <c r="VO13" s="1092"/>
      <c r="VP13" s="1092"/>
      <c r="VQ13" s="1092"/>
      <c r="VR13" s="1092"/>
      <c r="VS13" s="1092"/>
      <c r="VT13" s="1092"/>
      <c r="VU13" s="1092"/>
      <c r="VV13" s="1092"/>
      <c r="VW13" s="1092"/>
      <c r="VX13" s="1092"/>
      <c r="VY13" s="1092"/>
      <c r="VZ13" s="1092"/>
      <c r="WA13" s="1092"/>
      <c r="WB13" s="1092"/>
      <c r="WC13" s="1092"/>
      <c r="WD13" s="1092"/>
      <c r="WE13" s="1092"/>
      <c r="WF13" s="1092"/>
      <c r="WG13" s="1092"/>
      <c r="WH13" s="1092"/>
      <c r="WI13" s="1092"/>
      <c r="WJ13" s="1092"/>
      <c r="WK13" s="1092"/>
      <c r="WL13" s="1092"/>
      <c r="WM13" s="1092"/>
      <c r="WN13" s="1092"/>
      <c r="WO13" s="1092"/>
      <c r="WP13" s="1092"/>
      <c r="WQ13" s="1092"/>
      <c r="WR13" s="1092"/>
      <c r="WS13" s="1092"/>
      <c r="WT13" s="1092"/>
      <c r="WU13" s="1092"/>
      <c r="WV13" s="1092"/>
      <c r="WW13" s="1092"/>
      <c r="WX13" s="1092"/>
      <c r="WY13" s="1092"/>
      <c r="WZ13" s="1092"/>
      <c r="XA13" s="1092"/>
      <c r="XB13" s="1092"/>
      <c r="XC13" s="1092"/>
      <c r="XD13" s="1092"/>
      <c r="XE13" s="1092"/>
      <c r="XF13" s="1092"/>
      <c r="XG13" s="1092"/>
      <c r="XH13" s="1092"/>
      <c r="XI13" s="1092"/>
      <c r="XJ13" s="1092"/>
      <c r="XK13" s="1092"/>
      <c r="XL13" s="1092"/>
      <c r="XM13" s="1092"/>
      <c r="XN13" s="1092"/>
      <c r="XO13" s="1092"/>
      <c r="XP13" s="1092"/>
      <c r="XQ13" s="1092"/>
      <c r="XR13" s="1092"/>
      <c r="XS13" s="1092"/>
      <c r="XT13" s="1092"/>
      <c r="XU13" s="1092"/>
      <c r="XV13" s="1092"/>
      <c r="XW13" s="1092"/>
      <c r="XX13" s="1092"/>
      <c r="XY13" s="1092"/>
      <c r="XZ13" s="1092"/>
      <c r="YA13" s="1092"/>
      <c r="YB13" s="1092"/>
      <c r="YC13" s="1092"/>
      <c r="YD13" s="1092"/>
      <c r="YE13" s="1092"/>
      <c r="YF13" s="1092"/>
      <c r="YG13" s="1092"/>
      <c r="YH13" s="1092"/>
      <c r="YI13" s="1092"/>
      <c r="YJ13" s="1092"/>
      <c r="YK13" s="1092"/>
      <c r="YL13" s="1092"/>
      <c r="YM13" s="1092"/>
      <c r="YN13" s="1092"/>
      <c r="YO13" s="1092"/>
      <c r="YP13" s="1092"/>
      <c r="YQ13" s="1092"/>
      <c r="YR13" s="1092"/>
      <c r="YS13" s="1092"/>
      <c r="YT13" s="1092"/>
      <c r="YU13" s="1092"/>
      <c r="YV13" s="1092"/>
      <c r="YW13" s="1092"/>
      <c r="YX13" s="1092"/>
      <c r="YY13" s="1092"/>
      <c r="YZ13" s="1092"/>
      <c r="ZA13" s="1092"/>
      <c r="ZB13" s="1092"/>
      <c r="ZC13" s="1092"/>
      <c r="ZD13" s="1092"/>
      <c r="ZE13" s="1092"/>
      <c r="ZF13" s="1092"/>
      <c r="ZG13" s="1092"/>
      <c r="ZH13" s="1092"/>
      <c r="ZI13" s="1092"/>
      <c r="ZJ13" s="1092"/>
      <c r="ZK13" s="1092"/>
      <c r="ZL13" s="1092"/>
      <c r="ZM13" s="1092"/>
      <c r="ZN13" s="1092"/>
      <c r="ZO13" s="1092"/>
      <c r="ZP13" s="1092"/>
      <c r="ZQ13" s="1092"/>
      <c r="ZR13" s="1092"/>
      <c r="ZS13" s="1092"/>
      <c r="ZT13" s="1092"/>
      <c r="ZU13" s="1092"/>
      <c r="ZV13" s="1092"/>
      <c r="ZW13" s="1092"/>
      <c r="ZX13" s="1092"/>
      <c r="ZY13" s="1092"/>
      <c r="ZZ13" s="1092"/>
      <c r="AAA13" s="1092"/>
      <c r="AAB13" s="1092"/>
      <c r="AAC13" s="1092"/>
      <c r="AAD13" s="1092"/>
      <c r="AAE13" s="1092"/>
      <c r="AAF13" s="1092"/>
      <c r="AAG13" s="1092"/>
      <c r="AAH13" s="1092"/>
      <c r="AAI13" s="1092"/>
      <c r="AAJ13" s="1092"/>
      <c r="AAK13" s="1092"/>
      <c r="AAL13" s="1092"/>
      <c r="AAM13" s="1092"/>
      <c r="AAN13" s="1092"/>
      <c r="AAO13" s="1092"/>
      <c r="AAP13" s="1092"/>
      <c r="AAQ13" s="1092"/>
      <c r="AAR13" s="1092"/>
      <c r="AAS13" s="1092"/>
      <c r="AAT13" s="1092"/>
      <c r="AAU13" s="1092"/>
      <c r="AAV13" s="1092"/>
      <c r="AAW13" s="1092"/>
      <c r="AAX13" s="1092"/>
      <c r="AAY13" s="1092"/>
      <c r="AAZ13" s="1092"/>
      <c r="ABA13" s="1092"/>
      <c r="ABB13" s="1092"/>
      <c r="ABC13" s="1092"/>
      <c r="ABD13" s="1092"/>
      <c r="ABE13" s="1092"/>
      <c r="ABF13" s="1092"/>
      <c r="ABG13" s="1092"/>
      <c r="ABH13" s="1092"/>
      <c r="ABI13" s="1092"/>
      <c r="ABJ13" s="1092"/>
      <c r="ABK13" s="1092"/>
      <c r="ABL13" s="1092"/>
      <c r="ABM13" s="1092"/>
      <c r="ABN13" s="1092"/>
      <c r="ABO13" s="1092"/>
      <c r="ABP13" s="1092"/>
      <c r="ABQ13" s="1092"/>
      <c r="ABR13" s="1092"/>
      <c r="ABS13" s="1092"/>
      <c r="ABT13" s="1092"/>
      <c r="ABU13" s="1092"/>
      <c r="ABV13" s="1092"/>
      <c r="ABW13" s="1092"/>
      <c r="ABX13" s="1092"/>
      <c r="ABY13" s="1092"/>
      <c r="ABZ13" s="1092"/>
      <c r="ACA13" s="1092"/>
      <c r="ACB13" s="1092"/>
      <c r="ACC13" s="1092"/>
      <c r="ACD13" s="1092"/>
      <c r="ACE13" s="1092"/>
      <c r="ACF13" s="1092"/>
      <c r="ACG13" s="1092"/>
      <c r="ACH13" s="1092"/>
      <c r="ACI13" s="1092"/>
      <c r="ACJ13" s="1092"/>
      <c r="ACK13" s="1092"/>
      <c r="ACL13" s="1092"/>
      <c r="ACM13" s="1092"/>
      <c r="ACN13" s="1092"/>
      <c r="ACO13" s="1092"/>
      <c r="ACP13" s="1092"/>
      <c r="ACQ13" s="1092"/>
      <c r="ACR13" s="1092"/>
      <c r="ACS13" s="1092"/>
      <c r="ACT13" s="1092"/>
      <c r="ACU13" s="1092"/>
      <c r="ACV13" s="1092"/>
      <c r="ACW13" s="1092"/>
      <c r="ACX13" s="1092"/>
      <c r="ACY13" s="1092"/>
      <c r="ACZ13" s="1092"/>
      <c r="ADA13" s="1092"/>
      <c r="ADB13" s="1092"/>
      <c r="ADC13" s="1092"/>
      <c r="ADD13" s="1092"/>
      <c r="ADE13" s="1092"/>
      <c r="ADF13" s="1092"/>
      <c r="ADG13" s="1092"/>
      <c r="ADH13" s="1092"/>
      <c r="ADI13" s="1092"/>
      <c r="ADJ13" s="1092"/>
      <c r="ADK13" s="1092"/>
      <c r="ADL13" s="1092"/>
      <c r="ADM13" s="1092"/>
      <c r="ADN13" s="1092"/>
      <c r="ADO13" s="1092"/>
      <c r="ADP13" s="1092"/>
      <c r="ADQ13" s="1092"/>
      <c r="ADR13" s="1092"/>
      <c r="ADS13" s="1092"/>
      <c r="ADT13" s="1092"/>
      <c r="ADU13" s="1092"/>
      <c r="ADV13" s="1092"/>
      <c r="ADW13" s="1092"/>
      <c r="ADX13" s="1092"/>
      <c r="ADY13" s="1092"/>
      <c r="ADZ13" s="1092"/>
      <c r="AEA13" s="1092"/>
      <c r="AEB13" s="1092"/>
      <c r="AEC13" s="1092"/>
      <c r="AED13" s="1092"/>
      <c r="AEE13" s="1092"/>
      <c r="AEF13" s="1092"/>
      <c r="AEG13" s="1092"/>
      <c r="AEH13" s="1092"/>
      <c r="AEI13" s="1092"/>
      <c r="AEJ13" s="1092"/>
      <c r="AEK13" s="1092"/>
      <c r="AEL13" s="1092"/>
      <c r="AEM13" s="1092"/>
      <c r="AEN13" s="1092"/>
      <c r="AEO13" s="1092"/>
      <c r="AEP13" s="1092"/>
      <c r="AEQ13" s="1092"/>
      <c r="AER13" s="1092"/>
      <c r="AES13" s="1092"/>
      <c r="AET13" s="1092"/>
      <c r="AEU13" s="1092"/>
      <c r="AEV13" s="1092"/>
      <c r="AEW13" s="1092"/>
      <c r="AEX13" s="1092"/>
      <c r="AEY13" s="1092"/>
      <c r="AEZ13" s="1092"/>
      <c r="AFA13" s="1092"/>
      <c r="AFB13" s="1092"/>
      <c r="AFC13" s="1092"/>
      <c r="AFD13" s="1092"/>
      <c r="AFE13" s="1092"/>
      <c r="AFF13" s="1092"/>
      <c r="AFG13" s="1092"/>
      <c r="AFH13" s="1092"/>
      <c r="AFI13" s="1092"/>
      <c r="AFJ13" s="1092"/>
      <c r="AFK13" s="1092"/>
      <c r="AFL13" s="1092"/>
      <c r="AFM13" s="1092"/>
      <c r="AFN13" s="1092"/>
      <c r="AFO13" s="1092"/>
      <c r="AFP13" s="1092"/>
      <c r="AFQ13" s="1092"/>
      <c r="AFR13" s="1092"/>
      <c r="AFS13" s="1092"/>
      <c r="AFT13" s="1092"/>
      <c r="AFU13" s="1092"/>
      <c r="AFV13" s="1092"/>
      <c r="AFW13" s="1092"/>
      <c r="AFX13" s="1092"/>
      <c r="AFY13" s="1092"/>
      <c r="AFZ13" s="1092"/>
      <c r="AGA13" s="1092"/>
      <c r="AGB13" s="1092"/>
      <c r="AGC13" s="1092"/>
      <c r="AGD13" s="1092"/>
      <c r="AGE13" s="1092"/>
      <c r="AGF13" s="1092"/>
      <c r="AGG13" s="1092"/>
      <c r="AGH13" s="1092"/>
      <c r="AGI13" s="1092"/>
      <c r="AGJ13" s="1092"/>
      <c r="AGK13" s="1092"/>
      <c r="AGL13" s="1092"/>
      <c r="AGM13" s="1092"/>
      <c r="AGN13" s="1092"/>
      <c r="AGO13" s="1092"/>
      <c r="AGP13" s="1092"/>
      <c r="AGQ13" s="1092"/>
      <c r="AGR13" s="1092"/>
      <c r="AGS13" s="1092"/>
      <c r="AGT13" s="1092"/>
      <c r="AGU13" s="1092"/>
      <c r="AGV13" s="1092"/>
      <c r="AGW13" s="1092"/>
      <c r="AGX13" s="1092"/>
      <c r="AGY13" s="1092"/>
      <c r="AGZ13" s="1092"/>
      <c r="AHA13" s="1092"/>
      <c r="AHB13" s="1092"/>
      <c r="AHC13" s="1092"/>
      <c r="AHD13" s="1092"/>
      <c r="AHE13" s="1092"/>
      <c r="AHF13" s="1092"/>
      <c r="AHG13" s="1092"/>
      <c r="AHH13" s="1092"/>
      <c r="AHI13" s="1092"/>
      <c r="AHJ13" s="1092"/>
      <c r="AHK13" s="1092"/>
      <c r="AHL13" s="1092"/>
      <c r="AHM13" s="1092"/>
      <c r="AHN13" s="1092"/>
      <c r="AHO13" s="1092"/>
      <c r="AHP13" s="1092"/>
      <c r="AHQ13" s="1092"/>
      <c r="AHR13" s="1092"/>
      <c r="AHS13" s="1092"/>
      <c r="AHT13" s="1092"/>
      <c r="AHU13" s="1092"/>
      <c r="AHV13" s="1092"/>
      <c r="AHW13" s="1092"/>
      <c r="AHX13" s="1092"/>
      <c r="AHY13" s="1092"/>
      <c r="AHZ13" s="1092"/>
      <c r="AIA13" s="1092"/>
      <c r="AIB13" s="1092"/>
      <c r="AIC13" s="1092"/>
      <c r="AID13" s="1092"/>
      <c r="AIE13" s="1092"/>
      <c r="AIF13" s="1092"/>
      <c r="AIG13" s="1092"/>
      <c r="AIH13" s="1092"/>
      <c r="AII13" s="1092"/>
      <c r="AIJ13" s="1092"/>
      <c r="AIK13" s="1092"/>
      <c r="AIL13" s="1092"/>
      <c r="AIM13" s="1092"/>
      <c r="AIN13" s="1092"/>
      <c r="AIO13" s="1092"/>
      <c r="AIP13" s="1092"/>
      <c r="AIQ13" s="1092"/>
      <c r="AIR13" s="1092"/>
      <c r="AIS13" s="1092"/>
      <c r="AIT13" s="1092"/>
      <c r="AIU13" s="1092"/>
      <c r="AIV13" s="1092"/>
      <c r="AIW13" s="1092"/>
      <c r="AIX13" s="1092"/>
      <c r="AIY13" s="1092"/>
      <c r="AIZ13" s="1092"/>
      <c r="AJA13" s="1092"/>
      <c r="AJB13" s="1092"/>
      <c r="AJC13" s="1092"/>
      <c r="AJD13" s="1092"/>
      <c r="AJE13" s="1092"/>
      <c r="AJF13" s="1092"/>
      <c r="AJG13" s="1092"/>
      <c r="AJH13" s="1092"/>
      <c r="AJI13" s="1092"/>
      <c r="AJJ13" s="1092"/>
      <c r="AJK13" s="1092"/>
      <c r="AJL13" s="1092"/>
      <c r="AJM13" s="1092"/>
      <c r="AJN13" s="1092"/>
      <c r="AJO13" s="1092"/>
      <c r="AJP13" s="1092"/>
      <c r="AJQ13" s="1092"/>
      <c r="AJR13" s="1092"/>
      <c r="AJS13" s="1092"/>
      <c r="AJT13" s="1092"/>
      <c r="AJU13" s="1092"/>
      <c r="AJV13" s="1092"/>
      <c r="AJW13" s="1092"/>
      <c r="AJX13" s="1092"/>
      <c r="AJY13" s="1092"/>
      <c r="AJZ13" s="1092"/>
      <c r="AKA13" s="1092"/>
      <c r="AKB13" s="1092"/>
      <c r="AKC13" s="1092"/>
      <c r="AKD13" s="1092"/>
      <c r="AKE13" s="1092"/>
      <c r="AKF13" s="1092"/>
      <c r="AKG13" s="1092"/>
      <c r="AKH13" s="1092"/>
      <c r="AKI13" s="1092"/>
      <c r="AKJ13" s="1092"/>
      <c r="AKK13" s="1092"/>
      <c r="AKL13" s="1092"/>
      <c r="AKM13" s="1092"/>
      <c r="AKN13" s="1092"/>
      <c r="AKO13" s="1092"/>
      <c r="AKP13" s="1092"/>
      <c r="AKQ13" s="1092"/>
      <c r="AKR13" s="1092"/>
      <c r="AKS13" s="1092"/>
      <c r="AKT13" s="1092"/>
      <c r="AKU13" s="1092"/>
      <c r="AKV13" s="1092"/>
      <c r="AKW13" s="1092"/>
      <c r="AKX13" s="1092"/>
      <c r="AKY13" s="1092"/>
      <c r="AKZ13" s="1092"/>
      <c r="ALA13" s="1092"/>
      <c r="ALB13" s="1092"/>
      <c r="ALC13" s="1092"/>
      <c r="ALD13" s="1092"/>
      <c r="ALE13" s="1092"/>
      <c r="ALF13" s="1092"/>
      <c r="ALG13" s="1092"/>
      <c r="ALH13" s="1092"/>
      <c r="ALI13" s="1092"/>
      <c r="ALJ13" s="1092"/>
      <c r="ALK13" s="1092"/>
      <c r="ALL13" s="1092"/>
      <c r="ALM13" s="1092"/>
      <c r="ALN13" s="1092"/>
      <c r="ALO13" s="1092"/>
      <c r="ALP13" s="1092"/>
      <c r="ALQ13" s="1092"/>
      <c r="ALR13" s="1092"/>
      <c r="ALS13" s="1092"/>
      <c r="ALT13" s="1092"/>
      <c r="ALU13" s="1092"/>
    </row>
    <row r="14" spans="1:1009" s="1093" customFormat="1" ht="40.200000000000003" x14ac:dyDescent="0.3">
      <c r="A14" s="1085">
        <v>2017</v>
      </c>
      <c r="B14" s="1086" t="s">
        <v>16591</v>
      </c>
      <c r="C14" s="1087" t="s">
        <v>16592</v>
      </c>
      <c r="D14" s="1120" t="s">
        <v>16593</v>
      </c>
      <c r="E14" s="1101" t="s">
        <v>16923</v>
      </c>
      <c r="F14" s="1088"/>
      <c r="G14" s="1088"/>
      <c r="H14" s="1088"/>
      <c r="I14" s="1102">
        <v>42783</v>
      </c>
      <c r="J14" s="1090">
        <v>44620</v>
      </c>
      <c r="K14" s="1145" t="s">
        <v>16921</v>
      </c>
      <c r="L14" s="1091" t="e">
        <f>IF(J14="","",IF(#REF!&gt;J14,#REF!,J14))</f>
        <v>#REF!</v>
      </c>
      <c r="M14" s="1092"/>
      <c r="N14" s="1092"/>
      <c r="O14" s="1092"/>
      <c r="P14" s="1092"/>
      <c r="Q14" s="1092"/>
      <c r="R14" s="1092"/>
      <c r="S14" s="1092"/>
      <c r="T14" s="1092"/>
      <c r="U14" s="1092"/>
      <c r="V14" s="1092"/>
      <c r="W14" s="1092"/>
      <c r="X14" s="1092"/>
      <c r="Y14" s="1092"/>
      <c r="Z14" s="1092"/>
      <c r="AA14" s="1092"/>
      <c r="AB14" s="1092"/>
      <c r="AC14" s="1092"/>
      <c r="AD14" s="1092"/>
      <c r="AE14" s="1092"/>
      <c r="AF14" s="1092"/>
      <c r="AG14" s="1092"/>
      <c r="AH14" s="1092"/>
      <c r="AI14" s="1092"/>
      <c r="AJ14" s="1092"/>
      <c r="AK14" s="1092"/>
      <c r="AL14" s="1092"/>
      <c r="AM14" s="1092"/>
      <c r="AN14" s="1092"/>
      <c r="AO14" s="1092"/>
      <c r="AP14" s="1092"/>
      <c r="AQ14" s="1092"/>
      <c r="AR14" s="1092"/>
      <c r="AS14" s="1092"/>
      <c r="AT14" s="1092"/>
      <c r="AU14" s="1092"/>
      <c r="AV14" s="1092"/>
      <c r="AW14" s="1092"/>
      <c r="AX14" s="1092"/>
      <c r="AY14" s="1092"/>
      <c r="AZ14" s="1092"/>
      <c r="BA14" s="1092"/>
      <c r="BB14" s="1092"/>
      <c r="BC14" s="1092"/>
      <c r="BD14" s="1092"/>
      <c r="BE14" s="1092"/>
      <c r="BF14" s="1092"/>
      <c r="BG14" s="1092"/>
      <c r="BH14" s="1092"/>
      <c r="BI14" s="1092"/>
      <c r="BJ14" s="1092"/>
      <c r="BK14" s="1092"/>
      <c r="BL14" s="1092"/>
      <c r="BM14" s="1092"/>
      <c r="BN14" s="1092"/>
      <c r="BO14" s="1092"/>
      <c r="BP14" s="1092"/>
      <c r="BQ14" s="1092"/>
      <c r="BR14" s="1092"/>
      <c r="BS14" s="1092"/>
      <c r="BT14" s="1092"/>
      <c r="BU14" s="1092"/>
      <c r="BV14" s="1092"/>
      <c r="BW14" s="1092"/>
      <c r="BX14" s="1092"/>
      <c r="BY14" s="1092"/>
      <c r="BZ14" s="1092"/>
      <c r="CA14" s="1092"/>
      <c r="CB14" s="1092"/>
      <c r="CC14" s="1092"/>
      <c r="CD14" s="1092"/>
      <c r="CE14" s="1092"/>
      <c r="CF14" s="1092"/>
      <c r="CG14" s="1092"/>
      <c r="CH14" s="1092"/>
      <c r="CI14" s="1092"/>
      <c r="CJ14" s="1092"/>
      <c r="CK14" s="1092"/>
      <c r="CL14" s="1092"/>
      <c r="CM14" s="1092"/>
      <c r="CN14" s="1092"/>
      <c r="CO14" s="1092"/>
      <c r="CP14" s="1092"/>
      <c r="CQ14" s="1092"/>
      <c r="CR14" s="1092"/>
      <c r="CS14" s="1092"/>
      <c r="CT14" s="1092"/>
      <c r="CU14" s="1092"/>
      <c r="CV14" s="1092"/>
      <c r="CW14" s="1092"/>
      <c r="CX14" s="1092"/>
      <c r="CY14" s="1092"/>
      <c r="CZ14" s="1092"/>
      <c r="DA14" s="1092"/>
      <c r="DB14" s="1092"/>
      <c r="DC14" s="1092"/>
      <c r="DD14" s="1092"/>
      <c r="DE14" s="1092"/>
      <c r="DF14" s="1092"/>
      <c r="DG14" s="1092"/>
      <c r="DH14" s="1092"/>
      <c r="DI14" s="1092"/>
      <c r="DJ14" s="1092"/>
      <c r="DK14" s="1092"/>
      <c r="DL14" s="1092"/>
      <c r="DM14" s="1092"/>
      <c r="DN14" s="1092"/>
      <c r="DO14" s="1092"/>
      <c r="DP14" s="1092"/>
      <c r="DQ14" s="1092"/>
      <c r="DR14" s="1092"/>
      <c r="DS14" s="1092"/>
      <c r="DT14" s="1092"/>
      <c r="DU14" s="1092"/>
      <c r="DV14" s="1092"/>
      <c r="DW14" s="1092"/>
      <c r="DX14" s="1092"/>
      <c r="DY14" s="1092"/>
      <c r="DZ14" s="1092"/>
      <c r="EA14" s="1092"/>
      <c r="EB14" s="1092"/>
      <c r="EC14" s="1092"/>
      <c r="ED14" s="1092"/>
      <c r="EE14" s="1092"/>
      <c r="EF14" s="1092"/>
      <c r="EG14" s="1092"/>
      <c r="EH14" s="1092"/>
      <c r="EI14" s="1092"/>
      <c r="EJ14" s="1092"/>
      <c r="EK14" s="1092"/>
      <c r="EL14" s="1092"/>
      <c r="EM14" s="1092"/>
      <c r="EN14" s="1092"/>
      <c r="EO14" s="1092"/>
      <c r="EP14" s="1092"/>
      <c r="EQ14" s="1092"/>
      <c r="ER14" s="1092"/>
      <c r="ES14" s="1092"/>
      <c r="ET14" s="1092"/>
      <c r="EU14" s="1092"/>
      <c r="EV14" s="1092"/>
      <c r="EW14" s="1092"/>
      <c r="EX14" s="1092"/>
      <c r="EY14" s="1092"/>
      <c r="EZ14" s="1092"/>
      <c r="FA14" s="1092"/>
      <c r="FB14" s="1092"/>
      <c r="FC14" s="1092"/>
      <c r="FD14" s="1092"/>
      <c r="FE14" s="1092"/>
      <c r="FF14" s="1092"/>
      <c r="FG14" s="1092"/>
      <c r="FH14" s="1092"/>
      <c r="FI14" s="1092"/>
      <c r="FJ14" s="1092"/>
      <c r="FK14" s="1092"/>
      <c r="FL14" s="1092"/>
      <c r="FM14" s="1092"/>
      <c r="FN14" s="1092"/>
      <c r="FO14" s="1092"/>
      <c r="FP14" s="1092"/>
      <c r="FQ14" s="1092"/>
      <c r="FR14" s="1092"/>
      <c r="FS14" s="1092"/>
      <c r="FT14" s="1092"/>
      <c r="FU14" s="1092"/>
      <c r="FV14" s="1092"/>
      <c r="FW14" s="1092"/>
      <c r="FX14" s="1092"/>
      <c r="FY14" s="1092"/>
      <c r="FZ14" s="1092"/>
      <c r="GA14" s="1092"/>
      <c r="GB14" s="1092"/>
      <c r="GC14" s="1092"/>
      <c r="GD14" s="1092"/>
      <c r="GE14" s="1092"/>
      <c r="GF14" s="1092"/>
      <c r="GG14" s="1092"/>
      <c r="GH14" s="1092"/>
      <c r="GI14" s="1092"/>
      <c r="GJ14" s="1092"/>
      <c r="GK14" s="1092"/>
      <c r="GL14" s="1092"/>
      <c r="GM14" s="1092"/>
      <c r="GN14" s="1092"/>
      <c r="GO14" s="1092"/>
      <c r="GP14" s="1092"/>
      <c r="GQ14" s="1092"/>
      <c r="GR14" s="1092"/>
      <c r="GS14" s="1092"/>
      <c r="GT14" s="1092"/>
      <c r="GU14" s="1092"/>
      <c r="GV14" s="1092"/>
      <c r="GW14" s="1092"/>
      <c r="GX14" s="1092"/>
      <c r="GY14" s="1092"/>
      <c r="GZ14" s="1092"/>
      <c r="HA14" s="1092"/>
      <c r="HB14" s="1092"/>
      <c r="HC14" s="1092"/>
      <c r="HD14" s="1092"/>
      <c r="HE14" s="1092"/>
      <c r="HF14" s="1092"/>
      <c r="HG14" s="1092"/>
      <c r="HH14" s="1092"/>
      <c r="HI14" s="1092"/>
      <c r="HJ14" s="1092"/>
      <c r="HK14" s="1092"/>
      <c r="HL14" s="1092"/>
      <c r="HM14" s="1092"/>
      <c r="HN14" s="1092"/>
      <c r="HO14" s="1092"/>
      <c r="HP14" s="1092"/>
      <c r="HQ14" s="1092"/>
      <c r="HR14" s="1092"/>
      <c r="HS14" s="1092"/>
      <c r="HT14" s="1092"/>
      <c r="HU14" s="1092"/>
      <c r="HV14" s="1092"/>
      <c r="HW14" s="1092"/>
      <c r="HX14" s="1092"/>
      <c r="HY14" s="1092"/>
      <c r="HZ14" s="1092"/>
      <c r="IA14" s="1092"/>
      <c r="IB14" s="1092"/>
      <c r="IC14" s="1092"/>
      <c r="ID14" s="1092"/>
      <c r="IE14" s="1092"/>
      <c r="IF14" s="1092"/>
      <c r="IG14" s="1092"/>
      <c r="IH14" s="1092"/>
      <c r="II14" s="1092"/>
      <c r="IJ14" s="1092"/>
      <c r="IK14" s="1092"/>
      <c r="IL14" s="1092"/>
      <c r="IM14" s="1092"/>
      <c r="IN14" s="1092"/>
      <c r="IO14" s="1092"/>
      <c r="IP14" s="1092"/>
      <c r="IQ14" s="1092"/>
      <c r="IR14" s="1092"/>
      <c r="IS14" s="1092"/>
      <c r="IT14" s="1092"/>
      <c r="IU14" s="1092"/>
      <c r="IV14" s="1092"/>
      <c r="IW14" s="1092"/>
      <c r="IX14" s="1092"/>
      <c r="IY14" s="1092"/>
      <c r="IZ14" s="1092"/>
      <c r="JA14" s="1092"/>
      <c r="JB14" s="1092"/>
      <c r="JC14" s="1092"/>
      <c r="JD14" s="1092"/>
      <c r="JE14" s="1092"/>
      <c r="JF14" s="1092"/>
      <c r="JG14" s="1092"/>
      <c r="JH14" s="1092"/>
      <c r="JI14" s="1092"/>
      <c r="JJ14" s="1092"/>
      <c r="JK14" s="1092"/>
      <c r="JL14" s="1092"/>
      <c r="JM14" s="1092"/>
      <c r="JN14" s="1092"/>
      <c r="JO14" s="1092"/>
      <c r="JP14" s="1092"/>
      <c r="JQ14" s="1092"/>
      <c r="JR14" s="1092"/>
      <c r="JS14" s="1092"/>
      <c r="JT14" s="1092"/>
      <c r="JU14" s="1092"/>
      <c r="JV14" s="1092"/>
      <c r="JW14" s="1092"/>
      <c r="JX14" s="1092"/>
      <c r="JY14" s="1092"/>
      <c r="JZ14" s="1092"/>
      <c r="KA14" s="1092"/>
      <c r="KB14" s="1092"/>
      <c r="KC14" s="1092"/>
      <c r="KD14" s="1092"/>
      <c r="KE14" s="1092"/>
      <c r="KF14" s="1092"/>
      <c r="KG14" s="1092"/>
      <c r="KH14" s="1092"/>
      <c r="KI14" s="1092"/>
      <c r="KJ14" s="1092"/>
      <c r="KK14" s="1092"/>
      <c r="KL14" s="1092"/>
      <c r="KM14" s="1092"/>
      <c r="KN14" s="1092"/>
      <c r="KO14" s="1092"/>
      <c r="KP14" s="1092"/>
      <c r="KQ14" s="1092"/>
      <c r="KR14" s="1092"/>
      <c r="KS14" s="1092"/>
      <c r="KT14" s="1092"/>
      <c r="KU14" s="1092"/>
      <c r="KV14" s="1092"/>
      <c r="KW14" s="1092"/>
      <c r="KX14" s="1092"/>
      <c r="KY14" s="1092"/>
      <c r="KZ14" s="1092"/>
      <c r="LA14" s="1092"/>
      <c r="LB14" s="1092"/>
      <c r="LC14" s="1092"/>
      <c r="LD14" s="1092"/>
      <c r="LE14" s="1092"/>
      <c r="LF14" s="1092"/>
      <c r="LG14" s="1092"/>
      <c r="LH14" s="1092"/>
      <c r="LI14" s="1092"/>
      <c r="LJ14" s="1092"/>
      <c r="LK14" s="1092"/>
      <c r="LL14" s="1092"/>
      <c r="LM14" s="1092"/>
      <c r="LN14" s="1092"/>
      <c r="LO14" s="1092"/>
      <c r="LP14" s="1092"/>
      <c r="LQ14" s="1092"/>
      <c r="LR14" s="1092"/>
      <c r="LS14" s="1092"/>
      <c r="LT14" s="1092"/>
      <c r="LU14" s="1092"/>
      <c r="LV14" s="1092"/>
      <c r="LW14" s="1092"/>
      <c r="LX14" s="1092"/>
      <c r="LY14" s="1092"/>
      <c r="LZ14" s="1092"/>
      <c r="MA14" s="1092"/>
      <c r="MB14" s="1092"/>
      <c r="MC14" s="1092"/>
      <c r="MD14" s="1092"/>
      <c r="ME14" s="1092"/>
      <c r="MF14" s="1092"/>
      <c r="MG14" s="1092"/>
      <c r="MH14" s="1092"/>
      <c r="MI14" s="1092"/>
      <c r="MJ14" s="1092"/>
      <c r="MK14" s="1092"/>
      <c r="ML14" s="1092"/>
      <c r="MM14" s="1092"/>
      <c r="MN14" s="1092"/>
      <c r="MO14" s="1092"/>
      <c r="MP14" s="1092"/>
      <c r="MQ14" s="1092"/>
      <c r="MR14" s="1092"/>
      <c r="MS14" s="1092"/>
      <c r="MT14" s="1092"/>
      <c r="MU14" s="1092"/>
      <c r="MV14" s="1092"/>
      <c r="MW14" s="1092"/>
      <c r="MX14" s="1092"/>
      <c r="MY14" s="1092"/>
      <c r="MZ14" s="1092"/>
      <c r="NA14" s="1092"/>
      <c r="NB14" s="1092"/>
      <c r="NC14" s="1092"/>
      <c r="ND14" s="1092"/>
      <c r="NE14" s="1092"/>
      <c r="NF14" s="1092"/>
      <c r="NG14" s="1092"/>
      <c r="NH14" s="1092"/>
      <c r="NI14" s="1092"/>
      <c r="NJ14" s="1092"/>
      <c r="NK14" s="1092"/>
      <c r="NL14" s="1092"/>
      <c r="NM14" s="1092"/>
      <c r="NN14" s="1092"/>
      <c r="NO14" s="1092"/>
      <c r="NP14" s="1092"/>
      <c r="NQ14" s="1092"/>
      <c r="NR14" s="1092"/>
      <c r="NS14" s="1092"/>
      <c r="NT14" s="1092"/>
      <c r="NU14" s="1092"/>
      <c r="NV14" s="1092"/>
      <c r="NW14" s="1092"/>
      <c r="NX14" s="1092"/>
      <c r="NY14" s="1092"/>
      <c r="NZ14" s="1092"/>
      <c r="OA14" s="1092"/>
      <c r="OB14" s="1092"/>
      <c r="OC14" s="1092"/>
      <c r="OD14" s="1092"/>
      <c r="OE14" s="1092"/>
      <c r="OF14" s="1092"/>
      <c r="OG14" s="1092"/>
      <c r="OH14" s="1092"/>
      <c r="OI14" s="1092"/>
      <c r="OJ14" s="1092"/>
      <c r="OK14" s="1092"/>
      <c r="OL14" s="1092"/>
      <c r="OM14" s="1092"/>
      <c r="ON14" s="1092"/>
      <c r="OO14" s="1092"/>
      <c r="OP14" s="1092"/>
      <c r="OQ14" s="1092"/>
      <c r="OR14" s="1092"/>
      <c r="OS14" s="1092"/>
      <c r="OT14" s="1092"/>
      <c r="OU14" s="1092"/>
      <c r="OV14" s="1092"/>
      <c r="OW14" s="1092"/>
      <c r="OX14" s="1092"/>
      <c r="OY14" s="1092"/>
      <c r="OZ14" s="1092"/>
      <c r="PA14" s="1092"/>
      <c r="PB14" s="1092"/>
      <c r="PC14" s="1092"/>
      <c r="PD14" s="1092"/>
      <c r="PE14" s="1092"/>
      <c r="PF14" s="1092"/>
      <c r="PG14" s="1092"/>
      <c r="PH14" s="1092"/>
      <c r="PI14" s="1092"/>
      <c r="PJ14" s="1092"/>
      <c r="PK14" s="1092"/>
      <c r="PL14" s="1092"/>
      <c r="PM14" s="1092"/>
      <c r="PN14" s="1092"/>
      <c r="PO14" s="1092"/>
      <c r="PP14" s="1092"/>
      <c r="PQ14" s="1092"/>
      <c r="PR14" s="1092"/>
      <c r="PS14" s="1092"/>
      <c r="PT14" s="1092"/>
      <c r="PU14" s="1092"/>
      <c r="PV14" s="1092"/>
      <c r="PW14" s="1092"/>
      <c r="PX14" s="1092"/>
      <c r="PY14" s="1092"/>
      <c r="PZ14" s="1092"/>
      <c r="QA14" s="1092"/>
      <c r="QB14" s="1092"/>
      <c r="QC14" s="1092"/>
      <c r="QD14" s="1092"/>
      <c r="QE14" s="1092"/>
      <c r="QF14" s="1092"/>
      <c r="QG14" s="1092"/>
      <c r="QH14" s="1092"/>
      <c r="QI14" s="1092"/>
      <c r="QJ14" s="1092"/>
      <c r="QK14" s="1092"/>
      <c r="QL14" s="1092"/>
      <c r="QM14" s="1092"/>
      <c r="QN14" s="1092"/>
      <c r="QO14" s="1092"/>
      <c r="QP14" s="1092"/>
      <c r="QQ14" s="1092"/>
      <c r="QR14" s="1092"/>
      <c r="QS14" s="1092"/>
      <c r="QT14" s="1092"/>
      <c r="QU14" s="1092"/>
      <c r="QV14" s="1092"/>
      <c r="QW14" s="1092"/>
      <c r="QX14" s="1092"/>
      <c r="QY14" s="1092"/>
      <c r="QZ14" s="1092"/>
      <c r="RA14" s="1092"/>
      <c r="RB14" s="1092"/>
      <c r="RC14" s="1092"/>
      <c r="RD14" s="1092"/>
      <c r="RE14" s="1092"/>
      <c r="RF14" s="1092"/>
      <c r="RG14" s="1092"/>
      <c r="RH14" s="1092"/>
      <c r="RI14" s="1092"/>
      <c r="RJ14" s="1092"/>
      <c r="RK14" s="1092"/>
      <c r="RL14" s="1092"/>
      <c r="RM14" s="1092"/>
      <c r="RN14" s="1092"/>
      <c r="RO14" s="1092"/>
      <c r="RP14" s="1092"/>
      <c r="RQ14" s="1092"/>
      <c r="RR14" s="1092"/>
      <c r="RS14" s="1092"/>
      <c r="RT14" s="1092"/>
      <c r="RU14" s="1092"/>
      <c r="RV14" s="1092"/>
      <c r="RW14" s="1092"/>
      <c r="RX14" s="1092"/>
      <c r="RY14" s="1092"/>
      <c r="RZ14" s="1092"/>
      <c r="SA14" s="1092"/>
      <c r="SB14" s="1092"/>
      <c r="SC14" s="1092"/>
      <c r="SD14" s="1092"/>
      <c r="SE14" s="1092"/>
      <c r="SF14" s="1092"/>
      <c r="SG14" s="1092"/>
      <c r="SH14" s="1092"/>
      <c r="SI14" s="1092"/>
      <c r="SJ14" s="1092"/>
      <c r="SK14" s="1092"/>
      <c r="SL14" s="1092"/>
      <c r="SM14" s="1092"/>
      <c r="SN14" s="1092"/>
      <c r="SO14" s="1092"/>
      <c r="SP14" s="1092"/>
      <c r="SQ14" s="1092"/>
      <c r="SR14" s="1092"/>
      <c r="SS14" s="1092"/>
      <c r="ST14" s="1092"/>
      <c r="SU14" s="1092"/>
      <c r="SV14" s="1092"/>
      <c r="SW14" s="1092"/>
      <c r="SX14" s="1092"/>
      <c r="SY14" s="1092"/>
      <c r="SZ14" s="1092"/>
      <c r="TA14" s="1092"/>
      <c r="TB14" s="1092"/>
      <c r="TC14" s="1092"/>
      <c r="TD14" s="1092"/>
      <c r="TE14" s="1092"/>
      <c r="TF14" s="1092"/>
      <c r="TG14" s="1092"/>
      <c r="TH14" s="1092"/>
      <c r="TI14" s="1092"/>
      <c r="TJ14" s="1092"/>
      <c r="TK14" s="1092"/>
      <c r="TL14" s="1092"/>
      <c r="TM14" s="1092"/>
      <c r="TN14" s="1092"/>
      <c r="TO14" s="1092"/>
      <c r="TP14" s="1092"/>
      <c r="TQ14" s="1092"/>
      <c r="TR14" s="1092"/>
      <c r="TS14" s="1092"/>
      <c r="TT14" s="1092"/>
      <c r="TU14" s="1092"/>
      <c r="TV14" s="1092"/>
      <c r="TW14" s="1092"/>
      <c r="TX14" s="1092"/>
      <c r="TY14" s="1092"/>
      <c r="TZ14" s="1092"/>
      <c r="UA14" s="1092"/>
      <c r="UB14" s="1092"/>
      <c r="UC14" s="1092"/>
      <c r="UD14" s="1092"/>
      <c r="UE14" s="1092"/>
      <c r="UF14" s="1092"/>
      <c r="UG14" s="1092"/>
      <c r="UH14" s="1092"/>
      <c r="UI14" s="1092"/>
      <c r="UJ14" s="1092"/>
      <c r="UK14" s="1092"/>
      <c r="UL14" s="1092"/>
      <c r="UM14" s="1092"/>
      <c r="UN14" s="1092"/>
      <c r="UO14" s="1092"/>
      <c r="UP14" s="1092"/>
      <c r="UQ14" s="1092"/>
      <c r="UR14" s="1092"/>
      <c r="US14" s="1092"/>
      <c r="UT14" s="1092"/>
      <c r="UU14" s="1092"/>
      <c r="UV14" s="1092"/>
      <c r="UW14" s="1092"/>
      <c r="UX14" s="1092"/>
      <c r="UY14" s="1092"/>
      <c r="UZ14" s="1092"/>
      <c r="VA14" s="1092"/>
      <c r="VB14" s="1092"/>
      <c r="VC14" s="1092"/>
      <c r="VD14" s="1092"/>
      <c r="VE14" s="1092"/>
      <c r="VF14" s="1092"/>
      <c r="VG14" s="1092"/>
      <c r="VH14" s="1092"/>
      <c r="VI14" s="1092"/>
      <c r="VJ14" s="1092"/>
      <c r="VK14" s="1092"/>
      <c r="VL14" s="1092"/>
      <c r="VM14" s="1092"/>
      <c r="VN14" s="1092"/>
      <c r="VO14" s="1092"/>
      <c r="VP14" s="1092"/>
      <c r="VQ14" s="1092"/>
      <c r="VR14" s="1092"/>
      <c r="VS14" s="1092"/>
      <c r="VT14" s="1092"/>
      <c r="VU14" s="1092"/>
      <c r="VV14" s="1092"/>
      <c r="VW14" s="1092"/>
      <c r="VX14" s="1092"/>
      <c r="VY14" s="1092"/>
      <c r="VZ14" s="1092"/>
      <c r="WA14" s="1092"/>
      <c r="WB14" s="1092"/>
      <c r="WC14" s="1092"/>
      <c r="WD14" s="1092"/>
      <c r="WE14" s="1092"/>
      <c r="WF14" s="1092"/>
      <c r="WG14" s="1092"/>
      <c r="WH14" s="1092"/>
      <c r="WI14" s="1092"/>
      <c r="WJ14" s="1092"/>
      <c r="WK14" s="1092"/>
      <c r="WL14" s="1092"/>
      <c r="WM14" s="1092"/>
      <c r="WN14" s="1092"/>
      <c r="WO14" s="1092"/>
      <c r="WP14" s="1092"/>
      <c r="WQ14" s="1092"/>
      <c r="WR14" s="1092"/>
      <c r="WS14" s="1092"/>
      <c r="WT14" s="1092"/>
      <c r="WU14" s="1092"/>
      <c r="WV14" s="1092"/>
      <c r="WW14" s="1092"/>
      <c r="WX14" s="1092"/>
      <c r="WY14" s="1092"/>
      <c r="WZ14" s="1092"/>
      <c r="XA14" s="1092"/>
      <c r="XB14" s="1092"/>
      <c r="XC14" s="1092"/>
      <c r="XD14" s="1092"/>
      <c r="XE14" s="1092"/>
      <c r="XF14" s="1092"/>
      <c r="XG14" s="1092"/>
      <c r="XH14" s="1092"/>
      <c r="XI14" s="1092"/>
      <c r="XJ14" s="1092"/>
      <c r="XK14" s="1092"/>
      <c r="XL14" s="1092"/>
      <c r="XM14" s="1092"/>
      <c r="XN14" s="1092"/>
      <c r="XO14" s="1092"/>
      <c r="XP14" s="1092"/>
      <c r="XQ14" s="1092"/>
      <c r="XR14" s="1092"/>
      <c r="XS14" s="1092"/>
      <c r="XT14" s="1092"/>
      <c r="XU14" s="1092"/>
      <c r="XV14" s="1092"/>
      <c r="XW14" s="1092"/>
      <c r="XX14" s="1092"/>
      <c r="XY14" s="1092"/>
      <c r="XZ14" s="1092"/>
      <c r="YA14" s="1092"/>
      <c r="YB14" s="1092"/>
      <c r="YC14" s="1092"/>
      <c r="YD14" s="1092"/>
      <c r="YE14" s="1092"/>
      <c r="YF14" s="1092"/>
      <c r="YG14" s="1092"/>
      <c r="YH14" s="1092"/>
      <c r="YI14" s="1092"/>
      <c r="YJ14" s="1092"/>
      <c r="YK14" s="1092"/>
      <c r="YL14" s="1092"/>
      <c r="YM14" s="1092"/>
      <c r="YN14" s="1092"/>
      <c r="YO14" s="1092"/>
      <c r="YP14" s="1092"/>
      <c r="YQ14" s="1092"/>
      <c r="YR14" s="1092"/>
      <c r="YS14" s="1092"/>
      <c r="YT14" s="1092"/>
      <c r="YU14" s="1092"/>
      <c r="YV14" s="1092"/>
      <c r="YW14" s="1092"/>
      <c r="YX14" s="1092"/>
      <c r="YY14" s="1092"/>
      <c r="YZ14" s="1092"/>
      <c r="ZA14" s="1092"/>
      <c r="ZB14" s="1092"/>
      <c r="ZC14" s="1092"/>
      <c r="ZD14" s="1092"/>
      <c r="ZE14" s="1092"/>
      <c r="ZF14" s="1092"/>
      <c r="ZG14" s="1092"/>
      <c r="ZH14" s="1092"/>
      <c r="ZI14" s="1092"/>
      <c r="ZJ14" s="1092"/>
      <c r="ZK14" s="1092"/>
      <c r="ZL14" s="1092"/>
      <c r="ZM14" s="1092"/>
      <c r="ZN14" s="1092"/>
      <c r="ZO14" s="1092"/>
      <c r="ZP14" s="1092"/>
      <c r="ZQ14" s="1092"/>
      <c r="ZR14" s="1092"/>
      <c r="ZS14" s="1092"/>
      <c r="ZT14" s="1092"/>
      <c r="ZU14" s="1092"/>
      <c r="ZV14" s="1092"/>
      <c r="ZW14" s="1092"/>
      <c r="ZX14" s="1092"/>
      <c r="ZY14" s="1092"/>
      <c r="ZZ14" s="1092"/>
      <c r="AAA14" s="1092"/>
      <c r="AAB14" s="1092"/>
      <c r="AAC14" s="1092"/>
      <c r="AAD14" s="1092"/>
      <c r="AAE14" s="1092"/>
      <c r="AAF14" s="1092"/>
      <c r="AAG14" s="1092"/>
      <c r="AAH14" s="1092"/>
      <c r="AAI14" s="1092"/>
      <c r="AAJ14" s="1092"/>
      <c r="AAK14" s="1092"/>
      <c r="AAL14" s="1092"/>
      <c r="AAM14" s="1092"/>
      <c r="AAN14" s="1092"/>
      <c r="AAO14" s="1092"/>
      <c r="AAP14" s="1092"/>
      <c r="AAQ14" s="1092"/>
      <c r="AAR14" s="1092"/>
      <c r="AAS14" s="1092"/>
      <c r="AAT14" s="1092"/>
      <c r="AAU14" s="1092"/>
      <c r="AAV14" s="1092"/>
      <c r="AAW14" s="1092"/>
      <c r="AAX14" s="1092"/>
      <c r="AAY14" s="1092"/>
      <c r="AAZ14" s="1092"/>
      <c r="ABA14" s="1092"/>
      <c r="ABB14" s="1092"/>
      <c r="ABC14" s="1092"/>
      <c r="ABD14" s="1092"/>
      <c r="ABE14" s="1092"/>
      <c r="ABF14" s="1092"/>
      <c r="ABG14" s="1092"/>
      <c r="ABH14" s="1092"/>
      <c r="ABI14" s="1092"/>
      <c r="ABJ14" s="1092"/>
      <c r="ABK14" s="1092"/>
      <c r="ABL14" s="1092"/>
      <c r="ABM14" s="1092"/>
      <c r="ABN14" s="1092"/>
      <c r="ABO14" s="1092"/>
      <c r="ABP14" s="1092"/>
      <c r="ABQ14" s="1092"/>
      <c r="ABR14" s="1092"/>
      <c r="ABS14" s="1092"/>
      <c r="ABT14" s="1092"/>
      <c r="ABU14" s="1092"/>
      <c r="ABV14" s="1092"/>
      <c r="ABW14" s="1092"/>
      <c r="ABX14" s="1092"/>
      <c r="ABY14" s="1092"/>
      <c r="ABZ14" s="1092"/>
      <c r="ACA14" s="1092"/>
      <c r="ACB14" s="1092"/>
      <c r="ACC14" s="1092"/>
      <c r="ACD14" s="1092"/>
      <c r="ACE14" s="1092"/>
      <c r="ACF14" s="1092"/>
      <c r="ACG14" s="1092"/>
      <c r="ACH14" s="1092"/>
      <c r="ACI14" s="1092"/>
      <c r="ACJ14" s="1092"/>
      <c r="ACK14" s="1092"/>
      <c r="ACL14" s="1092"/>
      <c r="ACM14" s="1092"/>
      <c r="ACN14" s="1092"/>
      <c r="ACO14" s="1092"/>
      <c r="ACP14" s="1092"/>
      <c r="ACQ14" s="1092"/>
      <c r="ACR14" s="1092"/>
      <c r="ACS14" s="1092"/>
      <c r="ACT14" s="1092"/>
      <c r="ACU14" s="1092"/>
      <c r="ACV14" s="1092"/>
      <c r="ACW14" s="1092"/>
      <c r="ACX14" s="1092"/>
      <c r="ACY14" s="1092"/>
      <c r="ACZ14" s="1092"/>
      <c r="ADA14" s="1092"/>
      <c r="ADB14" s="1092"/>
      <c r="ADC14" s="1092"/>
      <c r="ADD14" s="1092"/>
      <c r="ADE14" s="1092"/>
      <c r="ADF14" s="1092"/>
      <c r="ADG14" s="1092"/>
      <c r="ADH14" s="1092"/>
      <c r="ADI14" s="1092"/>
      <c r="ADJ14" s="1092"/>
      <c r="ADK14" s="1092"/>
      <c r="ADL14" s="1092"/>
      <c r="ADM14" s="1092"/>
      <c r="ADN14" s="1092"/>
      <c r="ADO14" s="1092"/>
      <c r="ADP14" s="1092"/>
      <c r="ADQ14" s="1092"/>
      <c r="ADR14" s="1092"/>
      <c r="ADS14" s="1092"/>
      <c r="ADT14" s="1092"/>
      <c r="ADU14" s="1092"/>
      <c r="ADV14" s="1092"/>
      <c r="ADW14" s="1092"/>
      <c r="ADX14" s="1092"/>
      <c r="ADY14" s="1092"/>
      <c r="ADZ14" s="1092"/>
      <c r="AEA14" s="1092"/>
      <c r="AEB14" s="1092"/>
      <c r="AEC14" s="1092"/>
      <c r="AED14" s="1092"/>
      <c r="AEE14" s="1092"/>
      <c r="AEF14" s="1092"/>
      <c r="AEG14" s="1092"/>
      <c r="AEH14" s="1092"/>
      <c r="AEI14" s="1092"/>
      <c r="AEJ14" s="1092"/>
      <c r="AEK14" s="1092"/>
      <c r="AEL14" s="1092"/>
      <c r="AEM14" s="1092"/>
      <c r="AEN14" s="1092"/>
      <c r="AEO14" s="1092"/>
      <c r="AEP14" s="1092"/>
      <c r="AEQ14" s="1092"/>
      <c r="AER14" s="1092"/>
      <c r="AES14" s="1092"/>
      <c r="AET14" s="1092"/>
      <c r="AEU14" s="1092"/>
      <c r="AEV14" s="1092"/>
      <c r="AEW14" s="1092"/>
      <c r="AEX14" s="1092"/>
      <c r="AEY14" s="1092"/>
      <c r="AEZ14" s="1092"/>
      <c r="AFA14" s="1092"/>
      <c r="AFB14" s="1092"/>
      <c r="AFC14" s="1092"/>
      <c r="AFD14" s="1092"/>
      <c r="AFE14" s="1092"/>
      <c r="AFF14" s="1092"/>
      <c r="AFG14" s="1092"/>
      <c r="AFH14" s="1092"/>
      <c r="AFI14" s="1092"/>
      <c r="AFJ14" s="1092"/>
      <c r="AFK14" s="1092"/>
      <c r="AFL14" s="1092"/>
      <c r="AFM14" s="1092"/>
      <c r="AFN14" s="1092"/>
      <c r="AFO14" s="1092"/>
      <c r="AFP14" s="1092"/>
      <c r="AFQ14" s="1092"/>
      <c r="AFR14" s="1092"/>
      <c r="AFS14" s="1092"/>
      <c r="AFT14" s="1092"/>
      <c r="AFU14" s="1092"/>
      <c r="AFV14" s="1092"/>
      <c r="AFW14" s="1092"/>
      <c r="AFX14" s="1092"/>
      <c r="AFY14" s="1092"/>
      <c r="AFZ14" s="1092"/>
      <c r="AGA14" s="1092"/>
      <c r="AGB14" s="1092"/>
      <c r="AGC14" s="1092"/>
      <c r="AGD14" s="1092"/>
      <c r="AGE14" s="1092"/>
      <c r="AGF14" s="1092"/>
      <c r="AGG14" s="1092"/>
      <c r="AGH14" s="1092"/>
      <c r="AGI14" s="1092"/>
      <c r="AGJ14" s="1092"/>
      <c r="AGK14" s="1092"/>
      <c r="AGL14" s="1092"/>
      <c r="AGM14" s="1092"/>
      <c r="AGN14" s="1092"/>
      <c r="AGO14" s="1092"/>
      <c r="AGP14" s="1092"/>
      <c r="AGQ14" s="1092"/>
      <c r="AGR14" s="1092"/>
      <c r="AGS14" s="1092"/>
      <c r="AGT14" s="1092"/>
      <c r="AGU14" s="1092"/>
      <c r="AGV14" s="1092"/>
      <c r="AGW14" s="1092"/>
      <c r="AGX14" s="1092"/>
      <c r="AGY14" s="1092"/>
      <c r="AGZ14" s="1092"/>
      <c r="AHA14" s="1092"/>
      <c r="AHB14" s="1092"/>
      <c r="AHC14" s="1092"/>
      <c r="AHD14" s="1092"/>
      <c r="AHE14" s="1092"/>
      <c r="AHF14" s="1092"/>
      <c r="AHG14" s="1092"/>
      <c r="AHH14" s="1092"/>
      <c r="AHI14" s="1092"/>
      <c r="AHJ14" s="1092"/>
      <c r="AHK14" s="1092"/>
      <c r="AHL14" s="1092"/>
      <c r="AHM14" s="1092"/>
      <c r="AHN14" s="1092"/>
      <c r="AHO14" s="1092"/>
      <c r="AHP14" s="1092"/>
      <c r="AHQ14" s="1092"/>
      <c r="AHR14" s="1092"/>
      <c r="AHS14" s="1092"/>
      <c r="AHT14" s="1092"/>
      <c r="AHU14" s="1092"/>
      <c r="AHV14" s="1092"/>
      <c r="AHW14" s="1092"/>
      <c r="AHX14" s="1092"/>
      <c r="AHY14" s="1092"/>
      <c r="AHZ14" s="1092"/>
      <c r="AIA14" s="1092"/>
      <c r="AIB14" s="1092"/>
      <c r="AIC14" s="1092"/>
      <c r="AID14" s="1092"/>
      <c r="AIE14" s="1092"/>
      <c r="AIF14" s="1092"/>
      <c r="AIG14" s="1092"/>
      <c r="AIH14" s="1092"/>
      <c r="AII14" s="1092"/>
      <c r="AIJ14" s="1092"/>
      <c r="AIK14" s="1092"/>
      <c r="AIL14" s="1092"/>
      <c r="AIM14" s="1092"/>
      <c r="AIN14" s="1092"/>
      <c r="AIO14" s="1092"/>
      <c r="AIP14" s="1092"/>
      <c r="AIQ14" s="1092"/>
      <c r="AIR14" s="1092"/>
      <c r="AIS14" s="1092"/>
      <c r="AIT14" s="1092"/>
      <c r="AIU14" s="1092"/>
      <c r="AIV14" s="1092"/>
      <c r="AIW14" s="1092"/>
      <c r="AIX14" s="1092"/>
      <c r="AIY14" s="1092"/>
      <c r="AIZ14" s="1092"/>
      <c r="AJA14" s="1092"/>
      <c r="AJB14" s="1092"/>
      <c r="AJC14" s="1092"/>
      <c r="AJD14" s="1092"/>
      <c r="AJE14" s="1092"/>
      <c r="AJF14" s="1092"/>
      <c r="AJG14" s="1092"/>
      <c r="AJH14" s="1092"/>
      <c r="AJI14" s="1092"/>
      <c r="AJJ14" s="1092"/>
      <c r="AJK14" s="1092"/>
      <c r="AJL14" s="1092"/>
      <c r="AJM14" s="1092"/>
      <c r="AJN14" s="1092"/>
      <c r="AJO14" s="1092"/>
      <c r="AJP14" s="1092"/>
      <c r="AJQ14" s="1092"/>
      <c r="AJR14" s="1092"/>
      <c r="AJS14" s="1092"/>
      <c r="AJT14" s="1092"/>
      <c r="AJU14" s="1092"/>
      <c r="AJV14" s="1092"/>
      <c r="AJW14" s="1092"/>
      <c r="AJX14" s="1092"/>
      <c r="AJY14" s="1092"/>
      <c r="AJZ14" s="1092"/>
      <c r="AKA14" s="1092"/>
      <c r="AKB14" s="1092"/>
      <c r="AKC14" s="1092"/>
      <c r="AKD14" s="1092"/>
      <c r="AKE14" s="1092"/>
      <c r="AKF14" s="1092"/>
      <c r="AKG14" s="1092"/>
      <c r="AKH14" s="1092"/>
      <c r="AKI14" s="1092"/>
      <c r="AKJ14" s="1092"/>
      <c r="AKK14" s="1092"/>
      <c r="AKL14" s="1092"/>
      <c r="AKM14" s="1092"/>
      <c r="AKN14" s="1092"/>
      <c r="AKO14" s="1092"/>
      <c r="AKP14" s="1092"/>
      <c r="AKQ14" s="1092"/>
      <c r="AKR14" s="1092"/>
      <c r="AKS14" s="1092"/>
      <c r="AKT14" s="1092"/>
      <c r="AKU14" s="1092"/>
      <c r="AKV14" s="1092"/>
      <c r="AKW14" s="1092"/>
      <c r="AKX14" s="1092"/>
      <c r="AKY14" s="1092"/>
      <c r="AKZ14" s="1092"/>
      <c r="ALA14" s="1092"/>
      <c r="ALB14" s="1092"/>
      <c r="ALC14" s="1092"/>
      <c r="ALD14" s="1092"/>
      <c r="ALE14" s="1092"/>
      <c r="ALF14" s="1092"/>
      <c r="ALG14" s="1092"/>
      <c r="ALH14" s="1092"/>
      <c r="ALI14" s="1092"/>
      <c r="ALJ14" s="1092"/>
      <c r="ALK14" s="1092"/>
      <c r="ALL14" s="1092"/>
      <c r="ALM14" s="1092"/>
      <c r="ALN14" s="1092"/>
      <c r="ALO14" s="1092"/>
      <c r="ALP14" s="1092"/>
      <c r="ALQ14" s="1092"/>
      <c r="ALR14" s="1092"/>
      <c r="ALS14" s="1092"/>
      <c r="ALT14" s="1092"/>
      <c r="ALU14" s="1092"/>
    </row>
    <row r="15" spans="1:1009" s="1093" customFormat="1" ht="27" x14ac:dyDescent="0.3">
      <c r="A15" s="1094">
        <v>2017</v>
      </c>
      <c r="B15" s="1158" t="s">
        <v>16594</v>
      </c>
      <c r="C15" s="1155" t="s">
        <v>16595</v>
      </c>
      <c r="D15" s="1121" t="s">
        <v>16924</v>
      </c>
      <c r="E15" s="1117"/>
      <c r="F15" s="1097"/>
      <c r="G15" s="1097"/>
      <c r="H15" s="1097"/>
      <c r="I15" s="1078"/>
      <c r="J15" s="1099"/>
      <c r="K15" s="1146"/>
      <c r="L15" s="1100" t="str">
        <f>IF(J15="","",IF(#REF!&gt;J15,#REF!,J15))</f>
        <v/>
      </c>
      <c r="M15" s="1092"/>
      <c r="N15" s="1092"/>
      <c r="O15" s="1092"/>
      <c r="P15" s="1092"/>
      <c r="Q15" s="1092"/>
      <c r="R15" s="1092"/>
      <c r="S15" s="1092"/>
      <c r="T15" s="1092"/>
      <c r="U15" s="1092"/>
      <c r="V15" s="1092"/>
      <c r="W15" s="1092"/>
      <c r="X15" s="1092"/>
      <c r="Y15" s="1092"/>
      <c r="Z15" s="1092"/>
      <c r="AA15" s="1092"/>
      <c r="AB15" s="1092"/>
      <c r="AC15" s="1092"/>
      <c r="AD15" s="1092"/>
      <c r="AE15" s="1092"/>
      <c r="AF15" s="1092"/>
      <c r="AG15" s="1092"/>
      <c r="AH15" s="1092"/>
      <c r="AI15" s="1092"/>
      <c r="AJ15" s="1092"/>
      <c r="AK15" s="1092"/>
      <c r="AL15" s="1092"/>
      <c r="AM15" s="1092"/>
      <c r="AN15" s="1092"/>
      <c r="AO15" s="1092"/>
      <c r="AP15" s="1092"/>
      <c r="AQ15" s="1092"/>
      <c r="AR15" s="1092"/>
      <c r="AS15" s="1092"/>
      <c r="AT15" s="1092"/>
      <c r="AU15" s="1092"/>
      <c r="AV15" s="1092"/>
      <c r="AW15" s="1092"/>
      <c r="AX15" s="1092"/>
      <c r="AY15" s="1092"/>
      <c r="AZ15" s="1092"/>
      <c r="BA15" s="1092"/>
      <c r="BB15" s="1092"/>
      <c r="BC15" s="1092"/>
      <c r="BD15" s="1092"/>
      <c r="BE15" s="1092"/>
      <c r="BF15" s="1092"/>
      <c r="BG15" s="1092"/>
      <c r="BH15" s="1092"/>
      <c r="BI15" s="1092"/>
      <c r="BJ15" s="1092"/>
      <c r="BK15" s="1092"/>
      <c r="BL15" s="1092"/>
      <c r="BM15" s="1092"/>
      <c r="BN15" s="1092"/>
      <c r="BO15" s="1092"/>
      <c r="BP15" s="1092"/>
      <c r="BQ15" s="1092"/>
      <c r="BR15" s="1092"/>
      <c r="BS15" s="1092"/>
      <c r="BT15" s="1092"/>
      <c r="BU15" s="1092"/>
      <c r="BV15" s="1092"/>
      <c r="BW15" s="1092"/>
      <c r="BX15" s="1092"/>
      <c r="BY15" s="1092"/>
      <c r="BZ15" s="1092"/>
      <c r="CA15" s="1092"/>
      <c r="CB15" s="1092"/>
      <c r="CC15" s="1092"/>
      <c r="CD15" s="1092"/>
      <c r="CE15" s="1092"/>
      <c r="CF15" s="1092"/>
      <c r="CG15" s="1092"/>
      <c r="CH15" s="1092"/>
      <c r="CI15" s="1092"/>
      <c r="CJ15" s="1092"/>
      <c r="CK15" s="1092"/>
      <c r="CL15" s="1092"/>
      <c r="CM15" s="1092"/>
      <c r="CN15" s="1092"/>
      <c r="CO15" s="1092"/>
      <c r="CP15" s="1092"/>
      <c r="CQ15" s="1092"/>
      <c r="CR15" s="1092"/>
      <c r="CS15" s="1092"/>
      <c r="CT15" s="1092"/>
      <c r="CU15" s="1092"/>
      <c r="CV15" s="1092"/>
      <c r="CW15" s="1092"/>
      <c r="CX15" s="1092"/>
      <c r="CY15" s="1092"/>
      <c r="CZ15" s="1092"/>
      <c r="DA15" s="1092"/>
      <c r="DB15" s="1092"/>
      <c r="DC15" s="1092"/>
      <c r="DD15" s="1092"/>
      <c r="DE15" s="1092"/>
      <c r="DF15" s="1092"/>
      <c r="DG15" s="1092"/>
      <c r="DH15" s="1092"/>
      <c r="DI15" s="1092"/>
      <c r="DJ15" s="1092"/>
      <c r="DK15" s="1092"/>
      <c r="DL15" s="1092"/>
      <c r="DM15" s="1092"/>
      <c r="DN15" s="1092"/>
      <c r="DO15" s="1092"/>
      <c r="DP15" s="1092"/>
      <c r="DQ15" s="1092"/>
      <c r="DR15" s="1092"/>
      <c r="DS15" s="1092"/>
      <c r="DT15" s="1092"/>
      <c r="DU15" s="1092"/>
      <c r="DV15" s="1092"/>
      <c r="DW15" s="1092"/>
      <c r="DX15" s="1092"/>
      <c r="DY15" s="1092"/>
      <c r="DZ15" s="1092"/>
      <c r="EA15" s="1092"/>
      <c r="EB15" s="1092"/>
      <c r="EC15" s="1092"/>
      <c r="ED15" s="1092"/>
      <c r="EE15" s="1092"/>
      <c r="EF15" s="1092"/>
      <c r="EG15" s="1092"/>
      <c r="EH15" s="1092"/>
      <c r="EI15" s="1092"/>
      <c r="EJ15" s="1092"/>
      <c r="EK15" s="1092"/>
      <c r="EL15" s="1092"/>
      <c r="EM15" s="1092"/>
      <c r="EN15" s="1092"/>
      <c r="EO15" s="1092"/>
      <c r="EP15" s="1092"/>
      <c r="EQ15" s="1092"/>
      <c r="ER15" s="1092"/>
      <c r="ES15" s="1092"/>
      <c r="ET15" s="1092"/>
      <c r="EU15" s="1092"/>
      <c r="EV15" s="1092"/>
      <c r="EW15" s="1092"/>
      <c r="EX15" s="1092"/>
      <c r="EY15" s="1092"/>
      <c r="EZ15" s="1092"/>
      <c r="FA15" s="1092"/>
      <c r="FB15" s="1092"/>
      <c r="FC15" s="1092"/>
      <c r="FD15" s="1092"/>
      <c r="FE15" s="1092"/>
      <c r="FF15" s="1092"/>
      <c r="FG15" s="1092"/>
      <c r="FH15" s="1092"/>
      <c r="FI15" s="1092"/>
      <c r="FJ15" s="1092"/>
      <c r="FK15" s="1092"/>
      <c r="FL15" s="1092"/>
      <c r="FM15" s="1092"/>
      <c r="FN15" s="1092"/>
      <c r="FO15" s="1092"/>
      <c r="FP15" s="1092"/>
      <c r="FQ15" s="1092"/>
      <c r="FR15" s="1092"/>
      <c r="FS15" s="1092"/>
      <c r="FT15" s="1092"/>
      <c r="FU15" s="1092"/>
      <c r="FV15" s="1092"/>
      <c r="FW15" s="1092"/>
      <c r="FX15" s="1092"/>
      <c r="FY15" s="1092"/>
      <c r="FZ15" s="1092"/>
      <c r="GA15" s="1092"/>
      <c r="GB15" s="1092"/>
      <c r="GC15" s="1092"/>
      <c r="GD15" s="1092"/>
      <c r="GE15" s="1092"/>
      <c r="GF15" s="1092"/>
      <c r="GG15" s="1092"/>
      <c r="GH15" s="1092"/>
      <c r="GI15" s="1092"/>
      <c r="GJ15" s="1092"/>
      <c r="GK15" s="1092"/>
      <c r="GL15" s="1092"/>
      <c r="GM15" s="1092"/>
      <c r="GN15" s="1092"/>
      <c r="GO15" s="1092"/>
      <c r="GP15" s="1092"/>
      <c r="GQ15" s="1092"/>
      <c r="GR15" s="1092"/>
      <c r="GS15" s="1092"/>
      <c r="GT15" s="1092"/>
      <c r="GU15" s="1092"/>
      <c r="GV15" s="1092"/>
      <c r="GW15" s="1092"/>
      <c r="GX15" s="1092"/>
      <c r="GY15" s="1092"/>
      <c r="GZ15" s="1092"/>
      <c r="HA15" s="1092"/>
      <c r="HB15" s="1092"/>
      <c r="HC15" s="1092"/>
      <c r="HD15" s="1092"/>
      <c r="HE15" s="1092"/>
      <c r="HF15" s="1092"/>
      <c r="HG15" s="1092"/>
      <c r="HH15" s="1092"/>
      <c r="HI15" s="1092"/>
      <c r="HJ15" s="1092"/>
      <c r="HK15" s="1092"/>
      <c r="HL15" s="1092"/>
      <c r="HM15" s="1092"/>
      <c r="HN15" s="1092"/>
      <c r="HO15" s="1092"/>
      <c r="HP15" s="1092"/>
      <c r="HQ15" s="1092"/>
      <c r="HR15" s="1092"/>
      <c r="HS15" s="1092"/>
      <c r="HT15" s="1092"/>
      <c r="HU15" s="1092"/>
      <c r="HV15" s="1092"/>
      <c r="HW15" s="1092"/>
      <c r="HX15" s="1092"/>
      <c r="HY15" s="1092"/>
      <c r="HZ15" s="1092"/>
      <c r="IA15" s="1092"/>
      <c r="IB15" s="1092"/>
      <c r="IC15" s="1092"/>
      <c r="ID15" s="1092"/>
      <c r="IE15" s="1092"/>
      <c r="IF15" s="1092"/>
      <c r="IG15" s="1092"/>
      <c r="IH15" s="1092"/>
      <c r="II15" s="1092"/>
      <c r="IJ15" s="1092"/>
      <c r="IK15" s="1092"/>
      <c r="IL15" s="1092"/>
      <c r="IM15" s="1092"/>
      <c r="IN15" s="1092"/>
      <c r="IO15" s="1092"/>
      <c r="IP15" s="1092"/>
      <c r="IQ15" s="1092"/>
      <c r="IR15" s="1092"/>
      <c r="IS15" s="1092"/>
      <c r="IT15" s="1092"/>
      <c r="IU15" s="1092"/>
      <c r="IV15" s="1092"/>
      <c r="IW15" s="1092"/>
      <c r="IX15" s="1092"/>
      <c r="IY15" s="1092"/>
      <c r="IZ15" s="1092"/>
      <c r="JA15" s="1092"/>
      <c r="JB15" s="1092"/>
      <c r="JC15" s="1092"/>
      <c r="JD15" s="1092"/>
      <c r="JE15" s="1092"/>
      <c r="JF15" s="1092"/>
      <c r="JG15" s="1092"/>
      <c r="JH15" s="1092"/>
      <c r="JI15" s="1092"/>
      <c r="JJ15" s="1092"/>
      <c r="JK15" s="1092"/>
      <c r="JL15" s="1092"/>
      <c r="JM15" s="1092"/>
      <c r="JN15" s="1092"/>
      <c r="JO15" s="1092"/>
      <c r="JP15" s="1092"/>
      <c r="JQ15" s="1092"/>
      <c r="JR15" s="1092"/>
      <c r="JS15" s="1092"/>
      <c r="JT15" s="1092"/>
      <c r="JU15" s="1092"/>
      <c r="JV15" s="1092"/>
      <c r="JW15" s="1092"/>
      <c r="JX15" s="1092"/>
      <c r="JY15" s="1092"/>
      <c r="JZ15" s="1092"/>
      <c r="KA15" s="1092"/>
      <c r="KB15" s="1092"/>
      <c r="KC15" s="1092"/>
      <c r="KD15" s="1092"/>
      <c r="KE15" s="1092"/>
      <c r="KF15" s="1092"/>
      <c r="KG15" s="1092"/>
      <c r="KH15" s="1092"/>
      <c r="KI15" s="1092"/>
      <c r="KJ15" s="1092"/>
      <c r="KK15" s="1092"/>
      <c r="KL15" s="1092"/>
      <c r="KM15" s="1092"/>
      <c r="KN15" s="1092"/>
      <c r="KO15" s="1092"/>
      <c r="KP15" s="1092"/>
      <c r="KQ15" s="1092"/>
      <c r="KR15" s="1092"/>
      <c r="KS15" s="1092"/>
      <c r="KT15" s="1092"/>
      <c r="KU15" s="1092"/>
      <c r="KV15" s="1092"/>
      <c r="KW15" s="1092"/>
      <c r="KX15" s="1092"/>
      <c r="KY15" s="1092"/>
      <c r="KZ15" s="1092"/>
      <c r="LA15" s="1092"/>
      <c r="LB15" s="1092"/>
      <c r="LC15" s="1092"/>
      <c r="LD15" s="1092"/>
      <c r="LE15" s="1092"/>
      <c r="LF15" s="1092"/>
      <c r="LG15" s="1092"/>
      <c r="LH15" s="1092"/>
      <c r="LI15" s="1092"/>
      <c r="LJ15" s="1092"/>
      <c r="LK15" s="1092"/>
      <c r="LL15" s="1092"/>
      <c r="LM15" s="1092"/>
      <c r="LN15" s="1092"/>
      <c r="LO15" s="1092"/>
      <c r="LP15" s="1092"/>
      <c r="LQ15" s="1092"/>
      <c r="LR15" s="1092"/>
      <c r="LS15" s="1092"/>
      <c r="LT15" s="1092"/>
      <c r="LU15" s="1092"/>
      <c r="LV15" s="1092"/>
      <c r="LW15" s="1092"/>
      <c r="LX15" s="1092"/>
      <c r="LY15" s="1092"/>
      <c r="LZ15" s="1092"/>
      <c r="MA15" s="1092"/>
      <c r="MB15" s="1092"/>
      <c r="MC15" s="1092"/>
      <c r="MD15" s="1092"/>
      <c r="ME15" s="1092"/>
      <c r="MF15" s="1092"/>
      <c r="MG15" s="1092"/>
      <c r="MH15" s="1092"/>
      <c r="MI15" s="1092"/>
      <c r="MJ15" s="1092"/>
      <c r="MK15" s="1092"/>
      <c r="ML15" s="1092"/>
      <c r="MM15" s="1092"/>
      <c r="MN15" s="1092"/>
      <c r="MO15" s="1092"/>
      <c r="MP15" s="1092"/>
      <c r="MQ15" s="1092"/>
      <c r="MR15" s="1092"/>
      <c r="MS15" s="1092"/>
      <c r="MT15" s="1092"/>
      <c r="MU15" s="1092"/>
      <c r="MV15" s="1092"/>
      <c r="MW15" s="1092"/>
      <c r="MX15" s="1092"/>
      <c r="MY15" s="1092"/>
      <c r="MZ15" s="1092"/>
      <c r="NA15" s="1092"/>
      <c r="NB15" s="1092"/>
      <c r="NC15" s="1092"/>
      <c r="ND15" s="1092"/>
      <c r="NE15" s="1092"/>
      <c r="NF15" s="1092"/>
      <c r="NG15" s="1092"/>
      <c r="NH15" s="1092"/>
      <c r="NI15" s="1092"/>
      <c r="NJ15" s="1092"/>
      <c r="NK15" s="1092"/>
      <c r="NL15" s="1092"/>
      <c r="NM15" s="1092"/>
      <c r="NN15" s="1092"/>
      <c r="NO15" s="1092"/>
      <c r="NP15" s="1092"/>
      <c r="NQ15" s="1092"/>
      <c r="NR15" s="1092"/>
      <c r="NS15" s="1092"/>
      <c r="NT15" s="1092"/>
      <c r="NU15" s="1092"/>
      <c r="NV15" s="1092"/>
      <c r="NW15" s="1092"/>
      <c r="NX15" s="1092"/>
      <c r="NY15" s="1092"/>
      <c r="NZ15" s="1092"/>
      <c r="OA15" s="1092"/>
      <c r="OB15" s="1092"/>
      <c r="OC15" s="1092"/>
      <c r="OD15" s="1092"/>
      <c r="OE15" s="1092"/>
      <c r="OF15" s="1092"/>
      <c r="OG15" s="1092"/>
      <c r="OH15" s="1092"/>
      <c r="OI15" s="1092"/>
      <c r="OJ15" s="1092"/>
      <c r="OK15" s="1092"/>
      <c r="OL15" s="1092"/>
      <c r="OM15" s="1092"/>
      <c r="ON15" s="1092"/>
      <c r="OO15" s="1092"/>
      <c r="OP15" s="1092"/>
      <c r="OQ15" s="1092"/>
      <c r="OR15" s="1092"/>
      <c r="OS15" s="1092"/>
      <c r="OT15" s="1092"/>
      <c r="OU15" s="1092"/>
      <c r="OV15" s="1092"/>
      <c r="OW15" s="1092"/>
      <c r="OX15" s="1092"/>
      <c r="OY15" s="1092"/>
      <c r="OZ15" s="1092"/>
      <c r="PA15" s="1092"/>
      <c r="PB15" s="1092"/>
      <c r="PC15" s="1092"/>
      <c r="PD15" s="1092"/>
      <c r="PE15" s="1092"/>
      <c r="PF15" s="1092"/>
      <c r="PG15" s="1092"/>
      <c r="PH15" s="1092"/>
      <c r="PI15" s="1092"/>
      <c r="PJ15" s="1092"/>
      <c r="PK15" s="1092"/>
      <c r="PL15" s="1092"/>
      <c r="PM15" s="1092"/>
      <c r="PN15" s="1092"/>
      <c r="PO15" s="1092"/>
      <c r="PP15" s="1092"/>
      <c r="PQ15" s="1092"/>
      <c r="PR15" s="1092"/>
      <c r="PS15" s="1092"/>
      <c r="PT15" s="1092"/>
      <c r="PU15" s="1092"/>
      <c r="PV15" s="1092"/>
      <c r="PW15" s="1092"/>
      <c r="PX15" s="1092"/>
      <c r="PY15" s="1092"/>
      <c r="PZ15" s="1092"/>
      <c r="QA15" s="1092"/>
      <c r="QB15" s="1092"/>
      <c r="QC15" s="1092"/>
      <c r="QD15" s="1092"/>
      <c r="QE15" s="1092"/>
      <c r="QF15" s="1092"/>
      <c r="QG15" s="1092"/>
      <c r="QH15" s="1092"/>
      <c r="QI15" s="1092"/>
      <c r="QJ15" s="1092"/>
      <c r="QK15" s="1092"/>
      <c r="QL15" s="1092"/>
      <c r="QM15" s="1092"/>
      <c r="QN15" s="1092"/>
      <c r="QO15" s="1092"/>
      <c r="QP15" s="1092"/>
      <c r="QQ15" s="1092"/>
      <c r="QR15" s="1092"/>
      <c r="QS15" s="1092"/>
      <c r="QT15" s="1092"/>
      <c r="QU15" s="1092"/>
      <c r="QV15" s="1092"/>
      <c r="QW15" s="1092"/>
      <c r="QX15" s="1092"/>
      <c r="QY15" s="1092"/>
      <c r="QZ15" s="1092"/>
      <c r="RA15" s="1092"/>
      <c r="RB15" s="1092"/>
      <c r="RC15" s="1092"/>
      <c r="RD15" s="1092"/>
      <c r="RE15" s="1092"/>
      <c r="RF15" s="1092"/>
      <c r="RG15" s="1092"/>
      <c r="RH15" s="1092"/>
      <c r="RI15" s="1092"/>
      <c r="RJ15" s="1092"/>
      <c r="RK15" s="1092"/>
      <c r="RL15" s="1092"/>
      <c r="RM15" s="1092"/>
      <c r="RN15" s="1092"/>
      <c r="RO15" s="1092"/>
      <c r="RP15" s="1092"/>
      <c r="RQ15" s="1092"/>
      <c r="RR15" s="1092"/>
      <c r="RS15" s="1092"/>
      <c r="RT15" s="1092"/>
      <c r="RU15" s="1092"/>
      <c r="RV15" s="1092"/>
      <c r="RW15" s="1092"/>
      <c r="RX15" s="1092"/>
      <c r="RY15" s="1092"/>
      <c r="RZ15" s="1092"/>
      <c r="SA15" s="1092"/>
      <c r="SB15" s="1092"/>
      <c r="SC15" s="1092"/>
      <c r="SD15" s="1092"/>
      <c r="SE15" s="1092"/>
      <c r="SF15" s="1092"/>
      <c r="SG15" s="1092"/>
      <c r="SH15" s="1092"/>
      <c r="SI15" s="1092"/>
      <c r="SJ15" s="1092"/>
      <c r="SK15" s="1092"/>
      <c r="SL15" s="1092"/>
      <c r="SM15" s="1092"/>
      <c r="SN15" s="1092"/>
      <c r="SO15" s="1092"/>
      <c r="SP15" s="1092"/>
      <c r="SQ15" s="1092"/>
      <c r="SR15" s="1092"/>
      <c r="SS15" s="1092"/>
      <c r="ST15" s="1092"/>
      <c r="SU15" s="1092"/>
      <c r="SV15" s="1092"/>
      <c r="SW15" s="1092"/>
      <c r="SX15" s="1092"/>
      <c r="SY15" s="1092"/>
      <c r="SZ15" s="1092"/>
      <c r="TA15" s="1092"/>
      <c r="TB15" s="1092"/>
      <c r="TC15" s="1092"/>
      <c r="TD15" s="1092"/>
      <c r="TE15" s="1092"/>
      <c r="TF15" s="1092"/>
      <c r="TG15" s="1092"/>
      <c r="TH15" s="1092"/>
      <c r="TI15" s="1092"/>
      <c r="TJ15" s="1092"/>
      <c r="TK15" s="1092"/>
      <c r="TL15" s="1092"/>
      <c r="TM15" s="1092"/>
      <c r="TN15" s="1092"/>
      <c r="TO15" s="1092"/>
      <c r="TP15" s="1092"/>
      <c r="TQ15" s="1092"/>
      <c r="TR15" s="1092"/>
      <c r="TS15" s="1092"/>
      <c r="TT15" s="1092"/>
      <c r="TU15" s="1092"/>
      <c r="TV15" s="1092"/>
      <c r="TW15" s="1092"/>
      <c r="TX15" s="1092"/>
      <c r="TY15" s="1092"/>
      <c r="TZ15" s="1092"/>
      <c r="UA15" s="1092"/>
      <c r="UB15" s="1092"/>
      <c r="UC15" s="1092"/>
      <c r="UD15" s="1092"/>
      <c r="UE15" s="1092"/>
      <c r="UF15" s="1092"/>
      <c r="UG15" s="1092"/>
      <c r="UH15" s="1092"/>
      <c r="UI15" s="1092"/>
      <c r="UJ15" s="1092"/>
      <c r="UK15" s="1092"/>
      <c r="UL15" s="1092"/>
      <c r="UM15" s="1092"/>
      <c r="UN15" s="1092"/>
      <c r="UO15" s="1092"/>
      <c r="UP15" s="1092"/>
      <c r="UQ15" s="1092"/>
      <c r="UR15" s="1092"/>
      <c r="US15" s="1092"/>
      <c r="UT15" s="1092"/>
      <c r="UU15" s="1092"/>
      <c r="UV15" s="1092"/>
      <c r="UW15" s="1092"/>
      <c r="UX15" s="1092"/>
      <c r="UY15" s="1092"/>
      <c r="UZ15" s="1092"/>
      <c r="VA15" s="1092"/>
      <c r="VB15" s="1092"/>
      <c r="VC15" s="1092"/>
      <c r="VD15" s="1092"/>
      <c r="VE15" s="1092"/>
      <c r="VF15" s="1092"/>
      <c r="VG15" s="1092"/>
      <c r="VH15" s="1092"/>
      <c r="VI15" s="1092"/>
      <c r="VJ15" s="1092"/>
      <c r="VK15" s="1092"/>
      <c r="VL15" s="1092"/>
      <c r="VM15" s="1092"/>
      <c r="VN15" s="1092"/>
      <c r="VO15" s="1092"/>
      <c r="VP15" s="1092"/>
      <c r="VQ15" s="1092"/>
      <c r="VR15" s="1092"/>
      <c r="VS15" s="1092"/>
      <c r="VT15" s="1092"/>
      <c r="VU15" s="1092"/>
      <c r="VV15" s="1092"/>
      <c r="VW15" s="1092"/>
      <c r="VX15" s="1092"/>
      <c r="VY15" s="1092"/>
      <c r="VZ15" s="1092"/>
      <c r="WA15" s="1092"/>
      <c r="WB15" s="1092"/>
      <c r="WC15" s="1092"/>
      <c r="WD15" s="1092"/>
      <c r="WE15" s="1092"/>
      <c r="WF15" s="1092"/>
      <c r="WG15" s="1092"/>
      <c r="WH15" s="1092"/>
      <c r="WI15" s="1092"/>
      <c r="WJ15" s="1092"/>
      <c r="WK15" s="1092"/>
      <c r="WL15" s="1092"/>
      <c r="WM15" s="1092"/>
      <c r="WN15" s="1092"/>
      <c r="WO15" s="1092"/>
      <c r="WP15" s="1092"/>
      <c r="WQ15" s="1092"/>
      <c r="WR15" s="1092"/>
      <c r="WS15" s="1092"/>
      <c r="WT15" s="1092"/>
      <c r="WU15" s="1092"/>
      <c r="WV15" s="1092"/>
      <c r="WW15" s="1092"/>
      <c r="WX15" s="1092"/>
      <c r="WY15" s="1092"/>
      <c r="WZ15" s="1092"/>
      <c r="XA15" s="1092"/>
      <c r="XB15" s="1092"/>
      <c r="XC15" s="1092"/>
      <c r="XD15" s="1092"/>
      <c r="XE15" s="1092"/>
      <c r="XF15" s="1092"/>
      <c r="XG15" s="1092"/>
      <c r="XH15" s="1092"/>
      <c r="XI15" s="1092"/>
      <c r="XJ15" s="1092"/>
      <c r="XK15" s="1092"/>
      <c r="XL15" s="1092"/>
      <c r="XM15" s="1092"/>
      <c r="XN15" s="1092"/>
      <c r="XO15" s="1092"/>
      <c r="XP15" s="1092"/>
      <c r="XQ15" s="1092"/>
      <c r="XR15" s="1092"/>
      <c r="XS15" s="1092"/>
      <c r="XT15" s="1092"/>
      <c r="XU15" s="1092"/>
      <c r="XV15" s="1092"/>
      <c r="XW15" s="1092"/>
      <c r="XX15" s="1092"/>
      <c r="XY15" s="1092"/>
      <c r="XZ15" s="1092"/>
      <c r="YA15" s="1092"/>
      <c r="YB15" s="1092"/>
      <c r="YC15" s="1092"/>
      <c r="YD15" s="1092"/>
      <c r="YE15" s="1092"/>
      <c r="YF15" s="1092"/>
      <c r="YG15" s="1092"/>
      <c r="YH15" s="1092"/>
      <c r="YI15" s="1092"/>
      <c r="YJ15" s="1092"/>
      <c r="YK15" s="1092"/>
      <c r="YL15" s="1092"/>
      <c r="YM15" s="1092"/>
      <c r="YN15" s="1092"/>
      <c r="YO15" s="1092"/>
      <c r="YP15" s="1092"/>
      <c r="YQ15" s="1092"/>
      <c r="YR15" s="1092"/>
      <c r="YS15" s="1092"/>
      <c r="YT15" s="1092"/>
      <c r="YU15" s="1092"/>
      <c r="YV15" s="1092"/>
      <c r="YW15" s="1092"/>
      <c r="YX15" s="1092"/>
      <c r="YY15" s="1092"/>
      <c r="YZ15" s="1092"/>
      <c r="ZA15" s="1092"/>
      <c r="ZB15" s="1092"/>
      <c r="ZC15" s="1092"/>
      <c r="ZD15" s="1092"/>
      <c r="ZE15" s="1092"/>
      <c r="ZF15" s="1092"/>
      <c r="ZG15" s="1092"/>
      <c r="ZH15" s="1092"/>
      <c r="ZI15" s="1092"/>
      <c r="ZJ15" s="1092"/>
      <c r="ZK15" s="1092"/>
      <c r="ZL15" s="1092"/>
      <c r="ZM15" s="1092"/>
      <c r="ZN15" s="1092"/>
      <c r="ZO15" s="1092"/>
      <c r="ZP15" s="1092"/>
      <c r="ZQ15" s="1092"/>
      <c r="ZR15" s="1092"/>
      <c r="ZS15" s="1092"/>
      <c r="ZT15" s="1092"/>
      <c r="ZU15" s="1092"/>
      <c r="ZV15" s="1092"/>
      <c r="ZW15" s="1092"/>
      <c r="ZX15" s="1092"/>
      <c r="ZY15" s="1092"/>
      <c r="ZZ15" s="1092"/>
      <c r="AAA15" s="1092"/>
      <c r="AAB15" s="1092"/>
      <c r="AAC15" s="1092"/>
      <c r="AAD15" s="1092"/>
      <c r="AAE15" s="1092"/>
      <c r="AAF15" s="1092"/>
      <c r="AAG15" s="1092"/>
      <c r="AAH15" s="1092"/>
      <c r="AAI15" s="1092"/>
      <c r="AAJ15" s="1092"/>
      <c r="AAK15" s="1092"/>
      <c r="AAL15" s="1092"/>
      <c r="AAM15" s="1092"/>
      <c r="AAN15" s="1092"/>
      <c r="AAO15" s="1092"/>
      <c r="AAP15" s="1092"/>
      <c r="AAQ15" s="1092"/>
      <c r="AAR15" s="1092"/>
      <c r="AAS15" s="1092"/>
      <c r="AAT15" s="1092"/>
      <c r="AAU15" s="1092"/>
      <c r="AAV15" s="1092"/>
      <c r="AAW15" s="1092"/>
      <c r="AAX15" s="1092"/>
      <c r="AAY15" s="1092"/>
      <c r="AAZ15" s="1092"/>
      <c r="ABA15" s="1092"/>
      <c r="ABB15" s="1092"/>
      <c r="ABC15" s="1092"/>
      <c r="ABD15" s="1092"/>
      <c r="ABE15" s="1092"/>
      <c r="ABF15" s="1092"/>
      <c r="ABG15" s="1092"/>
      <c r="ABH15" s="1092"/>
      <c r="ABI15" s="1092"/>
      <c r="ABJ15" s="1092"/>
      <c r="ABK15" s="1092"/>
      <c r="ABL15" s="1092"/>
      <c r="ABM15" s="1092"/>
      <c r="ABN15" s="1092"/>
      <c r="ABO15" s="1092"/>
      <c r="ABP15" s="1092"/>
      <c r="ABQ15" s="1092"/>
      <c r="ABR15" s="1092"/>
      <c r="ABS15" s="1092"/>
      <c r="ABT15" s="1092"/>
      <c r="ABU15" s="1092"/>
      <c r="ABV15" s="1092"/>
      <c r="ABW15" s="1092"/>
      <c r="ABX15" s="1092"/>
      <c r="ABY15" s="1092"/>
      <c r="ABZ15" s="1092"/>
      <c r="ACA15" s="1092"/>
      <c r="ACB15" s="1092"/>
      <c r="ACC15" s="1092"/>
      <c r="ACD15" s="1092"/>
      <c r="ACE15" s="1092"/>
      <c r="ACF15" s="1092"/>
      <c r="ACG15" s="1092"/>
      <c r="ACH15" s="1092"/>
      <c r="ACI15" s="1092"/>
      <c r="ACJ15" s="1092"/>
      <c r="ACK15" s="1092"/>
      <c r="ACL15" s="1092"/>
      <c r="ACM15" s="1092"/>
      <c r="ACN15" s="1092"/>
      <c r="ACO15" s="1092"/>
      <c r="ACP15" s="1092"/>
      <c r="ACQ15" s="1092"/>
      <c r="ACR15" s="1092"/>
      <c r="ACS15" s="1092"/>
      <c r="ACT15" s="1092"/>
      <c r="ACU15" s="1092"/>
      <c r="ACV15" s="1092"/>
      <c r="ACW15" s="1092"/>
      <c r="ACX15" s="1092"/>
      <c r="ACY15" s="1092"/>
      <c r="ACZ15" s="1092"/>
      <c r="ADA15" s="1092"/>
      <c r="ADB15" s="1092"/>
      <c r="ADC15" s="1092"/>
      <c r="ADD15" s="1092"/>
      <c r="ADE15" s="1092"/>
      <c r="ADF15" s="1092"/>
      <c r="ADG15" s="1092"/>
      <c r="ADH15" s="1092"/>
      <c r="ADI15" s="1092"/>
      <c r="ADJ15" s="1092"/>
      <c r="ADK15" s="1092"/>
      <c r="ADL15" s="1092"/>
      <c r="ADM15" s="1092"/>
      <c r="ADN15" s="1092"/>
      <c r="ADO15" s="1092"/>
      <c r="ADP15" s="1092"/>
      <c r="ADQ15" s="1092"/>
      <c r="ADR15" s="1092"/>
      <c r="ADS15" s="1092"/>
      <c r="ADT15" s="1092"/>
      <c r="ADU15" s="1092"/>
      <c r="ADV15" s="1092"/>
      <c r="ADW15" s="1092"/>
      <c r="ADX15" s="1092"/>
      <c r="ADY15" s="1092"/>
      <c r="ADZ15" s="1092"/>
      <c r="AEA15" s="1092"/>
      <c r="AEB15" s="1092"/>
      <c r="AEC15" s="1092"/>
      <c r="AED15" s="1092"/>
      <c r="AEE15" s="1092"/>
      <c r="AEF15" s="1092"/>
      <c r="AEG15" s="1092"/>
      <c r="AEH15" s="1092"/>
      <c r="AEI15" s="1092"/>
      <c r="AEJ15" s="1092"/>
      <c r="AEK15" s="1092"/>
      <c r="AEL15" s="1092"/>
      <c r="AEM15" s="1092"/>
      <c r="AEN15" s="1092"/>
      <c r="AEO15" s="1092"/>
      <c r="AEP15" s="1092"/>
      <c r="AEQ15" s="1092"/>
      <c r="AER15" s="1092"/>
      <c r="AES15" s="1092"/>
      <c r="AET15" s="1092"/>
      <c r="AEU15" s="1092"/>
      <c r="AEV15" s="1092"/>
      <c r="AEW15" s="1092"/>
      <c r="AEX15" s="1092"/>
      <c r="AEY15" s="1092"/>
      <c r="AEZ15" s="1092"/>
      <c r="AFA15" s="1092"/>
      <c r="AFB15" s="1092"/>
      <c r="AFC15" s="1092"/>
      <c r="AFD15" s="1092"/>
      <c r="AFE15" s="1092"/>
      <c r="AFF15" s="1092"/>
      <c r="AFG15" s="1092"/>
      <c r="AFH15" s="1092"/>
      <c r="AFI15" s="1092"/>
      <c r="AFJ15" s="1092"/>
      <c r="AFK15" s="1092"/>
      <c r="AFL15" s="1092"/>
      <c r="AFM15" s="1092"/>
      <c r="AFN15" s="1092"/>
      <c r="AFO15" s="1092"/>
      <c r="AFP15" s="1092"/>
      <c r="AFQ15" s="1092"/>
      <c r="AFR15" s="1092"/>
      <c r="AFS15" s="1092"/>
      <c r="AFT15" s="1092"/>
      <c r="AFU15" s="1092"/>
      <c r="AFV15" s="1092"/>
      <c r="AFW15" s="1092"/>
      <c r="AFX15" s="1092"/>
      <c r="AFY15" s="1092"/>
      <c r="AFZ15" s="1092"/>
      <c r="AGA15" s="1092"/>
      <c r="AGB15" s="1092"/>
      <c r="AGC15" s="1092"/>
      <c r="AGD15" s="1092"/>
      <c r="AGE15" s="1092"/>
      <c r="AGF15" s="1092"/>
      <c r="AGG15" s="1092"/>
      <c r="AGH15" s="1092"/>
      <c r="AGI15" s="1092"/>
      <c r="AGJ15" s="1092"/>
      <c r="AGK15" s="1092"/>
      <c r="AGL15" s="1092"/>
      <c r="AGM15" s="1092"/>
      <c r="AGN15" s="1092"/>
      <c r="AGO15" s="1092"/>
      <c r="AGP15" s="1092"/>
      <c r="AGQ15" s="1092"/>
      <c r="AGR15" s="1092"/>
      <c r="AGS15" s="1092"/>
      <c r="AGT15" s="1092"/>
      <c r="AGU15" s="1092"/>
      <c r="AGV15" s="1092"/>
      <c r="AGW15" s="1092"/>
      <c r="AGX15" s="1092"/>
      <c r="AGY15" s="1092"/>
      <c r="AGZ15" s="1092"/>
      <c r="AHA15" s="1092"/>
      <c r="AHB15" s="1092"/>
      <c r="AHC15" s="1092"/>
      <c r="AHD15" s="1092"/>
      <c r="AHE15" s="1092"/>
      <c r="AHF15" s="1092"/>
      <c r="AHG15" s="1092"/>
      <c r="AHH15" s="1092"/>
      <c r="AHI15" s="1092"/>
      <c r="AHJ15" s="1092"/>
      <c r="AHK15" s="1092"/>
      <c r="AHL15" s="1092"/>
      <c r="AHM15" s="1092"/>
      <c r="AHN15" s="1092"/>
      <c r="AHO15" s="1092"/>
      <c r="AHP15" s="1092"/>
      <c r="AHQ15" s="1092"/>
      <c r="AHR15" s="1092"/>
      <c r="AHS15" s="1092"/>
      <c r="AHT15" s="1092"/>
      <c r="AHU15" s="1092"/>
      <c r="AHV15" s="1092"/>
      <c r="AHW15" s="1092"/>
      <c r="AHX15" s="1092"/>
      <c r="AHY15" s="1092"/>
      <c r="AHZ15" s="1092"/>
      <c r="AIA15" s="1092"/>
      <c r="AIB15" s="1092"/>
      <c r="AIC15" s="1092"/>
      <c r="AID15" s="1092"/>
      <c r="AIE15" s="1092"/>
      <c r="AIF15" s="1092"/>
      <c r="AIG15" s="1092"/>
      <c r="AIH15" s="1092"/>
      <c r="AII15" s="1092"/>
      <c r="AIJ15" s="1092"/>
      <c r="AIK15" s="1092"/>
      <c r="AIL15" s="1092"/>
      <c r="AIM15" s="1092"/>
      <c r="AIN15" s="1092"/>
      <c r="AIO15" s="1092"/>
      <c r="AIP15" s="1092"/>
      <c r="AIQ15" s="1092"/>
      <c r="AIR15" s="1092"/>
      <c r="AIS15" s="1092"/>
      <c r="AIT15" s="1092"/>
      <c r="AIU15" s="1092"/>
      <c r="AIV15" s="1092"/>
      <c r="AIW15" s="1092"/>
      <c r="AIX15" s="1092"/>
      <c r="AIY15" s="1092"/>
      <c r="AIZ15" s="1092"/>
      <c r="AJA15" s="1092"/>
      <c r="AJB15" s="1092"/>
      <c r="AJC15" s="1092"/>
      <c r="AJD15" s="1092"/>
      <c r="AJE15" s="1092"/>
      <c r="AJF15" s="1092"/>
      <c r="AJG15" s="1092"/>
      <c r="AJH15" s="1092"/>
      <c r="AJI15" s="1092"/>
      <c r="AJJ15" s="1092"/>
      <c r="AJK15" s="1092"/>
      <c r="AJL15" s="1092"/>
      <c r="AJM15" s="1092"/>
      <c r="AJN15" s="1092"/>
      <c r="AJO15" s="1092"/>
      <c r="AJP15" s="1092"/>
      <c r="AJQ15" s="1092"/>
      <c r="AJR15" s="1092"/>
      <c r="AJS15" s="1092"/>
      <c r="AJT15" s="1092"/>
      <c r="AJU15" s="1092"/>
      <c r="AJV15" s="1092"/>
      <c r="AJW15" s="1092"/>
      <c r="AJX15" s="1092"/>
      <c r="AJY15" s="1092"/>
      <c r="AJZ15" s="1092"/>
      <c r="AKA15" s="1092"/>
      <c r="AKB15" s="1092"/>
      <c r="AKC15" s="1092"/>
      <c r="AKD15" s="1092"/>
      <c r="AKE15" s="1092"/>
      <c r="AKF15" s="1092"/>
      <c r="AKG15" s="1092"/>
      <c r="AKH15" s="1092"/>
      <c r="AKI15" s="1092"/>
      <c r="AKJ15" s="1092"/>
      <c r="AKK15" s="1092"/>
      <c r="AKL15" s="1092"/>
      <c r="AKM15" s="1092"/>
      <c r="AKN15" s="1092"/>
      <c r="AKO15" s="1092"/>
      <c r="AKP15" s="1092"/>
      <c r="AKQ15" s="1092"/>
      <c r="AKR15" s="1092"/>
      <c r="AKS15" s="1092"/>
      <c r="AKT15" s="1092"/>
      <c r="AKU15" s="1092"/>
      <c r="AKV15" s="1092"/>
      <c r="AKW15" s="1092"/>
      <c r="AKX15" s="1092"/>
      <c r="AKY15" s="1092"/>
      <c r="AKZ15" s="1092"/>
      <c r="ALA15" s="1092"/>
      <c r="ALB15" s="1092"/>
      <c r="ALC15" s="1092"/>
      <c r="ALD15" s="1092"/>
      <c r="ALE15" s="1092"/>
      <c r="ALF15" s="1092"/>
      <c r="ALG15" s="1092"/>
      <c r="ALH15" s="1092"/>
      <c r="ALI15" s="1092"/>
      <c r="ALJ15" s="1092"/>
      <c r="ALK15" s="1092"/>
      <c r="ALL15" s="1092"/>
      <c r="ALM15" s="1092"/>
      <c r="ALN15" s="1092"/>
      <c r="ALO15" s="1092"/>
      <c r="ALP15" s="1092"/>
      <c r="ALQ15" s="1092"/>
      <c r="ALR15" s="1092"/>
      <c r="ALS15" s="1092"/>
      <c r="ALT15" s="1092"/>
      <c r="ALU15" s="1092"/>
    </row>
    <row r="16" spans="1:1009" s="1093" customFormat="1" ht="27" x14ac:dyDescent="0.3">
      <c r="A16" s="1156">
        <v>2017</v>
      </c>
      <c r="B16" s="1157" t="s">
        <v>16596</v>
      </c>
      <c r="C16" s="1104" t="s">
        <v>16919</v>
      </c>
      <c r="D16" s="1159" t="s">
        <v>16597</v>
      </c>
      <c r="E16" s="1117"/>
      <c r="F16" s="1097"/>
      <c r="G16" s="1097"/>
      <c r="H16" s="1097"/>
      <c r="I16" s="1078"/>
      <c r="J16" s="1099"/>
      <c r="K16" s="1146"/>
      <c r="L16" s="1100"/>
      <c r="M16" s="1092"/>
      <c r="N16" s="1092"/>
      <c r="O16" s="1092"/>
      <c r="P16" s="1092"/>
      <c r="Q16" s="1092"/>
      <c r="R16" s="1092"/>
      <c r="S16" s="1092"/>
      <c r="T16" s="1092"/>
      <c r="U16" s="1092"/>
      <c r="V16" s="1092"/>
      <c r="W16" s="1092"/>
      <c r="X16" s="1092"/>
      <c r="Y16" s="1092"/>
      <c r="Z16" s="1092"/>
      <c r="AA16" s="1092"/>
      <c r="AB16" s="1092"/>
      <c r="AC16" s="1092"/>
      <c r="AD16" s="1092"/>
      <c r="AE16" s="1092"/>
      <c r="AF16" s="1092"/>
      <c r="AG16" s="1092"/>
      <c r="AH16" s="1092"/>
      <c r="AI16" s="1092"/>
      <c r="AJ16" s="1092"/>
      <c r="AK16" s="1092"/>
      <c r="AL16" s="1092"/>
      <c r="AM16" s="1092"/>
      <c r="AN16" s="1092"/>
      <c r="AO16" s="1092"/>
      <c r="AP16" s="1092"/>
      <c r="AQ16" s="1092"/>
      <c r="AR16" s="1092"/>
      <c r="AS16" s="1092"/>
      <c r="AT16" s="1092"/>
      <c r="AU16" s="1092"/>
      <c r="AV16" s="1092"/>
      <c r="AW16" s="1092"/>
      <c r="AX16" s="1092"/>
      <c r="AY16" s="1092"/>
      <c r="AZ16" s="1092"/>
      <c r="BA16" s="1092"/>
      <c r="BB16" s="1092"/>
      <c r="BC16" s="1092"/>
      <c r="BD16" s="1092"/>
      <c r="BE16" s="1092"/>
      <c r="BF16" s="1092"/>
      <c r="BG16" s="1092"/>
      <c r="BH16" s="1092"/>
      <c r="BI16" s="1092"/>
      <c r="BJ16" s="1092"/>
      <c r="BK16" s="1092"/>
      <c r="BL16" s="1092"/>
      <c r="BM16" s="1092"/>
      <c r="BN16" s="1092"/>
      <c r="BO16" s="1092"/>
      <c r="BP16" s="1092"/>
      <c r="BQ16" s="1092"/>
      <c r="BR16" s="1092"/>
      <c r="BS16" s="1092"/>
      <c r="BT16" s="1092"/>
      <c r="BU16" s="1092"/>
      <c r="BV16" s="1092"/>
      <c r="BW16" s="1092"/>
      <c r="BX16" s="1092"/>
      <c r="BY16" s="1092"/>
      <c r="BZ16" s="1092"/>
      <c r="CA16" s="1092"/>
      <c r="CB16" s="1092"/>
      <c r="CC16" s="1092"/>
      <c r="CD16" s="1092"/>
      <c r="CE16" s="1092"/>
      <c r="CF16" s="1092"/>
      <c r="CG16" s="1092"/>
      <c r="CH16" s="1092"/>
      <c r="CI16" s="1092"/>
      <c r="CJ16" s="1092"/>
      <c r="CK16" s="1092"/>
      <c r="CL16" s="1092"/>
      <c r="CM16" s="1092"/>
      <c r="CN16" s="1092"/>
      <c r="CO16" s="1092"/>
      <c r="CP16" s="1092"/>
      <c r="CQ16" s="1092"/>
      <c r="CR16" s="1092"/>
      <c r="CS16" s="1092"/>
      <c r="CT16" s="1092"/>
      <c r="CU16" s="1092"/>
      <c r="CV16" s="1092"/>
      <c r="CW16" s="1092"/>
      <c r="CX16" s="1092"/>
      <c r="CY16" s="1092"/>
      <c r="CZ16" s="1092"/>
      <c r="DA16" s="1092"/>
      <c r="DB16" s="1092"/>
      <c r="DC16" s="1092"/>
      <c r="DD16" s="1092"/>
      <c r="DE16" s="1092"/>
      <c r="DF16" s="1092"/>
      <c r="DG16" s="1092"/>
      <c r="DH16" s="1092"/>
      <c r="DI16" s="1092"/>
      <c r="DJ16" s="1092"/>
      <c r="DK16" s="1092"/>
      <c r="DL16" s="1092"/>
      <c r="DM16" s="1092"/>
      <c r="DN16" s="1092"/>
      <c r="DO16" s="1092"/>
      <c r="DP16" s="1092"/>
      <c r="DQ16" s="1092"/>
      <c r="DR16" s="1092"/>
      <c r="DS16" s="1092"/>
      <c r="DT16" s="1092"/>
      <c r="DU16" s="1092"/>
      <c r="DV16" s="1092"/>
      <c r="DW16" s="1092"/>
      <c r="DX16" s="1092"/>
      <c r="DY16" s="1092"/>
      <c r="DZ16" s="1092"/>
      <c r="EA16" s="1092"/>
      <c r="EB16" s="1092"/>
      <c r="EC16" s="1092"/>
      <c r="ED16" s="1092"/>
      <c r="EE16" s="1092"/>
      <c r="EF16" s="1092"/>
      <c r="EG16" s="1092"/>
      <c r="EH16" s="1092"/>
      <c r="EI16" s="1092"/>
      <c r="EJ16" s="1092"/>
      <c r="EK16" s="1092"/>
      <c r="EL16" s="1092"/>
      <c r="EM16" s="1092"/>
      <c r="EN16" s="1092"/>
      <c r="EO16" s="1092"/>
      <c r="EP16" s="1092"/>
      <c r="EQ16" s="1092"/>
      <c r="ER16" s="1092"/>
      <c r="ES16" s="1092"/>
      <c r="ET16" s="1092"/>
      <c r="EU16" s="1092"/>
      <c r="EV16" s="1092"/>
      <c r="EW16" s="1092"/>
      <c r="EX16" s="1092"/>
      <c r="EY16" s="1092"/>
      <c r="EZ16" s="1092"/>
      <c r="FA16" s="1092"/>
      <c r="FB16" s="1092"/>
      <c r="FC16" s="1092"/>
      <c r="FD16" s="1092"/>
      <c r="FE16" s="1092"/>
      <c r="FF16" s="1092"/>
      <c r="FG16" s="1092"/>
      <c r="FH16" s="1092"/>
      <c r="FI16" s="1092"/>
      <c r="FJ16" s="1092"/>
      <c r="FK16" s="1092"/>
      <c r="FL16" s="1092"/>
      <c r="FM16" s="1092"/>
      <c r="FN16" s="1092"/>
      <c r="FO16" s="1092"/>
      <c r="FP16" s="1092"/>
      <c r="FQ16" s="1092"/>
      <c r="FR16" s="1092"/>
      <c r="FS16" s="1092"/>
      <c r="FT16" s="1092"/>
      <c r="FU16" s="1092"/>
      <c r="FV16" s="1092"/>
      <c r="FW16" s="1092"/>
      <c r="FX16" s="1092"/>
      <c r="FY16" s="1092"/>
      <c r="FZ16" s="1092"/>
      <c r="GA16" s="1092"/>
      <c r="GB16" s="1092"/>
      <c r="GC16" s="1092"/>
      <c r="GD16" s="1092"/>
      <c r="GE16" s="1092"/>
      <c r="GF16" s="1092"/>
      <c r="GG16" s="1092"/>
      <c r="GH16" s="1092"/>
      <c r="GI16" s="1092"/>
      <c r="GJ16" s="1092"/>
      <c r="GK16" s="1092"/>
      <c r="GL16" s="1092"/>
      <c r="GM16" s="1092"/>
      <c r="GN16" s="1092"/>
      <c r="GO16" s="1092"/>
      <c r="GP16" s="1092"/>
      <c r="GQ16" s="1092"/>
      <c r="GR16" s="1092"/>
      <c r="GS16" s="1092"/>
      <c r="GT16" s="1092"/>
      <c r="GU16" s="1092"/>
      <c r="GV16" s="1092"/>
      <c r="GW16" s="1092"/>
      <c r="GX16" s="1092"/>
      <c r="GY16" s="1092"/>
      <c r="GZ16" s="1092"/>
      <c r="HA16" s="1092"/>
      <c r="HB16" s="1092"/>
      <c r="HC16" s="1092"/>
      <c r="HD16" s="1092"/>
      <c r="HE16" s="1092"/>
      <c r="HF16" s="1092"/>
      <c r="HG16" s="1092"/>
      <c r="HH16" s="1092"/>
      <c r="HI16" s="1092"/>
      <c r="HJ16" s="1092"/>
      <c r="HK16" s="1092"/>
      <c r="HL16" s="1092"/>
      <c r="HM16" s="1092"/>
      <c r="HN16" s="1092"/>
      <c r="HO16" s="1092"/>
      <c r="HP16" s="1092"/>
      <c r="HQ16" s="1092"/>
      <c r="HR16" s="1092"/>
      <c r="HS16" s="1092"/>
      <c r="HT16" s="1092"/>
      <c r="HU16" s="1092"/>
      <c r="HV16" s="1092"/>
      <c r="HW16" s="1092"/>
      <c r="HX16" s="1092"/>
      <c r="HY16" s="1092"/>
      <c r="HZ16" s="1092"/>
      <c r="IA16" s="1092"/>
      <c r="IB16" s="1092"/>
      <c r="IC16" s="1092"/>
      <c r="ID16" s="1092"/>
      <c r="IE16" s="1092"/>
      <c r="IF16" s="1092"/>
      <c r="IG16" s="1092"/>
      <c r="IH16" s="1092"/>
      <c r="II16" s="1092"/>
      <c r="IJ16" s="1092"/>
      <c r="IK16" s="1092"/>
      <c r="IL16" s="1092"/>
      <c r="IM16" s="1092"/>
      <c r="IN16" s="1092"/>
      <c r="IO16" s="1092"/>
      <c r="IP16" s="1092"/>
      <c r="IQ16" s="1092"/>
      <c r="IR16" s="1092"/>
      <c r="IS16" s="1092"/>
      <c r="IT16" s="1092"/>
      <c r="IU16" s="1092"/>
      <c r="IV16" s="1092"/>
      <c r="IW16" s="1092"/>
      <c r="IX16" s="1092"/>
      <c r="IY16" s="1092"/>
      <c r="IZ16" s="1092"/>
      <c r="JA16" s="1092"/>
      <c r="JB16" s="1092"/>
      <c r="JC16" s="1092"/>
      <c r="JD16" s="1092"/>
      <c r="JE16" s="1092"/>
      <c r="JF16" s="1092"/>
      <c r="JG16" s="1092"/>
      <c r="JH16" s="1092"/>
      <c r="JI16" s="1092"/>
      <c r="JJ16" s="1092"/>
      <c r="JK16" s="1092"/>
      <c r="JL16" s="1092"/>
      <c r="JM16" s="1092"/>
      <c r="JN16" s="1092"/>
      <c r="JO16" s="1092"/>
      <c r="JP16" s="1092"/>
      <c r="JQ16" s="1092"/>
      <c r="JR16" s="1092"/>
      <c r="JS16" s="1092"/>
      <c r="JT16" s="1092"/>
      <c r="JU16" s="1092"/>
      <c r="JV16" s="1092"/>
      <c r="JW16" s="1092"/>
      <c r="JX16" s="1092"/>
      <c r="JY16" s="1092"/>
      <c r="JZ16" s="1092"/>
      <c r="KA16" s="1092"/>
      <c r="KB16" s="1092"/>
      <c r="KC16" s="1092"/>
      <c r="KD16" s="1092"/>
      <c r="KE16" s="1092"/>
      <c r="KF16" s="1092"/>
      <c r="KG16" s="1092"/>
      <c r="KH16" s="1092"/>
      <c r="KI16" s="1092"/>
      <c r="KJ16" s="1092"/>
      <c r="KK16" s="1092"/>
      <c r="KL16" s="1092"/>
      <c r="KM16" s="1092"/>
      <c r="KN16" s="1092"/>
      <c r="KO16" s="1092"/>
      <c r="KP16" s="1092"/>
      <c r="KQ16" s="1092"/>
      <c r="KR16" s="1092"/>
      <c r="KS16" s="1092"/>
      <c r="KT16" s="1092"/>
      <c r="KU16" s="1092"/>
      <c r="KV16" s="1092"/>
      <c r="KW16" s="1092"/>
      <c r="KX16" s="1092"/>
      <c r="KY16" s="1092"/>
      <c r="KZ16" s="1092"/>
      <c r="LA16" s="1092"/>
      <c r="LB16" s="1092"/>
      <c r="LC16" s="1092"/>
      <c r="LD16" s="1092"/>
      <c r="LE16" s="1092"/>
      <c r="LF16" s="1092"/>
      <c r="LG16" s="1092"/>
      <c r="LH16" s="1092"/>
      <c r="LI16" s="1092"/>
      <c r="LJ16" s="1092"/>
      <c r="LK16" s="1092"/>
      <c r="LL16" s="1092"/>
      <c r="LM16" s="1092"/>
      <c r="LN16" s="1092"/>
      <c r="LO16" s="1092"/>
      <c r="LP16" s="1092"/>
      <c r="LQ16" s="1092"/>
      <c r="LR16" s="1092"/>
      <c r="LS16" s="1092"/>
      <c r="LT16" s="1092"/>
      <c r="LU16" s="1092"/>
      <c r="LV16" s="1092"/>
      <c r="LW16" s="1092"/>
      <c r="LX16" s="1092"/>
      <c r="LY16" s="1092"/>
      <c r="LZ16" s="1092"/>
      <c r="MA16" s="1092"/>
      <c r="MB16" s="1092"/>
      <c r="MC16" s="1092"/>
      <c r="MD16" s="1092"/>
      <c r="ME16" s="1092"/>
      <c r="MF16" s="1092"/>
      <c r="MG16" s="1092"/>
      <c r="MH16" s="1092"/>
      <c r="MI16" s="1092"/>
      <c r="MJ16" s="1092"/>
      <c r="MK16" s="1092"/>
      <c r="ML16" s="1092"/>
      <c r="MM16" s="1092"/>
      <c r="MN16" s="1092"/>
      <c r="MO16" s="1092"/>
      <c r="MP16" s="1092"/>
      <c r="MQ16" s="1092"/>
      <c r="MR16" s="1092"/>
      <c r="MS16" s="1092"/>
      <c r="MT16" s="1092"/>
      <c r="MU16" s="1092"/>
      <c r="MV16" s="1092"/>
      <c r="MW16" s="1092"/>
      <c r="MX16" s="1092"/>
      <c r="MY16" s="1092"/>
      <c r="MZ16" s="1092"/>
      <c r="NA16" s="1092"/>
      <c r="NB16" s="1092"/>
      <c r="NC16" s="1092"/>
      <c r="ND16" s="1092"/>
      <c r="NE16" s="1092"/>
      <c r="NF16" s="1092"/>
      <c r="NG16" s="1092"/>
      <c r="NH16" s="1092"/>
      <c r="NI16" s="1092"/>
      <c r="NJ16" s="1092"/>
      <c r="NK16" s="1092"/>
      <c r="NL16" s="1092"/>
      <c r="NM16" s="1092"/>
      <c r="NN16" s="1092"/>
      <c r="NO16" s="1092"/>
      <c r="NP16" s="1092"/>
      <c r="NQ16" s="1092"/>
      <c r="NR16" s="1092"/>
      <c r="NS16" s="1092"/>
      <c r="NT16" s="1092"/>
      <c r="NU16" s="1092"/>
      <c r="NV16" s="1092"/>
      <c r="NW16" s="1092"/>
      <c r="NX16" s="1092"/>
      <c r="NY16" s="1092"/>
      <c r="NZ16" s="1092"/>
      <c r="OA16" s="1092"/>
      <c r="OB16" s="1092"/>
      <c r="OC16" s="1092"/>
      <c r="OD16" s="1092"/>
      <c r="OE16" s="1092"/>
      <c r="OF16" s="1092"/>
      <c r="OG16" s="1092"/>
      <c r="OH16" s="1092"/>
      <c r="OI16" s="1092"/>
      <c r="OJ16" s="1092"/>
      <c r="OK16" s="1092"/>
      <c r="OL16" s="1092"/>
      <c r="OM16" s="1092"/>
      <c r="ON16" s="1092"/>
      <c r="OO16" s="1092"/>
      <c r="OP16" s="1092"/>
      <c r="OQ16" s="1092"/>
      <c r="OR16" s="1092"/>
      <c r="OS16" s="1092"/>
      <c r="OT16" s="1092"/>
      <c r="OU16" s="1092"/>
      <c r="OV16" s="1092"/>
      <c r="OW16" s="1092"/>
      <c r="OX16" s="1092"/>
      <c r="OY16" s="1092"/>
      <c r="OZ16" s="1092"/>
      <c r="PA16" s="1092"/>
      <c r="PB16" s="1092"/>
      <c r="PC16" s="1092"/>
      <c r="PD16" s="1092"/>
      <c r="PE16" s="1092"/>
      <c r="PF16" s="1092"/>
      <c r="PG16" s="1092"/>
      <c r="PH16" s="1092"/>
      <c r="PI16" s="1092"/>
      <c r="PJ16" s="1092"/>
      <c r="PK16" s="1092"/>
      <c r="PL16" s="1092"/>
      <c r="PM16" s="1092"/>
      <c r="PN16" s="1092"/>
      <c r="PO16" s="1092"/>
      <c r="PP16" s="1092"/>
      <c r="PQ16" s="1092"/>
      <c r="PR16" s="1092"/>
      <c r="PS16" s="1092"/>
      <c r="PT16" s="1092"/>
      <c r="PU16" s="1092"/>
      <c r="PV16" s="1092"/>
      <c r="PW16" s="1092"/>
      <c r="PX16" s="1092"/>
      <c r="PY16" s="1092"/>
      <c r="PZ16" s="1092"/>
      <c r="QA16" s="1092"/>
      <c r="QB16" s="1092"/>
      <c r="QC16" s="1092"/>
      <c r="QD16" s="1092"/>
      <c r="QE16" s="1092"/>
      <c r="QF16" s="1092"/>
      <c r="QG16" s="1092"/>
      <c r="QH16" s="1092"/>
      <c r="QI16" s="1092"/>
      <c r="QJ16" s="1092"/>
      <c r="QK16" s="1092"/>
      <c r="QL16" s="1092"/>
      <c r="QM16" s="1092"/>
      <c r="QN16" s="1092"/>
      <c r="QO16" s="1092"/>
      <c r="QP16" s="1092"/>
      <c r="QQ16" s="1092"/>
      <c r="QR16" s="1092"/>
      <c r="QS16" s="1092"/>
      <c r="QT16" s="1092"/>
      <c r="QU16" s="1092"/>
      <c r="QV16" s="1092"/>
      <c r="QW16" s="1092"/>
      <c r="QX16" s="1092"/>
      <c r="QY16" s="1092"/>
      <c r="QZ16" s="1092"/>
      <c r="RA16" s="1092"/>
      <c r="RB16" s="1092"/>
      <c r="RC16" s="1092"/>
      <c r="RD16" s="1092"/>
      <c r="RE16" s="1092"/>
      <c r="RF16" s="1092"/>
      <c r="RG16" s="1092"/>
      <c r="RH16" s="1092"/>
      <c r="RI16" s="1092"/>
      <c r="RJ16" s="1092"/>
      <c r="RK16" s="1092"/>
      <c r="RL16" s="1092"/>
      <c r="RM16" s="1092"/>
      <c r="RN16" s="1092"/>
      <c r="RO16" s="1092"/>
      <c r="RP16" s="1092"/>
      <c r="RQ16" s="1092"/>
      <c r="RR16" s="1092"/>
      <c r="RS16" s="1092"/>
      <c r="RT16" s="1092"/>
      <c r="RU16" s="1092"/>
      <c r="RV16" s="1092"/>
      <c r="RW16" s="1092"/>
      <c r="RX16" s="1092"/>
      <c r="RY16" s="1092"/>
      <c r="RZ16" s="1092"/>
      <c r="SA16" s="1092"/>
      <c r="SB16" s="1092"/>
      <c r="SC16" s="1092"/>
      <c r="SD16" s="1092"/>
      <c r="SE16" s="1092"/>
      <c r="SF16" s="1092"/>
      <c r="SG16" s="1092"/>
      <c r="SH16" s="1092"/>
      <c r="SI16" s="1092"/>
      <c r="SJ16" s="1092"/>
      <c r="SK16" s="1092"/>
      <c r="SL16" s="1092"/>
      <c r="SM16" s="1092"/>
      <c r="SN16" s="1092"/>
      <c r="SO16" s="1092"/>
      <c r="SP16" s="1092"/>
      <c r="SQ16" s="1092"/>
      <c r="SR16" s="1092"/>
      <c r="SS16" s="1092"/>
      <c r="ST16" s="1092"/>
      <c r="SU16" s="1092"/>
      <c r="SV16" s="1092"/>
      <c r="SW16" s="1092"/>
      <c r="SX16" s="1092"/>
      <c r="SY16" s="1092"/>
      <c r="SZ16" s="1092"/>
      <c r="TA16" s="1092"/>
      <c r="TB16" s="1092"/>
      <c r="TC16" s="1092"/>
      <c r="TD16" s="1092"/>
      <c r="TE16" s="1092"/>
      <c r="TF16" s="1092"/>
      <c r="TG16" s="1092"/>
      <c r="TH16" s="1092"/>
      <c r="TI16" s="1092"/>
      <c r="TJ16" s="1092"/>
      <c r="TK16" s="1092"/>
      <c r="TL16" s="1092"/>
      <c r="TM16" s="1092"/>
      <c r="TN16" s="1092"/>
      <c r="TO16" s="1092"/>
      <c r="TP16" s="1092"/>
      <c r="TQ16" s="1092"/>
      <c r="TR16" s="1092"/>
      <c r="TS16" s="1092"/>
      <c r="TT16" s="1092"/>
      <c r="TU16" s="1092"/>
      <c r="TV16" s="1092"/>
      <c r="TW16" s="1092"/>
      <c r="TX16" s="1092"/>
      <c r="TY16" s="1092"/>
      <c r="TZ16" s="1092"/>
      <c r="UA16" s="1092"/>
      <c r="UB16" s="1092"/>
      <c r="UC16" s="1092"/>
      <c r="UD16" s="1092"/>
      <c r="UE16" s="1092"/>
      <c r="UF16" s="1092"/>
      <c r="UG16" s="1092"/>
      <c r="UH16" s="1092"/>
      <c r="UI16" s="1092"/>
      <c r="UJ16" s="1092"/>
      <c r="UK16" s="1092"/>
      <c r="UL16" s="1092"/>
      <c r="UM16" s="1092"/>
      <c r="UN16" s="1092"/>
      <c r="UO16" s="1092"/>
      <c r="UP16" s="1092"/>
      <c r="UQ16" s="1092"/>
      <c r="UR16" s="1092"/>
      <c r="US16" s="1092"/>
      <c r="UT16" s="1092"/>
      <c r="UU16" s="1092"/>
      <c r="UV16" s="1092"/>
      <c r="UW16" s="1092"/>
      <c r="UX16" s="1092"/>
      <c r="UY16" s="1092"/>
      <c r="UZ16" s="1092"/>
      <c r="VA16" s="1092"/>
      <c r="VB16" s="1092"/>
      <c r="VC16" s="1092"/>
      <c r="VD16" s="1092"/>
      <c r="VE16" s="1092"/>
      <c r="VF16" s="1092"/>
      <c r="VG16" s="1092"/>
      <c r="VH16" s="1092"/>
      <c r="VI16" s="1092"/>
      <c r="VJ16" s="1092"/>
      <c r="VK16" s="1092"/>
      <c r="VL16" s="1092"/>
      <c r="VM16" s="1092"/>
      <c r="VN16" s="1092"/>
      <c r="VO16" s="1092"/>
      <c r="VP16" s="1092"/>
      <c r="VQ16" s="1092"/>
      <c r="VR16" s="1092"/>
      <c r="VS16" s="1092"/>
      <c r="VT16" s="1092"/>
      <c r="VU16" s="1092"/>
      <c r="VV16" s="1092"/>
      <c r="VW16" s="1092"/>
      <c r="VX16" s="1092"/>
      <c r="VY16" s="1092"/>
      <c r="VZ16" s="1092"/>
      <c r="WA16" s="1092"/>
      <c r="WB16" s="1092"/>
      <c r="WC16" s="1092"/>
      <c r="WD16" s="1092"/>
      <c r="WE16" s="1092"/>
      <c r="WF16" s="1092"/>
      <c r="WG16" s="1092"/>
      <c r="WH16" s="1092"/>
      <c r="WI16" s="1092"/>
      <c r="WJ16" s="1092"/>
      <c r="WK16" s="1092"/>
      <c r="WL16" s="1092"/>
      <c r="WM16" s="1092"/>
      <c r="WN16" s="1092"/>
      <c r="WO16" s="1092"/>
      <c r="WP16" s="1092"/>
      <c r="WQ16" s="1092"/>
      <c r="WR16" s="1092"/>
      <c r="WS16" s="1092"/>
      <c r="WT16" s="1092"/>
      <c r="WU16" s="1092"/>
      <c r="WV16" s="1092"/>
      <c r="WW16" s="1092"/>
      <c r="WX16" s="1092"/>
      <c r="WY16" s="1092"/>
      <c r="WZ16" s="1092"/>
      <c r="XA16" s="1092"/>
      <c r="XB16" s="1092"/>
      <c r="XC16" s="1092"/>
      <c r="XD16" s="1092"/>
      <c r="XE16" s="1092"/>
      <c r="XF16" s="1092"/>
      <c r="XG16" s="1092"/>
      <c r="XH16" s="1092"/>
      <c r="XI16" s="1092"/>
      <c r="XJ16" s="1092"/>
      <c r="XK16" s="1092"/>
      <c r="XL16" s="1092"/>
      <c r="XM16" s="1092"/>
      <c r="XN16" s="1092"/>
      <c r="XO16" s="1092"/>
      <c r="XP16" s="1092"/>
      <c r="XQ16" s="1092"/>
      <c r="XR16" s="1092"/>
      <c r="XS16" s="1092"/>
      <c r="XT16" s="1092"/>
      <c r="XU16" s="1092"/>
      <c r="XV16" s="1092"/>
      <c r="XW16" s="1092"/>
      <c r="XX16" s="1092"/>
      <c r="XY16" s="1092"/>
      <c r="XZ16" s="1092"/>
      <c r="YA16" s="1092"/>
      <c r="YB16" s="1092"/>
      <c r="YC16" s="1092"/>
      <c r="YD16" s="1092"/>
      <c r="YE16" s="1092"/>
      <c r="YF16" s="1092"/>
      <c r="YG16" s="1092"/>
      <c r="YH16" s="1092"/>
      <c r="YI16" s="1092"/>
      <c r="YJ16" s="1092"/>
      <c r="YK16" s="1092"/>
      <c r="YL16" s="1092"/>
      <c r="YM16" s="1092"/>
      <c r="YN16" s="1092"/>
      <c r="YO16" s="1092"/>
      <c r="YP16" s="1092"/>
      <c r="YQ16" s="1092"/>
      <c r="YR16" s="1092"/>
      <c r="YS16" s="1092"/>
      <c r="YT16" s="1092"/>
      <c r="YU16" s="1092"/>
      <c r="YV16" s="1092"/>
      <c r="YW16" s="1092"/>
      <c r="YX16" s="1092"/>
      <c r="YY16" s="1092"/>
      <c r="YZ16" s="1092"/>
      <c r="ZA16" s="1092"/>
      <c r="ZB16" s="1092"/>
      <c r="ZC16" s="1092"/>
      <c r="ZD16" s="1092"/>
      <c r="ZE16" s="1092"/>
      <c r="ZF16" s="1092"/>
      <c r="ZG16" s="1092"/>
      <c r="ZH16" s="1092"/>
      <c r="ZI16" s="1092"/>
      <c r="ZJ16" s="1092"/>
      <c r="ZK16" s="1092"/>
      <c r="ZL16" s="1092"/>
      <c r="ZM16" s="1092"/>
      <c r="ZN16" s="1092"/>
      <c r="ZO16" s="1092"/>
      <c r="ZP16" s="1092"/>
      <c r="ZQ16" s="1092"/>
      <c r="ZR16" s="1092"/>
      <c r="ZS16" s="1092"/>
      <c r="ZT16" s="1092"/>
      <c r="ZU16" s="1092"/>
      <c r="ZV16" s="1092"/>
      <c r="ZW16" s="1092"/>
      <c r="ZX16" s="1092"/>
      <c r="ZY16" s="1092"/>
      <c r="ZZ16" s="1092"/>
      <c r="AAA16" s="1092"/>
      <c r="AAB16" s="1092"/>
      <c r="AAC16" s="1092"/>
      <c r="AAD16" s="1092"/>
      <c r="AAE16" s="1092"/>
      <c r="AAF16" s="1092"/>
      <c r="AAG16" s="1092"/>
      <c r="AAH16" s="1092"/>
      <c r="AAI16" s="1092"/>
      <c r="AAJ16" s="1092"/>
      <c r="AAK16" s="1092"/>
      <c r="AAL16" s="1092"/>
      <c r="AAM16" s="1092"/>
      <c r="AAN16" s="1092"/>
      <c r="AAO16" s="1092"/>
      <c r="AAP16" s="1092"/>
      <c r="AAQ16" s="1092"/>
      <c r="AAR16" s="1092"/>
      <c r="AAS16" s="1092"/>
      <c r="AAT16" s="1092"/>
      <c r="AAU16" s="1092"/>
      <c r="AAV16" s="1092"/>
      <c r="AAW16" s="1092"/>
      <c r="AAX16" s="1092"/>
      <c r="AAY16" s="1092"/>
      <c r="AAZ16" s="1092"/>
      <c r="ABA16" s="1092"/>
      <c r="ABB16" s="1092"/>
      <c r="ABC16" s="1092"/>
      <c r="ABD16" s="1092"/>
      <c r="ABE16" s="1092"/>
      <c r="ABF16" s="1092"/>
      <c r="ABG16" s="1092"/>
      <c r="ABH16" s="1092"/>
      <c r="ABI16" s="1092"/>
      <c r="ABJ16" s="1092"/>
      <c r="ABK16" s="1092"/>
      <c r="ABL16" s="1092"/>
      <c r="ABM16" s="1092"/>
      <c r="ABN16" s="1092"/>
      <c r="ABO16" s="1092"/>
      <c r="ABP16" s="1092"/>
      <c r="ABQ16" s="1092"/>
      <c r="ABR16" s="1092"/>
      <c r="ABS16" s="1092"/>
      <c r="ABT16" s="1092"/>
      <c r="ABU16" s="1092"/>
      <c r="ABV16" s="1092"/>
      <c r="ABW16" s="1092"/>
      <c r="ABX16" s="1092"/>
      <c r="ABY16" s="1092"/>
      <c r="ABZ16" s="1092"/>
      <c r="ACA16" s="1092"/>
      <c r="ACB16" s="1092"/>
      <c r="ACC16" s="1092"/>
      <c r="ACD16" s="1092"/>
      <c r="ACE16" s="1092"/>
      <c r="ACF16" s="1092"/>
      <c r="ACG16" s="1092"/>
      <c r="ACH16" s="1092"/>
      <c r="ACI16" s="1092"/>
      <c r="ACJ16" s="1092"/>
      <c r="ACK16" s="1092"/>
      <c r="ACL16" s="1092"/>
      <c r="ACM16" s="1092"/>
      <c r="ACN16" s="1092"/>
      <c r="ACO16" s="1092"/>
      <c r="ACP16" s="1092"/>
      <c r="ACQ16" s="1092"/>
      <c r="ACR16" s="1092"/>
      <c r="ACS16" s="1092"/>
      <c r="ACT16" s="1092"/>
      <c r="ACU16" s="1092"/>
      <c r="ACV16" s="1092"/>
      <c r="ACW16" s="1092"/>
      <c r="ACX16" s="1092"/>
      <c r="ACY16" s="1092"/>
      <c r="ACZ16" s="1092"/>
      <c r="ADA16" s="1092"/>
      <c r="ADB16" s="1092"/>
      <c r="ADC16" s="1092"/>
      <c r="ADD16" s="1092"/>
      <c r="ADE16" s="1092"/>
      <c r="ADF16" s="1092"/>
      <c r="ADG16" s="1092"/>
      <c r="ADH16" s="1092"/>
      <c r="ADI16" s="1092"/>
      <c r="ADJ16" s="1092"/>
      <c r="ADK16" s="1092"/>
      <c r="ADL16" s="1092"/>
      <c r="ADM16" s="1092"/>
      <c r="ADN16" s="1092"/>
      <c r="ADO16" s="1092"/>
      <c r="ADP16" s="1092"/>
      <c r="ADQ16" s="1092"/>
      <c r="ADR16" s="1092"/>
      <c r="ADS16" s="1092"/>
      <c r="ADT16" s="1092"/>
      <c r="ADU16" s="1092"/>
      <c r="ADV16" s="1092"/>
      <c r="ADW16" s="1092"/>
      <c r="ADX16" s="1092"/>
      <c r="ADY16" s="1092"/>
      <c r="ADZ16" s="1092"/>
      <c r="AEA16" s="1092"/>
      <c r="AEB16" s="1092"/>
      <c r="AEC16" s="1092"/>
      <c r="AED16" s="1092"/>
      <c r="AEE16" s="1092"/>
      <c r="AEF16" s="1092"/>
      <c r="AEG16" s="1092"/>
      <c r="AEH16" s="1092"/>
      <c r="AEI16" s="1092"/>
      <c r="AEJ16" s="1092"/>
      <c r="AEK16" s="1092"/>
      <c r="AEL16" s="1092"/>
      <c r="AEM16" s="1092"/>
      <c r="AEN16" s="1092"/>
      <c r="AEO16" s="1092"/>
      <c r="AEP16" s="1092"/>
      <c r="AEQ16" s="1092"/>
      <c r="AER16" s="1092"/>
      <c r="AES16" s="1092"/>
      <c r="AET16" s="1092"/>
      <c r="AEU16" s="1092"/>
      <c r="AEV16" s="1092"/>
      <c r="AEW16" s="1092"/>
      <c r="AEX16" s="1092"/>
      <c r="AEY16" s="1092"/>
      <c r="AEZ16" s="1092"/>
      <c r="AFA16" s="1092"/>
      <c r="AFB16" s="1092"/>
      <c r="AFC16" s="1092"/>
      <c r="AFD16" s="1092"/>
      <c r="AFE16" s="1092"/>
      <c r="AFF16" s="1092"/>
      <c r="AFG16" s="1092"/>
      <c r="AFH16" s="1092"/>
      <c r="AFI16" s="1092"/>
      <c r="AFJ16" s="1092"/>
      <c r="AFK16" s="1092"/>
      <c r="AFL16" s="1092"/>
      <c r="AFM16" s="1092"/>
      <c r="AFN16" s="1092"/>
      <c r="AFO16" s="1092"/>
      <c r="AFP16" s="1092"/>
      <c r="AFQ16" s="1092"/>
      <c r="AFR16" s="1092"/>
      <c r="AFS16" s="1092"/>
      <c r="AFT16" s="1092"/>
      <c r="AFU16" s="1092"/>
      <c r="AFV16" s="1092"/>
      <c r="AFW16" s="1092"/>
      <c r="AFX16" s="1092"/>
      <c r="AFY16" s="1092"/>
      <c r="AFZ16" s="1092"/>
      <c r="AGA16" s="1092"/>
      <c r="AGB16" s="1092"/>
      <c r="AGC16" s="1092"/>
      <c r="AGD16" s="1092"/>
      <c r="AGE16" s="1092"/>
      <c r="AGF16" s="1092"/>
      <c r="AGG16" s="1092"/>
      <c r="AGH16" s="1092"/>
      <c r="AGI16" s="1092"/>
      <c r="AGJ16" s="1092"/>
      <c r="AGK16" s="1092"/>
      <c r="AGL16" s="1092"/>
      <c r="AGM16" s="1092"/>
      <c r="AGN16" s="1092"/>
      <c r="AGO16" s="1092"/>
      <c r="AGP16" s="1092"/>
      <c r="AGQ16" s="1092"/>
      <c r="AGR16" s="1092"/>
      <c r="AGS16" s="1092"/>
      <c r="AGT16" s="1092"/>
      <c r="AGU16" s="1092"/>
      <c r="AGV16" s="1092"/>
      <c r="AGW16" s="1092"/>
      <c r="AGX16" s="1092"/>
      <c r="AGY16" s="1092"/>
      <c r="AGZ16" s="1092"/>
      <c r="AHA16" s="1092"/>
      <c r="AHB16" s="1092"/>
      <c r="AHC16" s="1092"/>
      <c r="AHD16" s="1092"/>
      <c r="AHE16" s="1092"/>
      <c r="AHF16" s="1092"/>
      <c r="AHG16" s="1092"/>
      <c r="AHH16" s="1092"/>
      <c r="AHI16" s="1092"/>
      <c r="AHJ16" s="1092"/>
      <c r="AHK16" s="1092"/>
      <c r="AHL16" s="1092"/>
      <c r="AHM16" s="1092"/>
      <c r="AHN16" s="1092"/>
      <c r="AHO16" s="1092"/>
      <c r="AHP16" s="1092"/>
      <c r="AHQ16" s="1092"/>
      <c r="AHR16" s="1092"/>
      <c r="AHS16" s="1092"/>
      <c r="AHT16" s="1092"/>
      <c r="AHU16" s="1092"/>
      <c r="AHV16" s="1092"/>
      <c r="AHW16" s="1092"/>
      <c r="AHX16" s="1092"/>
      <c r="AHY16" s="1092"/>
      <c r="AHZ16" s="1092"/>
      <c r="AIA16" s="1092"/>
      <c r="AIB16" s="1092"/>
      <c r="AIC16" s="1092"/>
      <c r="AID16" s="1092"/>
      <c r="AIE16" s="1092"/>
      <c r="AIF16" s="1092"/>
      <c r="AIG16" s="1092"/>
      <c r="AIH16" s="1092"/>
      <c r="AII16" s="1092"/>
      <c r="AIJ16" s="1092"/>
      <c r="AIK16" s="1092"/>
      <c r="AIL16" s="1092"/>
      <c r="AIM16" s="1092"/>
      <c r="AIN16" s="1092"/>
      <c r="AIO16" s="1092"/>
      <c r="AIP16" s="1092"/>
      <c r="AIQ16" s="1092"/>
      <c r="AIR16" s="1092"/>
      <c r="AIS16" s="1092"/>
      <c r="AIT16" s="1092"/>
      <c r="AIU16" s="1092"/>
      <c r="AIV16" s="1092"/>
      <c r="AIW16" s="1092"/>
      <c r="AIX16" s="1092"/>
      <c r="AIY16" s="1092"/>
      <c r="AIZ16" s="1092"/>
      <c r="AJA16" s="1092"/>
      <c r="AJB16" s="1092"/>
      <c r="AJC16" s="1092"/>
      <c r="AJD16" s="1092"/>
      <c r="AJE16" s="1092"/>
      <c r="AJF16" s="1092"/>
      <c r="AJG16" s="1092"/>
      <c r="AJH16" s="1092"/>
      <c r="AJI16" s="1092"/>
      <c r="AJJ16" s="1092"/>
      <c r="AJK16" s="1092"/>
      <c r="AJL16" s="1092"/>
      <c r="AJM16" s="1092"/>
      <c r="AJN16" s="1092"/>
      <c r="AJO16" s="1092"/>
      <c r="AJP16" s="1092"/>
      <c r="AJQ16" s="1092"/>
      <c r="AJR16" s="1092"/>
      <c r="AJS16" s="1092"/>
      <c r="AJT16" s="1092"/>
      <c r="AJU16" s="1092"/>
      <c r="AJV16" s="1092"/>
      <c r="AJW16" s="1092"/>
      <c r="AJX16" s="1092"/>
      <c r="AJY16" s="1092"/>
      <c r="AJZ16" s="1092"/>
      <c r="AKA16" s="1092"/>
      <c r="AKB16" s="1092"/>
      <c r="AKC16" s="1092"/>
      <c r="AKD16" s="1092"/>
      <c r="AKE16" s="1092"/>
      <c r="AKF16" s="1092"/>
      <c r="AKG16" s="1092"/>
      <c r="AKH16" s="1092"/>
      <c r="AKI16" s="1092"/>
      <c r="AKJ16" s="1092"/>
      <c r="AKK16" s="1092"/>
      <c r="AKL16" s="1092"/>
      <c r="AKM16" s="1092"/>
      <c r="AKN16" s="1092"/>
      <c r="AKO16" s="1092"/>
      <c r="AKP16" s="1092"/>
      <c r="AKQ16" s="1092"/>
      <c r="AKR16" s="1092"/>
      <c r="AKS16" s="1092"/>
      <c r="AKT16" s="1092"/>
      <c r="AKU16" s="1092"/>
      <c r="AKV16" s="1092"/>
      <c r="AKW16" s="1092"/>
      <c r="AKX16" s="1092"/>
      <c r="AKY16" s="1092"/>
      <c r="AKZ16" s="1092"/>
      <c r="ALA16" s="1092"/>
      <c r="ALB16" s="1092"/>
      <c r="ALC16" s="1092"/>
      <c r="ALD16" s="1092"/>
      <c r="ALE16" s="1092"/>
      <c r="ALF16" s="1092"/>
      <c r="ALG16" s="1092"/>
      <c r="ALH16" s="1092"/>
      <c r="ALI16" s="1092"/>
      <c r="ALJ16" s="1092"/>
      <c r="ALK16" s="1092"/>
      <c r="ALL16" s="1092"/>
      <c r="ALM16" s="1092"/>
      <c r="ALN16" s="1092"/>
      <c r="ALO16" s="1092"/>
      <c r="ALP16" s="1092"/>
      <c r="ALQ16" s="1092"/>
      <c r="ALR16" s="1092"/>
      <c r="ALS16" s="1092"/>
      <c r="ALT16" s="1092"/>
      <c r="ALU16" s="1092"/>
    </row>
    <row r="17" spans="1:1009" s="1093" customFormat="1" ht="40.200000000000003" x14ac:dyDescent="0.3">
      <c r="A17" s="1085">
        <v>2017</v>
      </c>
      <c r="B17" s="1086" t="s">
        <v>4015</v>
      </c>
      <c r="C17" s="1087" t="s">
        <v>16598</v>
      </c>
      <c r="D17" s="1120" t="s">
        <v>16599</v>
      </c>
      <c r="E17" s="1087" t="s">
        <v>16600</v>
      </c>
      <c r="F17" s="1088"/>
      <c r="G17" s="1088"/>
      <c r="H17" s="1088"/>
      <c r="I17" s="1102">
        <v>42705</v>
      </c>
      <c r="J17" s="1090">
        <v>42795</v>
      </c>
      <c r="K17" s="1145">
        <v>25500</v>
      </c>
      <c r="L17" s="1091" t="e">
        <f>IF(J17="","",IF(#REF!&gt;J17,#REF!,J17))</f>
        <v>#REF!</v>
      </c>
      <c r="M17" s="1092"/>
      <c r="N17" s="1092"/>
      <c r="O17" s="1092"/>
      <c r="P17" s="1092"/>
      <c r="Q17" s="1092"/>
      <c r="R17" s="1092"/>
      <c r="S17" s="1092"/>
      <c r="T17" s="1092"/>
      <c r="U17" s="1092"/>
      <c r="V17" s="1092"/>
      <c r="W17" s="1092"/>
      <c r="X17" s="1092"/>
      <c r="Y17" s="1092"/>
      <c r="Z17" s="1092"/>
      <c r="AA17" s="1092"/>
      <c r="AB17" s="1092"/>
      <c r="AC17" s="1092"/>
      <c r="AD17" s="1092"/>
      <c r="AE17" s="1092"/>
      <c r="AF17" s="1092"/>
      <c r="AG17" s="1092"/>
      <c r="AH17" s="1092"/>
      <c r="AI17" s="1092"/>
      <c r="AJ17" s="1092"/>
      <c r="AK17" s="1092"/>
      <c r="AL17" s="1092"/>
      <c r="AM17" s="1092"/>
      <c r="AN17" s="1092"/>
      <c r="AO17" s="1092"/>
      <c r="AP17" s="1092"/>
      <c r="AQ17" s="1092"/>
      <c r="AR17" s="1092"/>
      <c r="AS17" s="1092"/>
      <c r="AT17" s="1092"/>
      <c r="AU17" s="1092"/>
      <c r="AV17" s="1092"/>
      <c r="AW17" s="1092"/>
      <c r="AX17" s="1092"/>
      <c r="AY17" s="1092"/>
      <c r="AZ17" s="1092"/>
      <c r="BA17" s="1092"/>
      <c r="BB17" s="1092"/>
      <c r="BC17" s="1092"/>
      <c r="BD17" s="1092"/>
      <c r="BE17" s="1092"/>
      <c r="BF17" s="1092"/>
      <c r="BG17" s="1092"/>
      <c r="BH17" s="1092"/>
      <c r="BI17" s="1092"/>
      <c r="BJ17" s="1092"/>
      <c r="BK17" s="1092"/>
      <c r="BL17" s="1092"/>
      <c r="BM17" s="1092"/>
      <c r="BN17" s="1092"/>
      <c r="BO17" s="1092"/>
      <c r="BP17" s="1092"/>
      <c r="BQ17" s="1092"/>
      <c r="BR17" s="1092"/>
      <c r="BS17" s="1092"/>
      <c r="BT17" s="1092"/>
      <c r="BU17" s="1092"/>
      <c r="BV17" s="1092"/>
      <c r="BW17" s="1092"/>
      <c r="BX17" s="1092"/>
      <c r="BY17" s="1092"/>
      <c r="BZ17" s="1092"/>
      <c r="CA17" s="1092"/>
      <c r="CB17" s="1092"/>
      <c r="CC17" s="1092"/>
      <c r="CD17" s="1092"/>
      <c r="CE17" s="1092"/>
      <c r="CF17" s="1092"/>
      <c r="CG17" s="1092"/>
      <c r="CH17" s="1092"/>
      <c r="CI17" s="1092"/>
      <c r="CJ17" s="1092"/>
      <c r="CK17" s="1092"/>
      <c r="CL17" s="1092"/>
      <c r="CM17" s="1092"/>
      <c r="CN17" s="1092"/>
      <c r="CO17" s="1092"/>
      <c r="CP17" s="1092"/>
      <c r="CQ17" s="1092"/>
      <c r="CR17" s="1092"/>
      <c r="CS17" s="1092"/>
      <c r="CT17" s="1092"/>
      <c r="CU17" s="1092"/>
      <c r="CV17" s="1092"/>
      <c r="CW17" s="1092"/>
      <c r="CX17" s="1092"/>
      <c r="CY17" s="1092"/>
      <c r="CZ17" s="1092"/>
      <c r="DA17" s="1092"/>
      <c r="DB17" s="1092"/>
      <c r="DC17" s="1092"/>
      <c r="DD17" s="1092"/>
      <c r="DE17" s="1092"/>
      <c r="DF17" s="1092"/>
      <c r="DG17" s="1092"/>
      <c r="DH17" s="1092"/>
      <c r="DI17" s="1092"/>
      <c r="DJ17" s="1092"/>
      <c r="DK17" s="1092"/>
      <c r="DL17" s="1092"/>
      <c r="DM17" s="1092"/>
      <c r="DN17" s="1092"/>
      <c r="DO17" s="1092"/>
      <c r="DP17" s="1092"/>
      <c r="DQ17" s="1092"/>
      <c r="DR17" s="1092"/>
      <c r="DS17" s="1092"/>
      <c r="DT17" s="1092"/>
      <c r="DU17" s="1092"/>
      <c r="DV17" s="1092"/>
      <c r="DW17" s="1092"/>
      <c r="DX17" s="1092"/>
      <c r="DY17" s="1092"/>
      <c r="DZ17" s="1092"/>
      <c r="EA17" s="1092"/>
      <c r="EB17" s="1092"/>
      <c r="EC17" s="1092"/>
      <c r="ED17" s="1092"/>
      <c r="EE17" s="1092"/>
      <c r="EF17" s="1092"/>
      <c r="EG17" s="1092"/>
      <c r="EH17" s="1092"/>
      <c r="EI17" s="1092"/>
      <c r="EJ17" s="1092"/>
      <c r="EK17" s="1092"/>
      <c r="EL17" s="1092"/>
      <c r="EM17" s="1092"/>
      <c r="EN17" s="1092"/>
      <c r="EO17" s="1092"/>
      <c r="EP17" s="1092"/>
      <c r="EQ17" s="1092"/>
      <c r="ER17" s="1092"/>
      <c r="ES17" s="1092"/>
      <c r="ET17" s="1092"/>
      <c r="EU17" s="1092"/>
      <c r="EV17" s="1092"/>
      <c r="EW17" s="1092"/>
      <c r="EX17" s="1092"/>
      <c r="EY17" s="1092"/>
      <c r="EZ17" s="1092"/>
      <c r="FA17" s="1092"/>
      <c r="FB17" s="1092"/>
      <c r="FC17" s="1092"/>
      <c r="FD17" s="1092"/>
      <c r="FE17" s="1092"/>
      <c r="FF17" s="1092"/>
      <c r="FG17" s="1092"/>
      <c r="FH17" s="1092"/>
      <c r="FI17" s="1092"/>
      <c r="FJ17" s="1092"/>
      <c r="FK17" s="1092"/>
      <c r="FL17" s="1092"/>
      <c r="FM17" s="1092"/>
      <c r="FN17" s="1092"/>
      <c r="FO17" s="1092"/>
      <c r="FP17" s="1092"/>
      <c r="FQ17" s="1092"/>
      <c r="FR17" s="1092"/>
      <c r="FS17" s="1092"/>
      <c r="FT17" s="1092"/>
      <c r="FU17" s="1092"/>
      <c r="FV17" s="1092"/>
      <c r="FW17" s="1092"/>
      <c r="FX17" s="1092"/>
      <c r="FY17" s="1092"/>
      <c r="FZ17" s="1092"/>
      <c r="GA17" s="1092"/>
      <c r="GB17" s="1092"/>
      <c r="GC17" s="1092"/>
      <c r="GD17" s="1092"/>
      <c r="GE17" s="1092"/>
      <c r="GF17" s="1092"/>
      <c r="GG17" s="1092"/>
      <c r="GH17" s="1092"/>
      <c r="GI17" s="1092"/>
      <c r="GJ17" s="1092"/>
      <c r="GK17" s="1092"/>
      <c r="GL17" s="1092"/>
      <c r="GM17" s="1092"/>
      <c r="GN17" s="1092"/>
      <c r="GO17" s="1092"/>
      <c r="GP17" s="1092"/>
      <c r="GQ17" s="1092"/>
      <c r="GR17" s="1092"/>
      <c r="GS17" s="1092"/>
      <c r="GT17" s="1092"/>
      <c r="GU17" s="1092"/>
      <c r="GV17" s="1092"/>
      <c r="GW17" s="1092"/>
      <c r="GX17" s="1092"/>
      <c r="GY17" s="1092"/>
      <c r="GZ17" s="1092"/>
      <c r="HA17" s="1092"/>
      <c r="HB17" s="1092"/>
      <c r="HC17" s="1092"/>
      <c r="HD17" s="1092"/>
      <c r="HE17" s="1092"/>
      <c r="HF17" s="1092"/>
      <c r="HG17" s="1092"/>
      <c r="HH17" s="1092"/>
      <c r="HI17" s="1092"/>
      <c r="HJ17" s="1092"/>
      <c r="HK17" s="1092"/>
      <c r="HL17" s="1092"/>
      <c r="HM17" s="1092"/>
      <c r="HN17" s="1092"/>
      <c r="HO17" s="1092"/>
      <c r="HP17" s="1092"/>
      <c r="HQ17" s="1092"/>
      <c r="HR17" s="1092"/>
      <c r="HS17" s="1092"/>
      <c r="HT17" s="1092"/>
      <c r="HU17" s="1092"/>
      <c r="HV17" s="1092"/>
      <c r="HW17" s="1092"/>
      <c r="HX17" s="1092"/>
      <c r="HY17" s="1092"/>
      <c r="HZ17" s="1092"/>
      <c r="IA17" s="1092"/>
      <c r="IB17" s="1092"/>
      <c r="IC17" s="1092"/>
      <c r="ID17" s="1092"/>
      <c r="IE17" s="1092"/>
      <c r="IF17" s="1092"/>
      <c r="IG17" s="1092"/>
      <c r="IH17" s="1092"/>
      <c r="II17" s="1092"/>
      <c r="IJ17" s="1092"/>
      <c r="IK17" s="1092"/>
      <c r="IL17" s="1092"/>
      <c r="IM17" s="1092"/>
      <c r="IN17" s="1092"/>
      <c r="IO17" s="1092"/>
      <c r="IP17" s="1092"/>
      <c r="IQ17" s="1092"/>
      <c r="IR17" s="1092"/>
      <c r="IS17" s="1092"/>
      <c r="IT17" s="1092"/>
      <c r="IU17" s="1092"/>
      <c r="IV17" s="1092"/>
      <c r="IW17" s="1092"/>
      <c r="IX17" s="1092"/>
      <c r="IY17" s="1092"/>
      <c r="IZ17" s="1092"/>
      <c r="JA17" s="1092"/>
      <c r="JB17" s="1092"/>
      <c r="JC17" s="1092"/>
      <c r="JD17" s="1092"/>
      <c r="JE17" s="1092"/>
      <c r="JF17" s="1092"/>
      <c r="JG17" s="1092"/>
      <c r="JH17" s="1092"/>
      <c r="JI17" s="1092"/>
      <c r="JJ17" s="1092"/>
      <c r="JK17" s="1092"/>
      <c r="JL17" s="1092"/>
      <c r="JM17" s="1092"/>
      <c r="JN17" s="1092"/>
      <c r="JO17" s="1092"/>
      <c r="JP17" s="1092"/>
      <c r="JQ17" s="1092"/>
      <c r="JR17" s="1092"/>
      <c r="JS17" s="1092"/>
      <c r="JT17" s="1092"/>
      <c r="JU17" s="1092"/>
      <c r="JV17" s="1092"/>
      <c r="JW17" s="1092"/>
      <c r="JX17" s="1092"/>
      <c r="JY17" s="1092"/>
      <c r="JZ17" s="1092"/>
      <c r="KA17" s="1092"/>
      <c r="KB17" s="1092"/>
      <c r="KC17" s="1092"/>
      <c r="KD17" s="1092"/>
      <c r="KE17" s="1092"/>
      <c r="KF17" s="1092"/>
      <c r="KG17" s="1092"/>
      <c r="KH17" s="1092"/>
      <c r="KI17" s="1092"/>
      <c r="KJ17" s="1092"/>
      <c r="KK17" s="1092"/>
      <c r="KL17" s="1092"/>
      <c r="KM17" s="1092"/>
      <c r="KN17" s="1092"/>
      <c r="KO17" s="1092"/>
      <c r="KP17" s="1092"/>
      <c r="KQ17" s="1092"/>
      <c r="KR17" s="1092"/>
      <c r="KS17" s="1092"/>
      <c r="KT17" s="1092"/>
      <c r="KU17" s="1092"/>
      <c r="KV17" s="1092"/>
      <c r="KW17" s="1092"/>
      <c r="KX17" s="1092"/>
      <c r="KY17" s="1092"/>
      <c r="KZ17" s="1092"/>
      <c r="LA17" s="1092"/>
      <c r="LB17" s="1092"/>
      <c r="LC17" s="1092"/>
      <c r="LD17" s="1092"/>
      <c r="LE17" s="1092"/>
      <c r="LF17" s="1092"/>
      <c r="LG17" s="1092"/>
      <c r="LH17" s="1092"/>
      <c r="LI17" s="1092"/>
      <c r="LJ17" s="1092"/>
      <c r="LK17" s="1092"/>
      <c r="LL17" s="1092"/>
      <c r="LM17" s="1092"/>
      <c r="LN17" s="1092"/>
      <c r="LO17" s="1092"/>
      <c r="LP17" s="1092"/>
      <c r="LQ17" s="1092"/>
      <c r="LR17" s="1092"/>
      <c r="LS17" s="1092"/>
      <c r="LT17" s="1092"/>
      <c r="LU17" s="1092"/>
      <c r="LV17" s="1092"/>
      <c r="LW17" s="1092"/>
      <c r="LX17" s="1092"/>
      <c r="LY17" s="1092"/>
      <c r="LZ17" s="1092"/>
      <c r="MA17" s="1092"/>
      <c r="MB17" s="1092"/>
      <c r="MC17" s="1092"/>
      <c r="MD17" s="1092"/>
      <c r="ME17" s="1092"/>
      <c r="MF17" s="1092"/>
      <c r="MG17" s="1092"/>
      <c r="MH17" s="1092"/>
      <c r="MI17" s="1092"/>
      <c r="MJ17" s="1092"/>
      <c r="MK17" s="1092"/>
      <c r="ML17" s="1092"/>
      <c r="MM17" s="1092"/>
      <c r="MN17" s="1092"/>
      <c r="MO17" s="1092"/>
      <c r="MP17" s="1092"/>
      <c r="MQ17" s="1092"/>
      <c r="MR17" s="1092"/>
      <c r="MS17" s="1092"/>
      <c r="MT17" s="1092"/>
      <c r="MU17" s="1092"/>
      <c r="MV17" s="1092"/>
      <c r="MW17" s="1092"/>
      <c r="MX17" s="1092"/>
      <c r="MY17" s="1092"/>
      <c r="MZ17" s="1092"/>
      <c r="NA17" s="1092"/>
      <c r="NB17" s="1092"/>
      <c r="NC17" s="1092"/>
      <c r="ND17" s="1092"/>
      <c r="NE17" s="1092"/>
      <c r="NF17" s="1092"/>
      <c r="NG17" s="1092"/>
      <c r="NH17" s="1092"/>
      <c r="NI17" s="1092"/>
      <c r="NJ17" s="1092"/>
      <c r="NK17" s="1092"/>
      <c r="NL17" s="1092"/>
      <c r="NM17" s="1092"/>
      <c r="NN17" s="1092"/>
      <c r="NO17" s="1092"/>
      <c r="NP17" s="1092"/>
      <c r="NQ17" s="1092"/>
      <c r="NR17" s="1092"/>
      <c r="NS17" s="1092"/>
      <c r="NT17" s="1092"/>
      <c r="NU17" s="1092"/>
      <c r="NV17" s="1092"/>
      <c r="NW17" s="1092"/>
      <c r="NX17" s="1092"/>
      <c r="NY17" s="1092"/>
      <c r="NZ17" s="1092"/>
      <c r="OA17" s="1092"/>
      <c r="OB17" s="1092"/>
      <c r="OC17" s="1092"/>
      <c r="OD17" s="1092"/>
      <c r="OE17" s="1092"/>
      <c r="OF17" s="1092"/>
      <c r="OG17" s="1092"/>
      <c r="OH17" s="1092"/>
      <c r="OI17" s="1092"/>
      <c r="OJ17" s="1092"/>
      <c r="OK17" s="1092"/>
      <c r="OL17" s="1092"/>
      <c r="OM17" s="1092"/>
      <c r="ON17" s="1092"/>
      <c r="OO17" s="1092"/>
      <c r="OP17" s="1092"/>
      <c r="OQ17" s="1092"/>
      <c r="OR17" s="1092"/>
      <c r="OS17" s="1092"/>
      <c r="OT17" s="1092"/>
      <c r="OU17" s="1092"/>
      <c r="OV17" s="1092"/>
      <c r="OW17" s="1092"/>
      <c r="OX17" s="1092"/>
      <c r="OY17" s="1092"/>
      <c r="OZ17" s="1092"/>
      <c r="PA17" s="1092"/>
      <c r="PB17" s="1092"/>
      <c r="PC17" s="1092"/>
      <c r="PD17" s="1092"/>
      <c r="PE17" s="1092"/>
      <c r="PF17" s="1092"/>
      <c r="PG17" s="1092"/>
      <c r="PH17" s="1092"/>
      <c r="PI17" s="1092"/>
      <c r="PJ17" s="1092"/>
      <c r="PK17" s="1092"/>
      <c r="PL17" s="1092"/>
      <c r="PM17" s="1092"/>
      <c r="PN17" s="1092"/>
      <c r="PO17" s="1092"/>
      <c r="PP17" s="1092"/>
      <c r="PQ17" s="1092"/>
      <c r="PR17" s="1092"/>
      <c r="PS17" s="1092"/>
      <c r="PT17" s="1092"/>
      <c r="PU17" s="1092"/>
      <c r="PV17" s="1092"/>
      <c r="PW17" s="1092"/>
      <c r="PX17" s="1092"/>
      <c r="PY17" s="1092"/>
      <c r="PZ17" s="1092"/>
      <c r="QA17" s="1092"/>
      <c r="QB17" s="1092"/>
      <c r="QC17" s="1092"/>
      <c r="QD17" s="1092"/>
      <c r="QE17" s="1092"/>
      <c r="QF17" s="1092"/>
      <c r="QG17" s="1092"/>
      <c r="QH17" s="1092"/>
      <c r="QI17" s="1092"/>
      <c r="QJ17" s="1092"/>
      <c r="QK17" s="1092"/>
      <c r="QL17" s="1092"/>
      <c r="QM17" s="1092"/>
      <c r="QN17" s="1092"/>
      <c r="QO17" s="1092"/>
      <c r="QP17" s="1092"/>
      <c r="QQ17" s="1092"/>
      <c r="QR17" s="1092"/>
      <c r="QS17" s="1092"/>
      <c r="QT17" s="1092"/>
      <c r="QU17" s="1092"/>
      <c r="QV17" s="1092"/>
      <c r="QW17" s="1092"/>
      <c r="QX17" s="1092"/>
      <c r="QY17" s="1092"/>
      <c r="QZ17" s="1092"/>
      <c r="RA17" s="1092"/>
      <c r="RB17" s="1092"/>
      <c r="RC17" s="1092"/>
      <c r="RD17" s="1092"/>
      <c r="RE17" s="1092"/>
      <c r="RF17" s="1092"/>
      <c r="RG17" s="1092"/>
      <c r="RH17" s="1092"/>
      <c r="RI17" s="1092"/>
      <c r="RJ17" s="1092"/>
      <c r="RK17" s="1092"/>
      <c r="RL17" s="1092"/>
      <c r="RM17" s="1092"/>
      <c r="RN17" s="1092"/>
      <c r="RO17" s="1092"/>
      <c r="RP17" s="1092"/>
      <c r="RQ17" s="1092"/>
      <c r="RR17" s="1092"/>
      <c r="RS17" s="1092"/>
      <c r="RT17" s="1092"/>
      <c r="RU17" s="1092"/>
      <c r="RV17" s="1092"/>
      <c r="RW17" s="1092"/>
      <c r="RX17" s="1092"/>
      <c r="RY17" s="1092"/>
      <c r="RZ17" s="1092"/>
      <c r="SA17" s="1092"/>
      <c r="SB17" s="1092"/>
      <c r="SC17" s="1092"/>
      <c r="SD17" s="1092"/>
      <c r="SE17" s="1092"/>
      <c r="SF17" s="1092"/>
      <c r="SG17" s="1092"/>
      <c r="SH17" s="1092"/>
      <c r="SI17" s="1092"/>
      <c r="SJ17" s="1092"/>
      <c r="SK17" s="1092"/>
      <c r="SL17" s="1092"/>
      <c r="SM17" s="1092"/>
      <c r="SN17" s="1092"/>
      <c r="SO17" s="1092"/>
      <c r="SP17" s="1092"/>
      <c r="SQ17" s="1092"/>
      <c r="SR17" s="1092"/>
      <c r="SS17" s="1092"/>
      <c r="ST17" s="1092"/>
      <c r="SU17" s="1092"/>
      <c r="SV17" s="1092"/>
      <c r="SW17" s="1092"/>
      <c r="SX17" s="1092"/>
      <c r="SY17" s="1092"/>
      <c r="SZ17" s="1092"/>
      <c r="TA17" s="1092"/>
      <c r="TB17" s="1092"/>
      <c r="TC17" s="1092"/>
      <c r="TD17" s="1092"/>
      <c r="TE17" s="1092"/>
      <c r="TF17" s="1092"/>
      <c r="TG17" s="1092"/>
      <c r="TH17" s="1092"/>
      <c r="TI17" s="1092"/>
      <c r="TJ17" s="1092"/>
      <c r="TK17" s="1092"/>
      <c r="TL17" s="1092"/>
      <c r="TM17" s="1092"/>
      <c r="TN17" s="1092"/>
      <c r="TO17" s="1092"/>
      <c r="TP17" s="1092"/>
      <c r="TQ17" s="1092"/>
      <c r="TR17" s="1092"/>
      <c r="TS17" s="1092"/>
      <c r="TT17" s="1092"/>
      <c r="TU17" s="1092"/>
      <c r="TV17" s="1092"/>
      <c r="TW17" s="1092"/>
      <c r="TX17" s="1092"/>
      <c r="TY17" s="1092"/>
      <c r="TZ17" s="1092"/>
      <c r="UA17" s="1092"/>
      <c r="UB17" s="1092"/>
      <c r="UC17" s="1092"/>
      <c r="UD17" s="1092"/>
      <c r="UE17" s="1092"/>
      <c r="UF17" s="1092"/>
      <c r="UG17" s="1092"/>
      <c r="UH17" s="1092"/>
      <c r="UI17" s="1092"/>
      <c r="UJ17" s="1092"/>
      <c r="UK17" s="1092"/>
      <c r="UL17" s="1092"/>
      <c r="UM17" s="1092"/>
      <c r="UN17" s="1092"/>
      <c r="UO17" s="1092"/>
      <c r="UP17" s="1092"/>
      <c r="UQ17" s="1092"/>
      <c r="UR17" s="1092"/>
      <c r="US17" s="1092"/>
      <c r="UT17" s="1092"/>
      <c r="UU17" s="1092"/>
      <c r="UV17" s="1092"/>
      <c r="UW17" s="1092"/>
      <c r="UX17" s="1092"/>
      <c r="UY17" s="1092"/>
      <c r="UZ17" s="1092"/>
      <c r="VA17" s="1092"/>
      <c r="VB17" s="1092"/>
      <c r="VC17" s="1092"/>
      <c r="VD17" s="1092"/>
      <c r="VE17" s="1092"/>
      <c r="VF17" s="1092"/>
      <c r="VG17" s="1092"/>
      <c r="VH17" s="1092"/>
      <c r="VI17" s="1092"/>
      <c r="VJ17" s="1092"/>
      <c r="VK17" s="1092"/>
      <c r="VL17" s="1092"/>
      <c r="VM17" s="1092"/>
      <c r="VN17" s="1092"/>
      <c r="VO17" s="1092"/>
      <c r="VP17" s="1092"/>
      <c r="VQ17" s="1092"/>
      <c r="VR17" s="1092"/>
      <c r="VS17" s="1092"/>
      <c r="VT17" s="1092"/>
      <c r="VU17" s="1092"/>
      <c r="VV17" s="1092"/>
      <c r="VW17" s="1092"/>
      <c r="VX17" s="1092"/>
      <c r="VY17" s="1092"/>
      <c r="VZ17" s="1092"/>
      <c r="WA17" s="1092"/>
      <c r="WB17" s="1092"/>
      <c r="WC17" s="1092"/>
      <c r="WD17" s="1092"/>
      <c r="WE17" s="1092"/>
      <c r="WF17" s="1092"/>
      <c r="WG17" s="1092"/>
      <c r="WH17" s="1092"/>
      <c r="WI17" s="1092"/>
      <c r="WJ17" s="1092"/>
      <c r="WK17" s="1092"/>
      <c r="WL17" s="1092"/>
      <c r="WM17" s="1092"/>
      <c r="WN17" s="1092"/>
      <c r="WO17" s="1092"/>
      <c r="WP17" s="1092"/>
      <c r="WQ17" s="1092"/>
      <c r="WR17" s="1092"/>
      <c r="WS17" s="1092"/>
      <c r="WT17" s="1092"/>
      <c r="WU17" s="1092"/>
      <c r="WV17" s="1092"/>
      <c r="WW17" s="1092"/>
      <c r="WX17" s="1092"/>
      <c r="WY17" s="1092"/>
      <c r="WZ17" s="1092"/>
      <c r="XA17" s="1092"/>
      <c r="XB17" s="1092"/>
      <c r="XC17" s="1092"/>
      <c r="XD17" s="1092"/>
      <c r="XE17" s="1092"/>
      <c r="XF17" s="1092"/>
      <c r="XG17" s="1092"/>
      <c r="XH17" s="1092"/>
      <c r="XI17" s="1092"/>
      <c r="XJ17" s="1092"/>
      <c r="XK17" s="1092"/>
      <c r="XL17" s="1092"/>
      <c r="XM17" s="1092"/>
      <c r="XN17" s="1092"/>
      <c r="XO17" s="1092"/>
      <c r="XP17" s="1092"/>
      <c r="XQ17" s="1092"/>
      <c r="XR17" s="1092"/>
      <c r="XS17" s="1092"/>
      <c r="XT17" s="1092"/>
      <c r="XU17" s="1092"/>
      <c r="XV17" s="1092"/>
      <c r="XW17" s="1092"/>
      <c r="XX17" s="1092"/>
      <c r="XY17" s="1092"/>
      <c r="XZ17" s="1092"/>
      <c r="YA17" s="1092"/>
      <c r="YB17" s="1092"/>
      <c r="YC17" s="1092"/>
      <c r="YD17" s="1092"/>
      <c r="YE17" s="1092"/>
      <c r="YF17" s="1092"/>
      <c r="YG17" s="1092"/>
      <c r="YH17" s="1092"/>
      <c r="YI17" s="1092"/>
      <c r="YJ17" s="1092"/>
      <c r="YK17" s="1092"/>
      <c r="YL17" s="1092"/>
      <c r="YM17" s="1092"/>
      <c r="YN17" s="1092"/>
      <c r="YO17" s="1092"/>
      <c r="YP17" s="1092"/>
      <c r="YQ17" s="1092"/>
      <c r="YR17" s="1092"/>
      <c r="YS17" s="1092"/>
      <c r="YT17" s="1092"/>
      <c r="YU17" s="1092"/>
      <c r="YV17" s="1092"/>
      <c r="YW17" s="1092"/>
      <c r="YX17" s="1092"/>
      <c r="YY17" s="1092"/>
      <c r="YZ17" s="1092"/>
      <c r="ZA17" s="1092"/>
      <c r="ZB17" s="1092"/>
      <c r="ZC17" s="1092"/>
      <c r="ZD17" s="1092"/>
      <c r="ZE17" s="1092"/>
      <c r="ZF17" s="1092"/>
      <c r="ZG17" s="1092"/>
      <c r="ZH17" s="1092"/>
      <c r="ZI17" s="1092"/>
      <c r="ZJ17" s="1092"/>
      <c r="ZK17" s="1092"/>
      <c r="ZL17" s="1092"/>
      <c r="ZM17" s="1092"/>
      <c r="ZN17" s="1092"/>
      <c r="ZO17" s="1092"/>
      <c r="ZP17" s="1092"/>
      <c r="ZQ17" s="1092"/>
      <c r="ZR17" s="1092"/>
      <c r="ZS17" s="1092"/>
      <c r="ZT17" s="1092"/>
      <c r="ZU17" s="1092"/>
      <c r="ZV17" s="1092"/>
      <c r="ZW17" s="1092"/>
      <c r="ZX17" s="1092"/>
      <c r="ZY17" s="1092"/>
      <c r="ZZ17" s="1092"/>
      <c r="AAA17" s="1092"/>
      <c r="AAB17" s="1092"/>
      <c r="AAC17" s="1092"/>
      <c r="AAD17" s="1092"/>
      <c r="AAE17" s="1092"/>
      <c r="AAF17" s="1092"/>
      <c r="AAG17" s="1092"/>
      <c r="AAH17" s="1092"/>
      <c r="AAI17" s="1092"/>
      <c r="AAJ17" s="1092"/>
      <c r="AAK17" s="1092"/>
      <c r="AAL17" s="1092"/>
      <c r="AAM17" s="1092"/>
      <c r="AAN17" s="1092"/>
      <c r="AAO17" s="1092"/>
      <c r="AAP17" s="1092"/>
      <c r="AAQ17" s="1092"/>
      <c r="AAR17" s="1092"/>
      <c r="AAS17" s="1092"/>
      <c r="AAT17" s="1092"/>
      <c r="AAU17" s="1092"/>
      <c r="AAV17" s="1092"/>
      <c r="AAW17" s="1092"/>
      <c r="AAX17" s="1092"/>
      <c r="AAY17" s="1092"/>
      <c r="AAZ17" s="1092"/>
      <c r="ABA17" s="1092"/>
      <c r="ABB17" s="1092"/>
      <c r="ABC17" s="1092"/>
      <c r="ABD17" s="1092"/>
      <c r="ABE17" s="1092"/>
      <c r="ABF17" s="1092"/>
      <c r="ABG17" s="1092"/>
      <c r="ABH17" s="1092"/>
      <c r="ABI17" s="1092"/>
      <c r="ABJ17" s="1092"/>
      <c r="ABK17" s="1092"/>
      <c r="ABL17" s="1092"/>
      <c r="ABM17" s="1092"/>
      <c r="ABN17" s="1092"/>
      <c r="ABO17" s="1092"/>
      <c r="ABP17" s="1092"/>
      <c r="ABQ17" s="1092"/>
      <c r="ABR17" s="1092"/>
      <c r="ABS17" s="1092"/>
      <c r="ABT17" s="1092"/>
      <c r="ABU17" s="1092"/>
      <c r="ABV17" s="1092"/>
      <c r="ABW17" s="1092"/>
      <c r="ABX17" s="1092"/>
      <c r="ABY17" s="1092"/>
      <c r="ABZ17" s="1092"/>
      <c r="ACA17" s="1092"/>
      <c r="ACB17" s="1092"/>
      <c r="ACC17" s="1092"/>
      <c r="ACD17" s="1092"/>
      <c r="ACE17" s="1092"/>
      <c r="ACF17" s="1092"/>
      <c r="ACG17" s="1092"/>
      <c r="ACH17" s="1092"/>
      <c r="ACI17" s="1092"/>
      <c r="ACJ17" s="1092"/>
      <c r="ACK17" s="1092"/>
      <c r="ACL17" s="1092"/>
      <c r="ACM17" s="1092"/>
      <c r="ACN17" s="1092"/>
      <c r="ACO17" s="1092"/>
      <c r="ACP17" s="1092"/>
      <c r="ACQ17" s="1092"/>
      <c r="ACR17" s="1092"/>
      <c r="ACS17" s="1092"/>
      <c r="ACT17" s="1092"/>
      <c r="ACU17" s="1092"/>
      <c r="ACV17" s="1092"/>
      <c r="ACW17" s="1092"/>
      <c r="ACX17" s="1092"/>
      <c r="ACY17" s="1092"/>
      <c r="ACZ17" s="1092"/>
      <c r="ADA17" s="1092"/>
      <c r="ADB17" s="1092"/>
      <c r="ADC17" s="1092"/>
      <c r="ADD17" s="1092"/>
      <c r="ADE17" s="1092"/>
      <c r="ADF17" s="1092"/>
      <c r="ADG17" s="1092"/>
      <c r="ADH17" s="1092"/>
      <c r="ADI17" s="1092"/>
      <c r="ADJ17" s="1092"/>
      <c r="ADK17" s="1092"/>
      <c r="ADL17" s="1092"/>
      <c r="ADM17" s="1092"/>
      <c r="ADN17" s="1092"/>
      <c r="ADO17" s="1092"/>
      <c r="ADP17" s="1092"/>
      <c r="ADQ17" s="1092"/>
      <c r="ADR17" s="1092"/>
      <c r="ADS17" s="1092"/>
      <c r="ADT17" s="1092"/>
      <c r="ADU17" s="1092"/>
      <c r="ADV17" s="1092"/>
      <c r="ADW17" s="1092"/>
      <c r="ADX17" s="1092"/>
      <c r="ADY17" s="1092"/>
      <c r="ADZ17" s="1092"/>
      <c r="AEA17" s="1092"/>
      <c r="AEB17" s="1092"/>
      <c r="AEC17" s="1092"/>
      <c r="AED17" s="1092"/>
      <c r="AEE17" s="1092"/>
      <c r="AEF17" s="1092"/>
      <c r="AEG17" s="1092"/>
      <c r="AEH17" s="1092"/>
      <c r="AEI17" s="1092"/>
      <c r="AEJ17" s="1092"/>
      <c r="AEK17" s="1092"/>
      <c r="AEL17" s="1092"/>
      <c r="AEM17" s="1092"/>
      <c r="AEN17" s="1092"/>
      <c r="AEO17" s="1092"/>
      <c r="AEP17" s="1092"/>
      <c r="AEQ17" s="1092"/>
      <c r="AER17" s="1092"/>
      <c r="AES17" s="1092"/>
      <c r="AET17" s="1092"/>
      <c r="AEU17" s="1092"/>
      <c r="AEV17" s="1092"/>
      <c r="AEW17" s="1092"/>
      <c r="AEX17" s="1092"/>
      <c r="AEY17" s="1092"/>
      <c r="AEZ17" s="1092"/>
      <c r="AFA17" s="1092"/>
      <c r="AFB17" s="1092"/>
      <c r="AFC17" s="1092"/>
      <c r="AFD17" s="1092"/>
      <c r="AFE17" s="1092"/>
      <c r="AFF17" s="1092"/>
      <c r="AFG17" s="1092"/>
      <c r="AFH17" s="1092"/>
      <c r="AFI17" s="1092"/>
      <c r="AFJ17" s="1092"/>
      <c r="AFK17" s="1092"/>
      <c r="AFL17" s="1092"/>
      <c r="AFM17" s="1092"/>
      <c r="AFN17" s="1092"/>
      <c r="AFO17" s="1092"/>
      <c r="AFP17" s="1092"/>
      <c r="AFQ17" s="1092"/>
      <c r="AFR17" s="1092"/>
      <c r="AFS17" s="1092"/>
      <c r="AFT17" s="1092"/>
      <c r="AFU17" s="1092"/>
      <c r="AFV17" s="1092"/>
      <c r="AFW17" s="1092"/>
      <c r="AFX17" s="1092"/>
      <c r="AFY17" s="1092"/>
      <c r="AFZ17" s="1092"/>
      <c r="AGA17" s="1092"/>
      <c r="AGB17" s="1092"/>
      <c r="AGC17" s="1092"/>
      <c r="AGD17" s="1092"/>
      <c r="AGE17" s="1092"/>
      <c r="AGF17" s="1092"/>
      <c r="AGG17" s="1092"/>
      <c r="AGH17" s="1092"/>
      <c r="AGI17" s="1092"/>
      <c r="AGJ17" s="1092"/>
      <c r="AGK17" s="1092"/>
      <c r="AGL17" s="1092"/>
      <c r="AGM17" s="1092"/>
      <c r="AGN17" s="1092"/>
      <c r="AGO17" s="1092"/>
      <c r="AGP17" s="1092"/>
      <c r="AGQ17" s="1092"/>
      <c r="AGR17" s="1092"/>
      <c r="AGS17" s="1092"/>
      <c r="AGT17" s="1092"/>
      <c r="AGU17" s="1092"/>
      <c r="AGV17" s="1092"/>
      <c r="AGW17" s="1092"/>
      <c r="AGX17" s="1092"/>
      <c r="AGY17" s="1092"/>
      <c r="AGZ17" s="1092"/>
      <c r="AHA17" s="1092"/>
      <c r="AHB17" s="1092"/>
      <c r="AHC17" s="1092"/>
      <c r="AHD17" s="1092"/>
      <c r="AHE17" s="1092"/>
      <c r="AHF17" s="1092"/>
      <c r="AHG17" s="1092"/>
      <c r="AHH17" s="1092"/>
      <c r="AHI17" s="1092"/>
      <c r="AHJ17" s="1092"/>
      <c r="AHK17" s="1092"/>
      <c r="AHL17" s="1092"/>
      <c r="AHM17" s="1092"/>
      <c r="AHN17" s="1092"/>
      <c r="AHO17" s="1092"/>
      <c r="AHP17" s="1092"/>
      <c r="AHQ17" s="1092"/>
      <c r="AHR17" s="1092"/>
      <c r="AHS17" s="1092"/>
      <c r="AHT17" s="1092"/>
      <c r="AHU17" s="1092"/>
      <c r="AHV17" s="1092"/>
      <c r="AHW17" s="1092"/>
      <c r="AHX17" s="1092"/>
      <c r="AHY17" s="1092"/>
      <c r="AHZ17" s="1092"/>
      <c r="AIA17" s="1092"/>
      <c r="AIB17" s="1092"/>
      <c r="AIC17" s="1092"/>
      <c r="AID17" s="1092"/>
      <c r="AIE17" s="1092"/>
      <c r="AIF17" s="1092"/>
      <c r="AIG17" s="1092"/>
      <c r="AIH17" s="1092"/>
      <c r="AII17" s="1092"/>
      <c r="AIJ17" s="1092"/>
      <c r="AIK17" s="1092"/>
      <c r="AIL17" s="1092"/>
      <c r="AIM17" s="1092"/>
      <c r="AIN17" s="1092"/>
      <c r="AIO17" s="1092"/>
      <c r="AIP17" s="1092"/>
      <c r="AIQ17" s="1092"/>
      <c r="AIR17" s="1092"/>
      <c r="AIS17" s="1092"/>
      <c r="AIT17" s="1092"/>
      <c r="AIU17" s="1092"/>
      <c r="AIV17" s="1092"/>
      <c r="AIW17" s="1092"/>
      <c r="AIX17" s="1092"/>
      <c r="AIY17" s="1092"/>
      <c r="AIZ17" s="1092"/>
      <c r="AJA17" s="1092"/>
      <c r="AJB17" s="1092"/>
      <c r="AJC17" s="1092"/>
      <c r="AJD17" s="1092"/>
      <c r="AJE17" s="1092"/>
      <c r="AJF17" s="1092"/>
      <c r="AJG17" s="1092"/>
      <c r="AJH17" s="1092"/>
      <c r="AJI17" s="1092"/>
      <c r="AJJ17" s="1092"/>
      <c r="AJK17" s="1092"/>
      <c r="AJL17" s="1092"/>
      <c r="AJM17" s="1092"/>
      <c r="AJN17" s="1092"/>
      <c r="AJO17" s="1092"/>
      <c r="AJP17" s="1092"/>
      <c r="AJQ17" s="1092"/>
      <c r="AJR17" s="1092"/>
      <c r="AJS17" s="1092"/>
      <c r="AJT17" s="1092"/>
      <c r="AJU17" s="1092"/>
      <c r="AJV17" s="1092"/>
      <c r="AJW17" s="1092"/>
      <c r="AJX17" s="1092"/>
      <c r="AJY17" s="1092"/>
      <c r="AJZ17" s="1092"/>
      <c r="AKA17" s="1092"/>
      <c r="AKB17" s="1092"/>
      <c r="AKC17" s="1092"/>
      <c r="AKD17" s="1092"/>
      <c r="AKE17" s="1092"/>
      <c r="AKF17" s="1092"/>
      <c r="AKG17" s="1092"/>
      <c r="AKH17" s="1092"/>
      <c r="AKI17" s="1092"/>
      <c r="AKJ17" s="1092"/>
      <c r="AKK17" s="1092"/>
      <c r="AKL17" s="1092"/>
      <c r="AKM17" s="1092"/>
      <c r="AKN17" s="1092"/>
      <c r="AKO17" s="1092"/>
      <c r="AKP17" s="1092"/>
      <c r="AKQ17" s="1092"/>
      <c r="AKR17" s="1092"/>
      <c r="AKS17" s="1092"/>
      <c r="AKT17" s="1092"/>
      <c r="AKU17" s="1092"/>
      <c r="AKV17" s="1092"/>
      <c r="AKW17" s="1092"/>
      <c r="AKX17" s="1092"/>
      <c r="AKY17" s="1092"/>
      <c r="AKZ17" s="1092"/>
      <c r="ALA17" s="1092"/>
      <c r="ALB17" s="1092"/>
      <c r="ALC17" s="1092"/>
      <c r="ALD17" s="1092"/>
      <c r="ALE17" s="1092"/>
      <c r="ALF17" s="1092"/>
      <c r="ALG17" s="1092"/>
      <c r="ALH17" s="1092"/>
      <c r="ALI17" s="1092"/>
      <c r="ALJ17" s="1092"/>
      <c r="ALK17" s="1092"/>
      <c r="ALL17" s="1092"/>
      <c r="ALM17" s="1092"/>
      <c r="ALN17" s="1092"/>
      <c r="ALO17" s="1092"/>
      <c r="ALP17" s="1092"/>
      <c r="ALQ17" s="1092"/>
      <c r="ALR17" s="1092"/>
      <c r="ALS17" s="1092"/>
      <c r="ALT17" s="1092"/>
      <c r="ALU17" s="1092"/>
    </row>
    <row r="18" spans="1:1009" s="1093" customFormat="1" x14ac:dyDescent="0.3">
      <c r="A18" s="1085">
        <v>2017</v>
      </c>
      <c r="B18" s="1086" t="s">
        <v>16543</v>
      </c>
      <c r="C18" s="1087" t="s">
        <v>16601</v>
      </c>
      <c r="D18" s="1120" t="s">
        <v>16602</v>
      </c>
      <c r="E18" s="1087" t="s">
        <v>16600</v>
      </c>
      <c r="F18" s="1088"/>
      <c r="G18" s="1088"/>
      <c r="H18" s="1088"/>
      <c r="I18" s="1102">
        <v>42736</v>
      </c>
      <c r="J18" s="1090">
        <v>43831</v>
      </c>
      <c r="K18" s="1145">
        <v>599996.93999999994</v>
      </c>
      <c r="L18" s="1091" t="e">
        <f>IF(J18="","",IF(#REF!&gt;J18,#REF!,J18))</f>
        <v>#REF!</v>
      </c>
      <c r="M18" s="1092"/>
      <c r="N18" s="1092"/>
      <c r="O18" s="1092"/>
      <c r="P18" s="1092"/>
      <c r="Q18" s="1092"/>
      <c r="R18" s="1092"/>
      <c r="S18" s="1092"/>
      <c r="T18" s="1092"/>
      <c r="U18" s="1092"/>
      <c r="V18" s="1092"/>
      <c r="W18" s="1092"/>
      <c r="X18" s="1092"/>
      <c r="Y18" s="1092"/>
      <c r="Z18" s="1092"/>
      <c r="AA18" s="1092"/>
      <c r="AB18" s="1092"/>
      <c r="AC18" s="1092"/>
      <c r="AD18" s="1092"/>
      <c r="AE18" s="1092"/>
      <c r="AF18" s="1092"/>
      <c r="AG18" s="1092"/>
      <c r="AH18" s="1092"/>
      <c r="AI18" s="1092"/>
      <c r="AJ18" s="1092"/>
      <c r="AK18" s="1092"/>
      <c r="AL18" s="1092"/>
      <c r="AM18" s="1092"/>
      <c r="AN18" s="1092"/>
      <c r="AO18" s="1092"/>
      <c r="AP18" s="1092"/>
      <c r="AQ18" s="1092"/>
      <c r="AR18" s="1092"/>
      <c r="AS18" s="1092"/>
      <c r="AT18" s="1092"/>
      <c r="AU18" s="1092"/>
      <c r="AV18" s="1092"/>
      <c r="AW18" s="1092"/>
      <c r="AX18" s="1092"/>
      <c r="AY18" s="1092"/>
      <c r="AZ18" s="1092"/>
      <c r="BA18" s="1092"/>
      <c r="BB18" s="1092"/>
      <c r="BC18" s="1092"/>
      <c r="BD18" s="1092"/>
      <c r="BE18" s="1092"/>
      <c r="BF18" s="1092"/>
      <c r="BG18" s="1092"/>
      <c r="BH18" s="1092"/>
      <c r="BI18" s="1092"/>
      <c r="BJ18" s="1092"/>
      <c r="BK18" s="1092"/>
      <c r="BL18" s="1092"/>
      <c r="BM18" s="1092"/>
      <c r="BN18" s="1092"/>
      <c r="BO18" s="1092"/>
      <c r="BP18" s="1092"/>
      <c r="BQ18" s="1092"/>
      <c r="BR18" s="1092"/>
      <c r="BS18" s="1092"/>
      <c r="BT18" s="1092"/>
      <c r="BU18" s="1092"/>
      <c r="BV18" s="1092"/>
      <c r="BW18" s="1092"/>
      <c r="BX18" s="1092"/>
      <c r="BY18" s="1092"/>
      <c r="BZ18" s="1092"/>
      <c r="CA18" s="1092"/>
      <c r="CB18" s="1092"/>
      <c r="CC18" s="1092"/>
      <c r="CD18" s="1092"/>
      <c r="CE18" s="1092"/>
      <c r="CF18" s="1092"/>
      <c r="CG18" s="1092"/>
      <c r="CH18" s="1092"/>
      <c r="CI18" s="1092"/>
      <c r="CJ18" s="1092"/>
      <c r="CK18" s="1092"/>
      <c r="CL18" s="1092"/>
      <c r="CM18" s="1092"/>
      <c r="CN18" s="1092"/>
      <c r="CO18" s="1092"/>
      <c r="CP18" s="1092"/>
      <c r="CQ18" s="1092"/>
      <c r="CR18" s="1092"/>
      <c r="CS18" s="1092"/>
      <c r="CT18" s="1092"/>
      <c r="CU18" s="1092"/>
      <c r="CV18" s="1092"/>
      <c r="CW18" s="1092"/>
      <c r="CX18" s="1092"/>
      <c r="CY18" s="1092"/>
      <c r="CZ18" s="1092"/>
      <c r="DA18" s="1092"/>
      <c r="DB18" s="1092"/>
      <c r="DC18" s="1092"/>
      <c r="DD18" s="1092"/>
      <c r="DE18" s="1092"/>
      <c r="DF18" s="1092"/>
      <c r="DG18" s="1092"/>
      <c r="DH18" s="1092"/>
      <c r="DI18" s="1092"/>
      <c r="DJ18" s="1092"/>
      <c r="DK18" s="1092"/>
      <c r="DL18" s="1092"/>
      <c r="DM18" s="1092"/>
      <c r="DN18" s="1092"/>
      <c r="DO18" s="1092"/>
      <c r="DP18" s="1092"/>
      <c r="DQ18" s="1092"/>
      <c r="DR18" s="1092"/>
      <c r="DS18" s="1092"/>
      <c r="DT18" s="1092"/>
      <c r="DU18" s="1092"/>
      <c r="DV18" s="1092"/>
      <c r="DW18" s="1092"/>
      <c r="DX18" s="1092"/>
      <c r="DY18" s="1092"/>
      <c r="DZ18" s="1092"/>
      <c r="EA18" s="1092"/>
      <c r="EB18" s="1092"/>
      <c r="EC18" s="1092"/>
      <c r="ED18" s="1092"/>
      <c r="EE18" s="1092"/>
      <c r="EF18" s="1092"/>
      <c r="EG18" s="1092"/>
      <c r="EH18" s="1092"/>
      <c r="EI18" s="1092"/>
      <c r="EJ18" s="1092"/>
      <c r="EK18" s="1092"/>
      <c r="EL18" s="1092"/>
      <c r="EM18" s="1092"/>
      <c r="EN18" s="1092"/>
      <c r="EO18" s="1092"/>
      <c r="EP18" s="1092"/>
      <c r="EQ18" s="1092"/>
      <c r="ER18" s="1092"/>
      <c r="ES18" s="1092"/>
      <c r="ET18" s="1092"/>
      <c r="EU18" s="1092"/>
      <c r="EV18" s="1092"/>
      <c r="EW18" s="1092"/>
      <c r="EX18" s="1092"/>
      <c r="EY18" s="1092"/>
      <c r="EZ18" s="1092"/>
      <c r="FA18" s="1092"/>
      <c r="FB18" s="1092"/>
      <c r="FC18" s="1092"/>
      <c r="FD18" s="1092"/>
      <c r="FE18" s="1092"/>
      <c r="FF18" s="1092"/>
      <c r="FG18" s="1092"/>
      <c r="FH18" s="1092"/>
      <c r="FI18" s="1092"/>
      <c r="FJ18" s="1092"/>
      <c r="FK18" s="1092"/>
      <c r="FL18" s="1092"/>
      <c r="FM18" s="1092"/>
      <c r="FN18" s="1092"/>
      <c r="FO18" s="1092"/>
      <c r="FP18" s="1092"/>
      <c r="FQ18" s="1092"/>
      <c r="FR18" s="1092"/>
      <c r="FS18" s="1092"/>
      <c r="FT18" s="1092"/>
      <c r="FU18" s="1092"/>
      <c r="FV18" s="1092"/>
      <c r="FW18" s="1092"/>
      <c r="FX18" s="1092"/>
      <c r="FY18" s="1092"/>
      <c r="FZ18" s="1092"/>
      <c r="GA18" s="1092"/>
      <c r="GB18" s="1092"/>
      <c r="GC18" s="1092"/>
      <c r="GD18" s="1092"/>
      <c r="GE18" s="1092"/>
      <c r="GF18" s="1092"/>
      <c r="GG18" s="1092"/>
      <c r="GH18" s="1092"/>
      <c r="GI18" s="1092"/>
      <c r="GJ18" s="1092"/>
      <c r="GK18" s="1092"/>
      <c r="GL18" s="1092"/>
      <c r="GM18" s="1092"/>
      <c r="GN18" s="1092"/>
      <c r="GO18" s="1092"/>
      <c r="GP18" s="1092"/>
      <c r="GQ18" s="1092"/>
      <c r="GR18" s="1092"/>
      <c r="GS18" s="1092"/>
      <c r="GT18" s="1092"/>
      <c r="GU18" s="1092"/>
      <c r="GV18" s="1092"/>
      <c r="GW18" s="1092"/>
      <c r="GX18" s="1092"/>
      <c r="GY18" s="1092"/>
      <c r="GZ18" s="1092"/>
      <c r="HA18" s="1092"/>
      <c r="HB18" s="1092"/>
      <c r="HC18" s="1092"/>
      <c r="HD18" s="1092"/>
      <c r="HE18" s="1092"/>
      <c r="HF18" s="1092"/>
      <c r="HG18" s="1092"/>
      <c r="HH18" s="1092"/>
      <c r="HI18" s="1092"/>
      <c r="HJ18" s="1092"/>
      <c r="HK18" s="1092"/>
      <c r="HL18" s="1092"/>
      <c r="HM18" s="1092"/>
      <c r="HN18" s="1092"/>
      <c r="HO18" s="1092"/>
      <c r="HP18" s="1092"/>
      <c r="HQ18" s="1092"/>
      <c r="HR18" s="1092"/>
      <c r="HS18" s="1092"/>
      <c r="HT18" s="1092"/>
      <c r="HU18" s="1092"/>
      <c r="HV18" s="1092"/>
      <c r="HW18" s="1092"/>
      <c r="HX18" s="1092"/>
      <c r="HY18" s="1092"/>
      <c r="HZ18" s="1092"/>
      <c r="IA18" s="1092"/>
      <c r="IB18" s="1092"/>
      <c r="IC18" s="1092"/>
      <c r="ID18" s="1092"/>
      <c r="IE18" s="1092"/>
      <c r="IF18" s="1092"/>
      <c r="IG18" s="1092"/>
      <c r="IH18" s="1092"/>
      <c r="II18" s="1092"/>
      <c r="IJ18" s="1092"/>
      <c r="IK18" s="1092"/>
      <c r="IL18" s="1092"/>
      <c r="IM18" s="1092"/>
      <c r="IN18" s="1092"/>
      <c r="IO18" s="1092"/>
      <c r="IP18" s="1092"/>
      <c r="IQ18" s="1092"/>
      <c r="IR18" s="1092"/>
      <c r="IS18" s="1092"/>
      <c r="IT18" s="1092"/>
      <c r="IU18" s="1092"/>
      <c r="IV18" s="1092"/>
      <c r="IW18" s="1092"/>
      <c r="IX18" s="1092"/>
      <c r="IY18" s="1092"/>
      <c r="IZ18" s="1092"/>
      <c r="JA18" s="1092"/>
      <c r="JB18" s="1092"/>
      <c r="JC18" s="1092"/>
      <c r="JD18" s="1092"/>
      <c r="JE18" s="1092"/>
      <c r="JF18" s="1092"/>
      <c r="JG18" s="1092"/>
      <c r="JH18" s="1092"/>
      <c r="JI18" s="1092"/>
      <c r="JJ18" s="1092"/>
      <c r="JK18" s="1092"/>
      <c r="JL18" s="1092"/>
      <c r="JM18" s="1092"/>
      <c r="JN18" s="1092"/>
      <c r="JO18" s="1092"/>
      <c r="JP18" s="1092"/>
      <c r="JQ18" s="1092"/>
      <c r="JR18" s="1092"/>
      <c r="JS18" s="1092"/>
      <c r="JT18" s="1092"/>
      <c r="JU18" s="1092"/>
      <c r="JV18" s="1092"/>
      <c r="JW18" s="1092"/>
      <c r="JX18" s="1092"/>
      <c r="JY18" s="1092"/>
      <c r="JZ18" s="1092"/>
      <c r="KA18" s="1092"/>
      <c r="KB18" s="1092"/>
      <c r="KC18" s="1092"/>
      <c r="KD18" s="1092"/>
      <c r="KE18" s="1092"/>
      <c r="KF18" s="1092"/>
      <c r="KG18" s="1092"/>
      <c r="KH18" s="1092"/>
      <c r="KI18" s="1092"/>
      <c r="KJ18" s="1092"/>
      <c r="KK18" s="1092"/>
      <c r="KL18" s="1092"/>
      <c r="KM18" s="1092"/>
      <c r="KN18" s="1092"/>
      <c r="KO18" s="1092"/>
      <c r="KP18" s="1092"/>
      <c r="KQ18" s="1092"/>
      <c r="KR18" s="1092"/>
      <c r="KS18" s="1092"/>
      <c r="KT18" s="1092"/>
      <c r="KU18" s="1092"/>
      <c r="KV18" s="1092"/>
      <c r="KW18" s="1092"/>
      <c r="KX18" s="1092"/>
      <c r="KY18" s="1092"/>
      <c r="KZ18" s="1092"/>
      <c r="LA18" s="1092"/>
      <c r="LB18" s="1092"/>
      <c r="LC18" s="1092"/>
      <c r="LD18" s="1092"/>
      <c r="LE18" s="1092"/>
      <c r="LF18" s="1092"/>
      <c r="LG18" s="1092"/>
      <c r="LH18" s="1092"/>
      <c r="LI18" s="1092"/>
      <c r="LJ18" s="1092"/>
      <c r="LK18" s="1092"/>
      <c r="LL18" s="1092"/>
      <c r="LM18" s="1092"/>
      <c r="LN18" s="1092"/>
      <c r="LO18" s="1092"/>
      <c r="LP18" s="1092"/>
      <c r="LQ18" s="1092"/>
      <c r="LR18" s="1092"/>
      <c r="LS18" s="1092"/>
      <c r="LT18" s="1092"/>
      <c r="LU18" s="1092"/>
      <c r="LV18" s="1092"/>
      <c r="LW18" s="1092"/>
      <c r="LX18" s="1092"/>
      <c r="LY18" s="1092"/>
      <c r="LZ18" s="1092"/>
      <c r="MA18" s="1092"/>
      <c r="MB18" s="1092"/>
      <c r="MC18" s="1092"/>
      <c r="MD18" s="1092"/>
      <c r="ME18" s="1092"/>
      <c r="MF18" s="1092"/>
      <c r="MG18" s="1092"/>
      <c r="MH18" s="1092"/>
      <c r="MI18" s="1092"/>
      <c r="MJ18" s="1092"/>
      <c r="MK18" s="1092"/>
      <c r="ML18" s="1092"/>
      <c r="MM18" s="1092"/>
      <c r="MN18" s="1092"/>
      <c r="MO18" s="1092"/>
      <c r="MP18" s="1092"/>
      <c r="MQ18" s="1092"/>
      <c r="MR18" s="1092"/>
      <c r="MS18" s="1092"/>
      <c r="MT18" s="1092"/>
      <c r="MU18" s="1092"/>
      <c r="MV18" s="1092"/>
      <c r="MW18" s="1092"/>
      <c r="MX18" s="1092"/>
      <c r="MY18" s="1092"/>
      <c r="MZ18" s="1092"/>
      <c r="NA18" s="1092"/>
      <c r="NB18" s="1092"/>
      <c r="NC18" s="1092"/>
      <c r="ND18" s="1092"/>
      <c r="NE18" s="1092"/>
      <c r="NF18" s="1092"/>
      <c r="NG18" s="1092"/>
      <c r="NH18" s="1092"/>
      <c r="NI18" s="1092"/>
      <c r="NJ18" s="1092"/>
      <c r="NK18" s="1092"/>
      <c r="NL18" s="1092"/>
      <c r="NM18" s="1092"/>
      <c r="NN18" s="1092"/>
      <c r="NO18" s="1092"/>
      <c r="NP18" s="1092"/>
      <c r="NQ18" s="1092"/>
      <c r="NR18" s="1092"/>
      <c r="NS18" s="1092"/>
      <c r="NT18" s="1092"/>
      <c r="NU18" s="1092"/>
      <c r="NV18" s="1092"/>
      <c r="NW18" s="1092"/>
      <c r="NX18" s="1092"/>
      <c r="NY18" s="1092"/>
      <c r="NZ18" s="1092"/>
      <c r="OA18" s="1092"/>
      <c r="OB18" s="1092"/>
      <c r="OC18" s="1092"/>
      <c r="OD18" s="1092"/>
      <c r="OE18" s="1092"/>
      <c r="OF18" s="1092"/>
      <c r="OG18" s="1092"/>
      <c r="OH18" s="1092"/>
      <c r="OI18" s="1092"/>
      <c r="OJ18" s="1092"/>
      <c r="OK18" s="1092"/>
      <c r="OL18" s="1092"/>
      <c r="OM18" s="1092"/>
      <c r="ON18" s="1092"/>
      <c r="OO18" s="1092"/>
      <c r="OP18" s="1092"/>
      <c r="OQ18" s="1092"/>
      <c r="OR18" s="1092"/>
      <c r="OS18" s="1092"/>
      <c r="OT18" s="1092"/>
      <c r="OU18" s="1092"/>
      <c r="OV18" s="1092"/>
      <c r="OW18" s="1092"/>
      <c r="OX18" s="1092"/>
      <c r="OY18" s="1092"/>
      <c r="OZ18" s="1092"/>
      <c r="PA18" s="1092"/>
      <c r="PB18" s="1092"/>
      <c r="PC18" s="1092"/>
      <c r="PD18" s="1092"/>
      <c r="PE18" s="1092"/>
      <c r="PF18" s="1092"/>
      <c r="PG18" s="1092"/>
      <c r="PH18" s="1092"/>
      <c r="PI18" s="1092"/>
      <c r="PJ18" s="1092"/>
      <c r="PK18" s="1092"/>
      <c r="PL18" s="1092"/>
      <c r="PM18" s="1092"/>
      <c r="PN18" s="1092"/>
      <c r="PO18" s="1092"/>
      <c r="PP18" s="1092"/>
      <c r="PQ18" s="1092"/>
      <c r="PR18" s="1092"/>
      <c r="PS18" s="1092"/>
      <c r="PT18" s="1092"/>
      <c r="PU18" s="1092"/>
      <c r="PV18" s="1092"/>
      <c r="PW18" s="1092"/>
      <c r="PX18" s="1092"/>
      <c r="PY18" s="1092"/>
      <c r="PZ18" s="1092"/>
      <c r="QA18" s="1092"/>
      <c r="QB18" s="1092"/>
      <c r="QC18" s="1092"/>
      <c r="QD18" s="1092"/>
      <c r="QE18" s="1092"/>
      <c r="QF18" s="1092"/>
      <c r="QG18" s="1092"/>
      <c r="QH18" s="1092"/>
      <c r="QI18" s="1092"/>
      <c r="QJ18" s="1092"/>
      <c r="QK18" s="1092"/>
      <c r="QL18" s="1092"/>
      <c r="QM18" s="1092"/>
      <c r="QN18" s="1092"/>
      <c r="QO18" s="1092"/>
      <c r="QP18" s="1092"/>
      <c r="QQ18" s="1092"/>
      <c r="QR18" s="1092"/>
      <c r="QS18" s="1092"/>
      <c r="QT18" s="1092"/>
      <c r="QU18" s="1092"/>
      <c r="QV18" s="1092"/>
      <c r="QW18" s="1092"/>
      <c r="QX18" s="1092"/>
      <c r="QY18" s="1092"/>
      <c r="QZ18" s="1092"/>
      <c r="RA18" s="1092"/>
      <c r="RB18" s="1092"/>
      <c r="RC18" s="1092"/>
      <c r="RD18" s="1092"/>
      <c r="RE18" s="1092"/>
      <c r="RF18" s="1092"/>
      <c r="RG18" s="1092"/>
      <c r="RH18" s="1092"/>
      <c r="RI18" s="1092"/>
      <c r="RJ18" s="1092"/>
      <c r="RK18" s="1092"/>
      <c r="RL18" s="1092"/>
      <c r="RM18" s="1092"/>
      <c r="RN18" s="1092"/>
      <c r="RO18" s="1092"/>
      <c r="RP18" s="1092"/>
      <c r="RQ18" s="1092"/>
      <c r="RR18" s="1092"/>
      <c r="RS18" s="1092"/>
      <c r="RT18" s="1092"/>
      <c r="RU18" s="1092"/>
      <c r="RV18" s="1092"/>
      <c r="RW18" s="1092"/>
      <c r="RX18" s="1092"/>
      <c r="RY18" s="1092"/>
      <c r="RZ18" s="1092"/>
      <c r="SA18" s="1092"/>
      <c r="SB18" s="1092"/>
      <c r="SC18" s="1092"/>
      <c r="SD18" s="1092"/>
      <c r="SE18" s="1092"/>
      <c r="SF18" s="1092"/>
      <c r="SG18" s="1092"/>
      <c r="SH18" s="1092"/>
      <c r="SI18" s="1092"/>
      <c r="SJ18" s="1092"/>
      <c r="SK18" s="1092"/>
      <c r="SL18" s="1092"/>
      <c r="SM18" s="1092"/>
      <c r="SN18" s="1092"/>
      <c r="SO18" s="1092"/>
      <c r="SP18" s="1092"/>
      <c r="SQ18" s="1092"/>
      <c r="SR18" s="1092"/>
      <c r="SS18" s="1092"/>
      <c r="ST18" s="1092"/>
      <c r="SU18" s="1092"/>
      <c r="SV18" s="1092"/>
      <c r="SW18" s="1092"/>
      <c r="SX18" s="1092"/>
      <c r="SY18" s="1092"/>
      <c r="SZ18" s="1092"/>
      <c r="TA18" s="1092"/>
      <c r="TB18" s="1092"/>
      <c r="TC18" s="1092"/>
      <c r="TD18" s="1092"/>
      <c r="TE18" s="1092"/>
      <c r="TF18" s="1092"/>
      <c r="TG18" s="1092"/>
      <c r="TH18" s="1092"/>
      <c r="TI18" s="1092"/>
      <c r="TJ18" s="1092"/>
      <c r="TK18" s="1092"/>
      <c r="TL18" s="1092"/>
      <c r="TM18" s="1092"/>
      <c r="TN18" s="1092"/>
      <c r="TO18" s="1092"/>
      <c r="TP18" s="1092"/>
      <c r="TQ18" s="1092"/>
      <c r="TR18" s="1092"/>
      <c r="TS18" s="1092"/>
      <c r="TT18" s="1092"/>
      <c r="TU18" s="1092"/>
      <c r="TV18" s="1092"/>
      <c r="TW18" s="1092"/>
      <c r="TX18" s="1092"/>
      <c r="TY18" s="1092"/>
      <c r="TZ18" s="1092"/>
      <c r="UA18" s="1092"/>
      <c r="UB18" s="1092"/>
      <c r="UC18" s="1092"/>
      <c r="UD18" s="1092"/>
      <c r="UE18" s="1092"/>
      <c r="UF18" s="1092"/>
      <c r="UG18" s="1092"/>
      <c r="UH18" s="1092"/>
      <c r="UI18" s="1092"/>
      <c r="UJ18" s="1092"/>
      <c r="UK18" s="1092"/>
      <c r="UL18" s="1092"/>
      <c r="UM18" s="1092"/>
      <c r="UN18" s="1092"/>
      <c r="UO18" s="1092"/>
      <c r="UP18" s="1092"/>
      <c r="UQ18" s="1092"/>
      <c r="UR18" s="1092"/>
      <c r="US18" s="1092"/>
      <c r="UT18" s="1092"/>
      <c r="UU18" s="1092"/>
      <c r="UV18" s="1092"/>
      <c r="UW18" s="1092"/>
      <c r="UX18" s="1092"/>
      <c r="UY18" s="1092"/>
      <c r="UZ18" s="1092"/>
      <c r="VA18" s="1092"/>
      <c r="VB18" s="1092"/>
      <c r="VC18" s="1092"/>
      <c r="VD18" s="1092"/>
      <c r="VE18" s="1092"/>
      <c r="VF18" s="1092"/>
      <c r="VG18" s="1092"/>
      <c r="VH18" s="1092"/>
      <c r="VI18" s="1092"/>
      <c r="VJ18" s="1092"/>
      <c r="VK18" s="1092"/>
      <c r="VL18" s="1092"/>
      <c r="VM18" s="1092"/>
      <c r="VN18" s="1092"/>
      <c r="VO18" s="1092"/>
      <c r="VP18" s="1092"/>
      <c r="VQ18" s="1092"/>
      <c r="VR18" s="1092"/>
      <c r="VS18" s="1092"/>
      <c r="VT18" s="1092"/>
      <c r="VU18" s="1092"/>
      <c r="VV18" s="1092"/>
      <c r="VW18" s="1092"/>
      <c r="VX18" s="1092"/>
      <c r="VY18" s="1092"/>
      <c r="VZ18" s="1092"/>
      <c r="WA18" s="1092"/>
      <c r="WB18" s="1092"/>
      <c r="WC18" s="1092"/>
      <c r="WD18" s="1092"/>
      <c r="WE18" s="1092"/>
      <c r="WF18" s="1092"/>
      <c r="WG18" s="1092"/>
      <c r="WH18" s="1092"/>
      <c r="WI18" s="1092"/>
      <c r="WJ18" s="1092"/>
      <c r="WK18" s="1092"/>
      <c r="WL18" s="1092"/>
      <c r="WM18" s="1092"/>
      <c r="WN18" s="1092"/>
      <c r="WO18" s="1092"/>
      <c r="WP18" s="1092"/>
      <c r="WQ18" s="1092"/>
      <c r="WR18" s="1092"/>
      <c r="WS18" s="1092"/>
      <c r="WT18" s="1092"/>
      <c r="WU18" s="1092"/>
      <c r="WV18" s="1092"/>
      <c r="WW18" s="1092"/>
      <c r="WX18" s="1092"/>
      <c r="WY18" s="1092"/>
      <c r="WZ18" s="1092"/>
      <c r="XA18" s="1092"/>
      <c r="XB18" s="1092"/>
      <c r="XC18" s="1092"/>
      <c r="XD18" s="1092"/>
      <c r="XE18" s="1092"/>
      <c r="XF18" s="1092"/>
      <c r="XG18" s="1092"/>
      <c r="XH18" s="1092"/>
      <c r="XI18" s="1092"/>
      <c r="XJ18" s="1092"/>
      <c r="XK18" s="1092"/>
      <c r="XL18" s="1092"/>
      <c r="XM18" s="1092"/>
      <c r="XN18" s="1092"/>
      <c r="XO18" s="1092"/>
      <c r="XP18" s="1092"/>
      <c r="XQ18" s="1092"/>
      <c r="XR18" s="1092"/>
      <c r="XS18" s="1092"/>
      <c r="XT18" s="1092"/>
      <c r="XU18" s="1092"/>
      <c r="XV18" s="1092"/>
      <c r="XW18" s="1092"/>
      <c r="XX18" s="1092"/>
      <c r="XY18" s="1092"/>
      <c r="XZ18" s="1092"/>
      <c r="YA18" s="1092"/>
      <c r="YB18" s="1092"/>
      <c r="YC18" s="1092"/>
      <c r="YD18" s="1092"/>
      <c r="YE18" s="1092"/>
      <c r="YF18" s="1092"/>
      <c r="YG18" s="1092"/>
      <c r="YH18" s="1092"/>
      <c r="YI18" s="1092"/>
      <c r="YJ18" s="1092"/>
      <c r="YK18" s="1092"/>
      <c r="YL18" s="1092"/>
      <c r="YM18" s="1092"/>
      <c r="YN18" s="1092"/>
      <c r="YO18" s="1092"/>
      <c r="YP18" s="1092"/>
      <c r="YQ18" s="1092"/>
      <c r="YR18" s="1092"/>
      <c r="YS18" s="1092"/>
      <c r="YT18" s="1092"/>
      <c r="YU18" s="1092"/>
      <c r="YV18" s="1092"/>
      <c r="YW18" s="1092"/>
      <c r="YX18" s="1092"/>
      <c r="YY18" s="1092"/>
      <c r="YZ18" s="1092"/>
      <c r="ZA18" s="1092"/>
      <c r="ZB18" s="1092"/>
      <c r="ZC18" s="1092"/>
      <c r="ZD18" s="1092"/>
      <c r="ZE18" s="1092"/>
      <c r="ZF18" s="1092"/>
      <c r="ZG18" s="1092"/>
      <c r="ZH18" s="1092"/>
      <c r="ZI18" s="1092"/>
      <c r="ZJ18" s="1092"/>
      <c r="ZK18" s="1092"/>
      <c r="ZL18" s="1092"/>
      <c r="ZM18" s="1092"/>
      <c r="ZN18" s="1092"/>
      <c r="ZO18" s="1092"/>
      <c r="ZP18" s="1092"/>
      <c r="ZQ18" s="1092"/>
      <c r="ZR18" s="1092"/>
      <c r="ZS18" s="1092"/>
      <c r="ZT18" s="1092"/>
      <c r="ZU18" s="1092"/>
      <c r="ZV18" s="1092"/>
      <c r="ZW18" s="1092"/>
      <c r="ZX18" s="1092"/>
      <c r="ZY18" s="1092"/>
      <c r="ZZ18" s="1092"/>
      <c r="AAA18" s="1092"/>
      <c r="AAB18" s="1092"/>
      <c r="AAC18" s="1092"/>
      <c r="AAD18" s="1092"/>
      <c r="AAE18" s="1092"/>
      <c r="AAF18" s="1092"/>
      <c r="AAG18" s="1092"/>
      <c r="AAH18" s="1092"/>
      <c r="AAI18" s="1092"/>
      <c r="AAJ18" s="1092"/>
      <c r="AAK18" s="1092"/>
      <c r="AAL18" s="1092"/>
      <c r="AAM18" s="1092"/>
      <c r="AAN18" s="1092"/>
      <c r="AAO18" s="1092"/>
      <c r="AAP18" s="1092"/>
      <c r="AAQ18" s="1092"/>
      <c r="AAR18" s="1092"/>
      <c r="AAS18" s="1092"/>
      <c r="AAT18" s="1092"/>
      <c r="AAU18" s="1092"/>
      <c r="AAV18" s="1092"/>
      <c r="AAW18" s="1092"/>
      <c r="AAX18" s="1092"/>
      <c r="AAY18" s="1092"/>
      <c r="AAZ18" s="1092"/>
      <c r="ABA18" s="1092"/>
      <c r="ABB18" s="1092"/>
      <c r="ABC18" s="1092"/>
      <c r="ABD18" s="1092"/>
      <c r="ABE18" s="1092"/>
      <c r="ABF18" s="1092"/>
      <c r="ABG18" s="1092"/>
      <c r="ABH18" s="1092"/>
      <c r="ABI18" s="1092"/>
      <c r="ABJ18" s="1092"/>
      <c r="ABK18" s="1092"/>
      <c r="ABL18" s="1092"/>
      <c r="ABM18" s="1092"/>
      <c r="ABN18" s="1092"/>
      <c r="ABO18" s="1092"/>
      <c r="ABP18" s="1092"/>
      <c r="ABQ18" s="1092"/>
      <c r="ABR18" s="1092"/>
      <c r="ABS18" s="1092"/>
      <c r="ABT18" s="1092"/>
      <c r="ABU18" s="1092"/>
      <c r="ABV18" s="1092"/>
      <c r="ABW18" s="1092"/>
      <c r="ABX18" s="1092"/>
      <c r="ABY18" s="1092"/>
      <c r="ABZ18" s="1092"/>
      <c r="ACA18" s="1092"/>
      <c r="ACB18" s="1092"/>
      <c r="ACC18" s="1092"/>
      <c r="ACD18" s="1092"/>
      <c r="ACE18" s="1092"/>
      <c r="ACF18" s="1092"/>
      <c r="ACG18" s="1092"/>
      <c r="ACH18" s="1092"/>
      <c r="ACI18" s="1092"/>
      <c r="ACJ18" s="1092"/>
      <c r="ACK18" s="1092"/>
      <c r="ACL18" s="1092"/>
      <c r="ACM18" s="1092"/>
      <c r="ACN18" s="1092"/>
      <c r="ACO18" s="1092"/>
      <c r="ACP18" s="1092"/>
      <c r="ACQ18" s="1092"/>
      <c r="ACR18" s="1092"/>
      <c r="ACS18" s="1092"/>
      <c r="ACT18" s="1092"/>
      <c r="ACU18" s="1092"/>
      <c r="ACV18" s="1092"/>
      <c r="ACW18" s="1092"/>
      <c r="ACX18" s="1092"/>
      <c r="ACY18" s="1092"/>
      <c r="ACZ18" s="1092"/>
      <c r="ADA18" s="1092"/>
      <c r="ADB18" s="1092"/>
      <c r="ADC18" s="1092"/>
      <c r="ADD18" s="1092"/>
      <c r="ADE18" s="1092"/>
      <c r="ADF18" s="1092"/>
      <c r="ADG18" s="1092"/>
      <c r="ADH18" s="1092"/>
      <c r="ADI18" s="1092"/>
      <c r="ADJ18" s="1092"/>
      <c r="ADK18" s="1092"/>
      <c r="ADL18" s="1092"/>
      <c r="ADM18" s="1092"/>
      <c r="ADN18" s="1092"/>
      <c r="ADO18" s="1092"/>
      <c r="ADP18" s="1092"/>
      <c r="ADQ18" s="1092"/>
      <c r="ADR18" s="1092"/>
      <c r="ADS18" s="1092"/>
      <c r="ADT18" s="1092"/>
      <c r="ADU18" s="1092"/>
      <c r="ADV18" s="1092"/>
      <c r="ADW18" s="1092"/>
      <c r="ADX18" s="1092"/>
      <c r="ADY18" s="1092"/>
      <c r="ADZ18" s="1092"/>
      <c r="AEA18" s="1092"/>
      <c r="AEB18" s="1092"/>
      <c r="AEC18" s="1092"/>
      <c r="AED18" s="1092"/>
      <c r="AEE18" s="1092"/>
      <c r="AEF18" s="1092"/>
      <c r="AEG18" s="1092"/>
      <c r="AEH18" s="1092"/>
      <c r="AEI18" s="1092"/>
      <c r="AEJ18" s="1092"/>
      <c r="AEK18" s="1092"/>
      <c r="AEL18" s="1092"/>
      <c r="AEM18" s="1092"/>
      <c r="AEN18" s="1092"/>
      <c r="AEO18" s="1092"/>
      <c r="AEP18" s="1092"/>
      <c r="AEQ18" s="1092"/>
      <c r="AER18" s="1092"/>
      <c r="AES18" s="1092"/>
      <c r="AET18" s="1092"/>
      <c r="AEU18" s="1092"/>
      <c r="AEV18" s="1092"/>
      <c r="AEW18" s="1092"/>
      <c r="AEX18" s="1092"/>
      <c r="AEY18" s="1092"/>
      <c r="AEZ18" s="1092"/>
      <c r="AFA18" s="1092"/>
      <c r="AFB18" s="1092"/>
      <c r="AFC18" s="1092"/>
      <c r="AFD18" s="1092"/>
      <c r="AFE18" s="1092"/>
      <c r="AFF18" s="1092"/>
      <c r="AFG18" s="1092"/>
      <c r="AFH18" s="1092"/>
      <c r="AFI18" s="1092"/>
      <c r="AFJ18" s="1092"/>
      <c r="AFK18" s="1092"/>
      <c r="AFL18" s="1092"/>
      <c r="AFM18" s="1092"/>
      <c r="AFN18" s="1092"/>
      <c r="AFO18" s="1092"/>
      <c r="AFP18" s="1092"/>
      <c r="AFQ18" s="1092"/>
      <c r="AFR18" s="1092"/>
      <c r="AFS18" s="1092"/>
      <c r="AFT18" s="1092"/>
      <c r="AFU18" s="1092"/>
      <c r="AFV18" s="1092"/>
      <c r="AFW18" s="1092"/>
      <c r="AFX18" s="1092"/>
      <c r="AFY18" s="1092"/>
      <c r="AFZ18" s="1092"/>
      <c r="AGA18" s="1092"/>
      <c r="AGB18" s="1092"/>
      <c r="AGC18" s="1092"/>
      <c r="AGD18" s="1092"/>
      <c r="AGE18" s="1092"/>
      <c r="AGF18" s="1092"/>
      <c r="AGG18" s="1092"/>
      <c r="AGH18" s="1092"/>
      <c r="AGI18" s="1092"/>
      <c r="AGJ18" s="1092"/>
      <c r="AGK18" s="1092"/>
      <c r="AGL18" s="1092"/>
      <c r="AGM18" s="1092"/>
      <c r="AGN18" s="1092"/>
      <c r="AGO18" s="1092"/>
      <c r="AGP18" s="1092"/>
      <c r="AGQ18" s="1092"/>
      <c r="AGR18" s="1092"/>
      <c r="AGS18" s="1092"/>
      <c r="AGT18" s="1092"/>
      <c r="AGU18" s="1092"/>
      <c r="AGV18" s="1092"/>
      <c r="AGW18" s="1092"/>
      <c r="AGX18" s="1092"/>
      <c r="AGY18" s="1092"/>
      <c r="AGZ18" s="1092"/>
      <c r="AHA18" s="1092"/>
      <c r="AHB18" s="1092"/>
      <c r="AHC18" s="1092"/>
      <c r="AHD18" s="1092"/>
      <c r="AHE18" s="1092"/>
      <c r="AHF18" s="1092"/>
      <c r="AHG18" s="1092"/>
      <c r="AHH18" s="1092"/>
      <c r="AHI18" s="1092"/>
      <c r="AHJ18" s="1092"/>
      <c r="AHK18" s="1092"/>
      <c r="AHL18" s="1092"/>
      <c r="AHM18" s="1092"/>
      <c r="AHN18" s="1092"/>
      <c r="AHO18" s="1092"/>
      <c r="AHP18" s="1092"/>
      <c r="AHQ18" s="1092"/>
      <c r="AHR18" s="1092"/>
      <c r="AHS18" s="1092"/>
      <c r="AHT18" s="1092"/>
      <c r="AHU18" s="1092"/>
      <c r="AHV18" s="1092"/>
      <c r="AHW18" s="1092"/>
      <c r="AHX18" s="1092"/>
      <c r="AHY18" s="1092"/>
      <c r="AHZ18" s="1092"/>
      <c r="AIA18" s="1092"/>
      <c r="AIB18" s="1092"/>
      <c r="AIC18" s="1092"/>
      <c r="AID18" s="1092"/>
      <c r="AIE18" s="1092"/>
      <c r="AIF18" s="1092"/>
      <c r="AIG18" s="1092"/>
      <c r="AIH18" s="1092"/>
      <c r="AII18" s="1092"/>
      <c r="AIJ18" s="1092"/>
      <c r="AIK18" s="1092"/>
      <c r="AIL18" s="1092"/>
      <c r="AIM18" s="1092"/>
      <c r="AIN18" s="1092"/>
      <c r="AIO18" s="1092"/>
      <c r="AIP18" s="1092"/>
      <c r="AIQ18" s="1092"/>
      <c r="AIR18" s="1092"/>
      <c r="AIS18" s="1092"/>
      <c r="AIT18" s="1092"/>
      <c r="AIU18" s="1092"/>
      <c r="AIV18" s="1092"/>
      <c r="AIW18" s="1092"/>
      <c r="AIX18" s="1092"/>
      <c r="AIY18" s="1092"/>
      <c r="AIZ18" s="1092"/>
      <c r="AJA18" s="1092"/>
      <c r="AJB18" s="1092"/>
      <c r="AJC18" s="1092"/>
      <c r="AJD18" s="1092"/>
      <c r="AJE18" s="1092"/>
      <c r="AJF18" s="1092"/>
      <c r="AJG18" s="1092"/>
      <c r="AJH18" s="1092"/>
      <c r="AJI18" s="1092"/>
      <c r="AJJ18" s="1092"/>
      <c r="AJK18" s="1092"/>
      <c r="AJL18" s="1092"/>
      <c r="AJM18" s="1092"/>
      <c r="AJN18" s="1092"/>
      <c r="AJO18" s="1092"/>
      <c r="AJP18" s="1092"/>
      <c r="AJQ18" s="1092"/>
      <c r="AJR18" s="1092"/>
      <c r="AJS18" s="1092"/>
      <c r="AJT18" s="1092"/>
      <c r="AJU18" s="1092"/>
      <c r="AJV18" s="1092"/>
      <c r="AJW18" s="1092"/>
      <c r="AJX18" s="1092"/>
      <c r="AJY18" s="1092"/>
      <c r="AJZ18" s="1092"/>
      <c r="AKA18" s="1092"/>
      <c r="AKB18" s="1092"/>
      <c r="AKC18" s="1092"/>
      <c r="AKD18" s="1092"/>
      <c r="AKE18" s="1092"/>
      <c r="AKF18" s="1092"/>
      <c r="AKG18" s="1092"/>
      <c r="AKH18" s="1092"/>
      <c r="AKI18" s="1092"/>
      <c r="AKJ18" s="1092"/>
      <c r="AKK18" s="1092"/>
      <c r="AKL18" s="1092"/>
      <c r="AKM18" s="1092"/>
      <c r="AKN18" s="1092"/>
      <c r="AKO18" s="1092"/>
      <c r="AKP18" s="1092"/>
      <c r="AKQ18" s="1092"/>
      <c r="AKR18" s="1092"/>
      <c r="AKS18" s="1092"/>
      <c r="AKT18" s="1092"/>
      <c r="AKU18" s="1092"/>
      <c r="AKV18" s="1092"/>
      <c r="AKW18" s="1092"/>
      <c r="AKX18" s="1092"/>
      <c r="AKY18" s="1092"/>
      <c r="AKZ18" s="1092"/>
      <c r="ALA18" s="1092"/>
      <c r="ALB18" s="1092"/>
      <c r="ALC18" s="1092"/>
      <c r="ALD18" s="1092"/>
      <c r="ALE18" s="1092"/>
      <c r="ALF18" s="1092"/>
      <c r="ALG18" s="1092"/>
      <c r="ALH18" s="1092"/>
      <c r="ALI18" s="1092"/>
      <c r="ALJ18" s="1092"/>
      <c r="ALK18" s="1092"/>
      <c r="ALL18" s="1092"/>
      <c r="ALM18" s="1092"/>
      <c r="ALN18" s="1092"/>
      <c r="ALO18" s="1092"/>
      <c r="ALP18" s="1092"/>
      <c r="ALQ18" s="1092"/>
      <c r="ALR18" s="1092"/>
      <c r="ALS18" s="1092"/>
      <c r="ALT18" s="1092"/>
      <c r="ALU18" s="1092"/>
    </row>
    <row r="19" spans="1:1009" s="1093" customFormat="1" ht="27" x14ac:dyDescent="0.3">
      <c r="A19" s="1085">
        <v>2017</v>
      </c>
      <c r="B19" s="1086" t="s">
        <v>16603</v>
      </c>
      <c r="C19" s="1087" t="s">
        <v>16604</v>
      </c>
      <c r="D19" s="1161" t="s">
        <v>16605</v>
      </c>
      <c r="E19" s="1101"/>
      <c r="F19" s="1088"/>
      <c r="G19" s="1088"/>
      <c r="H19" s="1088"/>
      <c r="I19" s="1102">
        <v>41876</v>
      </c>
      <c r="J19" s="1090">
        <v>43702</v>
      </c>
      <c r="K19" s="1145"/>
      <c r="L19" s="1091" t="e">
        <f>IF(J19="","",IF(#REF!&gt;J19,#REF!,J19))</f>
        <v>#REF!</v>
      </c>
      <c r="M19" s="1092"/>
      <c r="N19" s="1092"/>
      <c r="O19" s="1092"/>
      <c r="P19" s="1092"/>
      <c r="Q19" s="1092"/>
      <c r="R19" s="1092"/>
      <c r="S19" s="1092"/>
      <c r="T19" s="1092"/>
      <c r="U19" s="1092"/>
      <c r="V19" s="1092"/>
      <c r="W19" s="1092"/>
      <c r="X19" s="1092"/>
      <c r="Y19" s="1092"/>
      <c r="Z19" s="1092"/>
      <c r="AA19" s="1092"/>
      <c r="AB19" s="1092"/>
      <c r="AC19" s="1092"/>
      <c r="AD19" s="1092"/>
      <c r="AE19" s="1092"/>
      <c r="AF19" s="1092"/>
      <c r="AG19" s="1092"/>
      <c r="AH19" s="1092"/>
      <c r="AI19" s="1092"/>
      <c r="AJ19" s="1092"/>
      <c r="AK19" s="1092"/>
      <c r="AL19" s="1092"/>
      <c r="AM19" s="1092"/>
      <c r="AN19" s="1092"/>
      <c r="AO19" s="1092"/>
      <c r="AP19" s="1092"/>
      <c r="AQ19" s="1092"/>
      <c r="AR19" s="1092"/>
      <c r="AS19" s="1092"/>
      <c r="AT19" s="1092"/>
      <c r="AU19" s="1092"/>
      <c r="AV19" s="1092"/>
      <c r="AW19" s="1092"/>
      <c r="AX19" s="1092"/>
      <c r="AY19" s="1092"/>
      <c r="AZ19" s="1092"/>
      <c r="BA19" s="1092"/>
      <c r="BB19" s="1092"/>
      <c r="BC19" s="1092"/>
      <c r="BD19" s="1092"/>
      <c r="BE19" s="1092"/>
      <c r="BF19" s="1092"/>
      <c r="BG19" s="1092"/>
      <c r="BH19" s="1092"/>
      <c r="BI19" s="1092"/>
      <c r="BJ19" s="1092"/>
      <c r="BK19" s="1092"/>
      <c r="BL19" s="1092"/>
      <c r="BM19" s="1092"/>
      <c r="BN19" s="1092"/>
      <c r="BO19" s="1092"/>
      <c r="BP19" s="1092"/>
      <c r="BQ19" s="1092"/>
      <c r="BR19" s="1092"/>
      <c r="BS19" s="1092"/>
      <c r="BT19" s="1092"/>
      <c r="BU19" s="1092"/>
      <c r="BV19" s="1092"/>
      <c r="BW19" s="1092"/>
      <c r="BX19" s="1092"/>
      <c r="BY19" s="1092"/>
      <c r="BZ19" s="1092"/>
      <c r="CA19" s="1092"/>
      <c r="CB19" s="1092"/>
      <c r="CC19" s="1092"/>
      <c r="CD19" s="1092"/>
      <c r="CE19" s="1092"/>
      <c r="CF19" s="1092"/>
      <c r="CG19" s="1092"/>
      <c r="CH19" s="1092"/>
      <c r="CI19" s="1092"/>
      <c r="CJ19" s="1092"/>
      <c r="CK19" s="1092"/>
      <c r="CL19" s="1092"/>
      <c r="CM19" s="1092"/>
      <c r="CN19" s="1092"/>
      <c r="CO19" s="1092"/>
      <c r="CP19" s="1092"/>
      <c r="CQ19" s="1092"/>
      <c r="CR19" s="1092"/>
      <c r="CS19" s="1092"/>
      <c r="CT19" s="1092"/>
      <c r="CU19" s="1092"/>
      <c r="CV19" s="1092"/>
      <c r="CW19" s="1092"/>
      <c r="CX19" s="1092"/>
      <c r="CY19" s="1092"/>
      <c r="CZ19" s="1092"/>
      <c r="DA19" s="1092"/>
      <c r="DB19" s="1092"/>
      <c r="DC19" s="1092"/>
      <c r="DD19" s="1092"/>
      <c r="DE19" s="1092"/>
      <c r="DF19" s="1092"/>
      <c r="DG19" s="1092"/>
      <c r="DH19" s="1092"/>
      <c r="DI19" s="1092"/>
      <c r="DJ19" s="1092"/>
      <c r="DK19" s="1092"/>
      <c r="DL19" s="1092"/>
      <c r="DM19" s="1092"/>
      <c r="DN19" s="1092"/>
      <c r="DO19" s="1092"/>
      <c r="DP19" s="1092"/>
      <c r="DQ19" s="1092"/>
      <c r="DR19" s="1092"/>
      <c r="DS19" s="1092"/>
      <c r="DT19" s="1092"/>
      <c r="DU19" s="1092"/>
      <c r="DV19" s="1092"/>
      <c r="DW19" s="1092"/>
      <c r="DX19" s="1092"/>
      <c r="DY19" s="1092"/>
      <c r="DZ19" s="1092"/>
      <c r="EA19" s="1092"/>
      <c r="EB19" s="1092"/>
      <c r="EC19" s="1092"/>
      <c r="ED19" s="1092"/>
      <c r="EE19" s="1092"/>
      <c r="EF19" s="1092"/>
      <c r="EG19" s="1092"/>
      <c r="EH19" s="1092"/>
      <c r="EI19" s="1092"/>
      <c r="EJ19" s="1092"/>
      <c r="EK19" s="1092"/>
      <c r="EL19" s="1092"/>
      <c r="EM19" s="1092"/>
      <c r="EN19" s="1092"/>
      <c r="EO19" s="1092"/>
      <c r="EP19" s="1092"/>
      <c r="EQ19" s="1092"/>
      <c r="ER19" s="1092"/>
      <c r="ES19" s="1092"/>
      <c r="ET19" s="1092"/>
      <c r="EU19" s="1092"/>
      <c r="EV19" s="1092"/>
      <c r="EW19" s="1092"/>
      <c r="EX19" s="1092"/>
      <c r="EY19" s="1092"/>
      <c r="EZ19" s="1092"/>
      <c r="FA19" s="1092"/>
      <c r="FB19" s="1092"/>
      <c r="FC19" s="1092"/>
      <c r="FD19" s="1092"/>
      <c r="FE19" s="1092"/>
      <c r="FF19" s="1092"/>
      <c r="FG19" s="1092"/>
      <c r="FH19" s="1092"/>
      <c r="FI19" s="1092"/>
      <c r="FJ19" s="1092"/>
      <c r="FK19" s="1092"/>
      <c r="FL19" s="1092"/>
      <c r="FM19" s="1092"/>
      <c r="FN19" s="1092"/>
      <c r="FO19" s="1092"/>
      <c r="FP19" s="1092"/>
      <c r="FQ19" s="1092"/>
      <c r="FR19" s="1092"/>
      <c r="FS19" s="1092"/>
      <c r="FT19" s="1092"/>
      <c r="FU19" s="1092"/>
      <c r="FV19" s="1092"/>
      <c r="FW19" s="1092"/>
      <c r="FX19" s="1092"/>
      <c r="FY19" s="1092"/>
      <c r="FZ19" s="1092"/>
      <c r="GA19" s="1092"/>
      <c r="GB19" s="1092"/>
      <c r="GC19" s="1092"/>
      <c r="GD19" s="1092"/>
      <c r="GE19" s="1092"/>
      <c r="GF19" s="1092"/>
      <c r="GG19" s="1092"/>
      <c r="GH19" s="1092"/>
      <c r="GI19" s="1092"/>
      <c r="GJ19" s="1092"/>
      <c r="GK19" s="1092"/>
      <c r="GL19" s="1092"/>
      <c r="GM19" s="1092"/>
      <c r="GN19" s="1092"/>
      <c r="GO19" s="1092"/>
      <c r="GP19" s="1092"/>
      <c r="GQ19" s="1092"/>
      <c r="GR19" s="1092"/>
      <c r="GS19" s="1092"/>
      <c r="GT19" s="1092"/>
      <c r="GU19" s="1092"/>
      <c r="GV19" s="1092"/>
      <c r="GW19" s="1092"/>
      <c r="GX19" s="1092"/>
      <c r="GY19" s="1092"/>
      <c r="GZ19" s="1092"/>
      <c r="HA19" s="1092"/>
      <c r="HB19" s="1092"/>
      <c r="HC19" s="1092"/>
      <c r="HD19" s="1092"/>
      <c r="HE19" s="1092"/>
      <c r="HF19" s="1092"/>
      <c r="HG19" s="1092"/>
      <c r="HH19" s="1092"/>
      <c r="HI19" s="1092"/>
      <c r="HJ19" s="1092"/>
      <c r="HK19" s="1092"/>
      <c r="HL19" s="1092"/>
      <c r="HM19" s="1092"/>
      <c r="HN19" s="1092"/>
      <c r="HO19" s="1092"/>
      <c r="HP19" s="1092"/>
      <c r="HQ19" s="1092"/>
      <c r="HR19" s="1092"/>
      <c r="HS19" s="1092"/>
      <c r="HT19" s="1092"/>
      <c r="HU19" s="1092"/>
      <c r="HV19" s="1092"/>
      <c r="HW19" s="1092"/>
      <c r="HX19" s="1092"/>
      <c r="HY19" s="1092"/>
      <c r="HZ19" s="1092"/>
      <c r="IA19" s="1092"/>
      <c r="IB19" s="1092"/>
      <c r="IC19" s="1092"/>
      <c r="ID19" s="1092"/>
      <c r="IE19" s="1092"/>
      <c r="IF19" s="1092"/>
      <c r="IG19" s="1092"/>
      <c r="IH19" s="1092"/>
      <c r="II19" s="1092"/>
      <c r="IJ19" s="1092"/>
      <c r="IK19" s="1092"/>
      <c r="IL19" s="1092"/>
      <c r="IM19" s="1092"/>
      <c r="IN19" s="1092"/>
      <c r="IO19" s="1092"/>
      <c r="IP19" s="1092"/>
      <c r="IQ19" s="1092"/>
      <c r="IR19" s="1092"/>
      <c r="IS19" s="1092"/>
      <c r="IT19" s="1092"/>
      <c r="IU19" s="1092"/>
      <c r="IV19" s="1092"/>
      <c r="IW19" s="1092"/>
      <c r="IX19" s="1092"/>
      <c r="IY19" s="1092"/>
      <c r="IZ19" s="1092"/>
      <c r="JA19" s="1092"/>
      <c r="JB19" s="1092"/>
      <c r="JC19" s="1092"/>
      <c r="JD19" s="1092"/>
      <c r="JE19" s="1092"/>
      <c r="JF19" s="1092"/>
      <c r="JG19" s="1092"/>
      <c r="JH19" s="1092"/>
      <c r="JI19" s="1092"/>
      <c r="JJ19" s="1092"/>
      <c r="JK19" s="1092"/>
      <c r="JL19" s="1092"/>
      <c r="JM19" s="1092"/>
      <c r="JN19" s="1092"/>
      <c r="JO19" s="1092"/>
      <c r="JP19" s="1092"/>
      <c r="JQ19" s="1092"/>
      <c r="JR19" s="1092"/>
      <c r="JS19" s="1092"/>
      <c r="JT19" s="1092"/>
      <c r="JU19" s="1092"/>
      <c r="JV19" s="1092"/>
      <c r="JW19" s="1092"/>
      <c r="JX19" s="1092"/>
      <c r="JY19" s="1092"/>
      <c r="JZ19" s="1092"/>
      <c r="KA19" s="1092"/>
      <c r="KB19" s="1092"/>
      <c r="KC19" s="1092"/>
      <c r="KD19" s="1092"/>
      <c r="KE19" s="1092"/>
      <c r="KF19" s="1092"/>
      <c r="KG19" s="1092"/>
      <c r="KH19" s="1092"/>
      <c r="KI19" s="1092"/>
      <c r="KJ19" s="1092"/>
      <c r="KK19" s="1092"/>
      <c r="KL19" s="1092"/>
      <c r="KM19" s="1092"/>
      <c r="KN19" s="1092"/>
      <c r="KO19" s="1092"/>
      <c r="KP19" s="1092"/>
      <c r="KQ19" s="1092"/>
      <c r="KR19" s="1092"/>
      <c r="KS19" s="1092"/>
      <c r="KT19" s="1092"/>
      <c r="KU19" s="1092"/>
      <c r="KV19" s="1092"/>
      <c r="KW19" s="1092"/>
      <c r="KX19" s="1092"/>
      <c r="KY19" s="1092"/>
      <c r="KZ19" s="1092"/>
      <c r="LA19" s="1092"/>
      <c r="LB19" s="1092"/>
      <c r="LC19" s="1092"/>
      <c r="LD19" s="1092"/>
      <c r="LE19" s="1092"/>
      <c r="LF19" s="1092"/>
      <c r="LG19" s="1092"/>
      <c r="LH19" s="1092"/>
      <c r="LI19" s="1092"/>
      <c r="LJ19" s="1092"/>
      <c r="LK19" s="1092"/>
      <c r="LL19" s="1092"/>
      <c r="LM19" s="1092"/>
      <c r="LN19" s="1092"/>
      <c r="LO19" s="1092"/>
      <c r="LP19" s="1092"/>
      <c r="LQ19" s="1092"/>
      <c r="LR19" s="1092"/>
      <c r="LS19" s="1092"/>
      <c r="LT19" s="1092"/>
      <c r="LU19" s="1092"/>
      <c r="LV19" s="1092"/>
      <c r="LW19" s="1092"/>
      <c r="LX19" s="1092"/>
      <c r="LY19" s="1092"/>
      <c r="LZ19" s="1092"/>
      <c r="MA19" s="1092"/>
      <c r="MB19" s="1092"/>
      <c r="MC19" s="1092"/>
      <c r="MD19" s="1092"/>
      <c r="ME19" s="1092"/>
      <c r="MF19" s="1092"/>
      <c r="MG19" s="1092"/>
      <c r="MH19" s="1092"/>
      <c r="MI19" s="1092"/>
      <c r="MJ19" s="1092"/>
      <c r="MK19" s="1092"/>
      <c r="ML19" s="1092"/>
      <c r="MM19" s="1092"/>
      <c r="MN19" s="1092"/>
      <c r="MO19" s="1092"/>
      <c r="MP19" s="1092"/>
      <c r="MQ19" s="1092"/>
      <c r="MR19" s="1092"/>
      <c r="MS19" s="1092"/>
      <c r="MT19" s="1092"/>
      <c r="MU19" s="1092"/>
      <c r="MV19" s="1092"/>
      <c r="MW19" s="1092"/>
      <c r="MX19" s="1092"/>
      <c r="MY19" s="1092"/>
      <c r="MZ19" s="1092"/>
      <c r="NA19" s="1092"/>
      <c r="NB19" s="1092"/>
      <c r="NC19" s="1092"/>
      <c r="ND19" s="1092"/>
      <c r="NE19" s="1092"/>
      <c r="NF19" s="1092"/>
      <c r="NG19" s="1092"/>
      <c r="NH19" s="1092"/>
      <c r="NI19" s="1092"/>
      <c r="NJ19" s="1092"/>
      <c r="NK19" s="1092"/>
      <c r="NL19" s="1092"/>
      <c r="NM19" s="1092"/>
      <c r="NN19" s="1092"/>
      <c r="NO19" s="1092"/>
      <c r="NP19" s="1092"/>
      <c r="NQ19" s="1092"/>
      <c r="NR19" s="1092"/>
      <c r="NS19" s="1092"/>
      <c r="NT19" s="1092"/>
      <c r="NU19" s="1092"/>
      <c r="NV19" s="1092"/>
      <c r="NW19" s="1092"/>
      <c r="NX19" s="1092"/>
      <c r="NY19" s="1092"/>
      <c r="NZ19" s="1092"/>
      <c r="OA19" s="1092"/>
      <c r="OB19" s="1092"/>
      <c r="OC19" s="1092"/>
      <c r="OD19" s="1092"/>
      <c r="OE19" s="1092"/>
      <c r="OF19" s="1092"/>
      <c r="OG19" s="1092"/>
      <c r="OH19" s="1092"/>
      <c r="OI19" s="1092"/>
      <c r="OJ19" s="1092"/>
      <c r="OK19" s="1092"/>
      <c r="OL19" s="1092"/>
      <c r="OM19" s="1092"/>
      <c r="ON19" s="1092"/>
      <c r="OO19" s="1092"/>
      <c r="OP19" s="1092"/>
      <c r="OQ19" s="1092"/>
      <c r="OR19" s="1092"/>
      <c r="OS19" s="1092"/>
      <c r="OT19" s="1092"/>
      <c r="OU19" s="1092"/>
      <c r="OV19" s="1092"/>
      <c r="OW19" s="1092"/>
      <c r="OX19" s="1092"/>
      <c r="OY19" s="1092"/>
      <c r="OZ19" s="1092"/>
      <c r="PA19" s="1092"/>
      <c r="PB19" s="1092"/>
      <c r="PC19" s="1092"/>
      <c r="PD19" s="1092"/>
      <c r="PE19" s="1092"/>
      <c r="PF19" s="1092"/>
      <c r="PG19" s="1092"/>
      <c r="PH19" s="1092"/>
      <c r="PI19" s="1092"/>
      <c r="PJ19" s="1092"/>
      <c r="PK19" s="1092"/>
      <c r="PL19" s="1092"/>
      <c r="PM19" s="1092"/>
      <c r="PN19" s="1092"/>
      <c r="PO19" s="1092"/>
      <c r="PP19" s="1092"/>
      <c r="PQ19" s="1092"/>
      <c r="PR19" s="1092"/>
      <c r="PS19" s="1092"/>
      <c r="PT19" s="1092"/>
      <c r="PU19" s="1092"/>
      <c r="PV19" s="1092"/>
      <c r="PW19" s="1092"/>
      <c r="PX19" s="1092"/>
      <c r="PY19" s="1092"/>
      <c r="PZ19" s="1092"/>
      <c r="QA19" s="1092"/>
      <c r="QB19" s="1092"/>
      <c r="QC19" s="1092"/>
      <c r="QD19" s="1092"/>
      <c r="QE19" s="1092"/>
      <c r="QF19" s="1092"/>
      <c r="QG19" s="1092"/>
      <c r="QH19" s="1092"/>
      <c r="QI19" s="1092"/>
      <c r="QJ19" s="1092"/>
      <c r="QK19" s="1092"/>
      <c r="QL19" s="1092"/>
      <c r="QM19" s="1092"/>
      <c r="QN19" s="1092"/>
      <c r="QO19" s="1092"/>
      <c r="QP19" s="1092"/>
      <c r="QQ19" s="1092"/>
      <c r="QR19" s="1092"/>
      <c r="QS19" s="1092"/>
      <c r="QT19" s="1092"/>
      <c r="QU19" s="1092"/>
      <c r="QV19" s="1092"/>
      <c r="QW19" s="1092"/>
      <c r="QX19" s="1092"/>
      <c r="QY19" s="1092"/>
      <c r="QZ19" s="1092"/>
      <c r="RA19" s="1092"/>
      <c r="RB19" s="1092"/>
      <c r="RC19" s="1092"/>
      <c r="RD19" s="1092"/>
      <c r="RE19" s="1092"/>
      <c r="RF19" s="1092"/>
      <c r="RG19" s="1092"/>
      <c r="RH19" s="1092"/>
      <c r="RI19" s="1092"/>
      <c r="RJ19" s="1092"/>
      <c r="RK19" s="1092"/>
      <c r="RL19" s="1092"/>
      <c r="RM19" s="1092"/>
      <c r="RN19" s="1092"/>
      <c r="RO19" s="1092"/>
      <c r="RP19" s="1092"/>
      <c r="RQ19" s="1092"/>
      <c r="RR19" s="1092"/>
      <c r="RS19" s="1092"/>
      <c r="RT19" s="1092"/>
      <c r="RU19" s="1092"/>
      <c r="RV19" s="1092"/>
      <c r="RW19" s="1092"/>
      <c r="RX19" s="1092"/>
      <c r="RY19" s="1092"/>
      <c r="RZ19" s="1092"/>
      <c r="SA19" s="1092"/>
      <c r="SB19" s="1092"/>
      <c r="SC19" s="1092"/>
      <c r="SD19" s="1092"/>
      <c r="SE19" s="1092"/>
      <c r="SF19" s="1092"/>
      <c r="SG19" s="1092"/>
      <c r="SH19" s="1092"/>
      <c r="SI19" s="1092"/>
      <c r="SJ19" s="1092"/>
      <c r="SK19" s="1092"/>
      <c r="SL19" s="1092"/>
      <c r="SM19" s="1092"/>
      <c r="SN19" s="1092"/>
      <c r="SO19" s="1092"/>
      <c r="SP19" s="1092"/>
      <c r="SQ19" s="1092"/>
      <c r="SR19" s="1092"/>
      <c r="SS19" s="1092"/>
      <c r="ST19" s="1092"/>
      <c r="SU19" s="1092"/>
      <c r="SV19" s="1092"/>
      <c r="SW19" s="1092"/>
      <c r="SX19" s="1092"/>
      <c r="SY19" s="1092"/>
      <c r="SZ19" s="1092"/>
      <c r="TA19" s="1092"/>
      <c r="TB19" s="1092"/>
      <c r="TC19" s="1092"/>
      <c r="TD19" s="1092"/>
      <c r="TE19" s="1092"/>
      <c r="TF19" s="1092"/>
      <c r="TG19" s="1092"/>
      <c r="TH19" s="1092"/>
      <c r="TI19" s="1092"/>
      <c r="TJ19" s="1092"/>
      <c r="TK19" s="1092"/>
      <c r="TL19" s="1092"/>
      <c r="TM19" s="1092"/>
      <c r="TN19" s="1092"/>
      <c r="TO19" s="1092"/>
      <c r="TP19" s="1092"/>
      <c r="TQ19" s="1092"/>
      <c r="TR19" s="1092"/>
      <c r="TS19" s="1092"/>
      <c r="TT19" s="1092"/>
      <c r="TU19" s="1092"/>
      <c r="TV19" s="1092"/>
      <c r="TW19" s="1092"/>
      <c r="TX19" s="1092"/>
      <c r="TY19" s="1092"/>
      <c r="TZ19" s="1092"/>
      <c r="UA19" s="1092"/>
      <c r="UB19" s="1092"/>
      <c r="UC19" s="1092"/>
      <c r="UD19" s="1092"/>
      <c r="UE19" s="1092"/>
      <c r="UF19" s="1092"/>
      <c r="UG19" s="1092"/>
      <c r="UH19" s="1092"/>
      <c r="UI19" s="1092"/>
      <c r="UJ19" s="1092"/>
      <c r="UK19" s="1092"/>
      <c r="UL19" s="1092"/>
      <c r="UM19" s="1092"/>
      <c r="UN19" s="1092"/>
      <c r="UO19" s="1092"/>
      <c r="UP19" s="1092"/>
      <c r="UQ19" s="1092"/>
      <c r="UR19" s="1092"/>
      <c r="US19" s="1092"/>
      <c r="UT19" s="1092"/>
      <c r="UU19" s="1092"/>
      <c r="UV19" s="1092"/>
      <c r="UW19" s="1092"/>
      <c r="UX19" s="1092"/>
      <c r="UY19" s="1092"/>
      <c r="UZ19" s="1092"/>
      <c r="VA19" s="1092"/>
      <c r="VB19" s="1092"/>
      <c r="VC19" s="1092"/>
      <c r="VD19" s="1092"/>
      <c r="VE19" s="1092"/>
      <c r="VF19" s="1092"/>
      <c r="VG19" s="1092"/>
      <c r="VH19" s="1092"/>
      <c r="VI19" s="1092"/>
      <c r="VJ19" s="1092"/>
      <c r="VK19" s="1092"/>
      <c r="VL19" s="1092"/>
      <c r="VM19" s="1092"/>
      <c r="VN19" s="1092"/>
      <c r="VO19" s="1092"/>
      <c r="VP19" s="1092"/>
      <c r="VQ19" s="1092"/>
      <c r="VR19" s="1092"/>
      <c r="VS19" s="1092"/>
      <c r="VT19" s="1092"/>
      <c r="VU19" s="1092"/>
      <c r="VV19" s="1092"/>
      <c r="VW19" s="1092"/>
      <c r="VX19" s="1092"/>
      <c r="VY19" s="1092"/>
      <c r="VZ19" s="1092"/>
      <c r="WA19" s="1092"/>
      <c r="WB19" s="1092"/>
      <c r="WC19" s="1092"/>
      <c r="WD19" s="1092"/>
      <c r="WE19" s="1092"/>
      <c r="WF19" s="1092"/>
      <c r="WG19" s="1092"/>
      <c r="WH19" s="1092"/>
      <c r="WI19" s="1092"/>
      <c r="WJ19" s="1092"/>
      <c r="WK19" s="1092"/>
      <c r="WL19" s="1092"/>
      <c r="WM19" s="1092"/>
      <c r="WN19" s="1092"/>
      <c r="WO19" s="1092"/>
      <c r="WP19" s="1092"/>
      <c r="WQ19" s="1092"/>
      <c r="WR19" s="1092"/>
      <c r="WS19" s="1092"/>
      <c r="WT19" s="1092"/>
      <c r="WU19" s="1092"/>
      <c r="WV19" s="1092"/>
      <c r="WW19" s="1092"/>
      <c r="WX19" s="1092"/>
      <c r="WY19" s="1092"/>
      <c r="WZ19" s="1092"/>
      <c r="XA19" s="1092"/>
      <c r="XB19" s="1092"/>
      <c r="XC19" s="1092"/>
      <c r="XD19" s="1092"/>
      <c r="XE19" s="1092"/>
      <c r="XF19" s="1092"/>
      <c r="XG19" s="1092"/>
      <c r="XH19" s="1092"/>
      <c r="XI19" s="1092"/>
      <c r="XJ19" s="1092"/>
      <c r="XK19" s="1092"/>
      <c r="XL19" s="1092"/>
      <c r="XM19" s="1092"/>
      <c r="XN19" s="1092"/>
      <c r="XO19" s="1092"/>
      <c r="XP19" s="1092"/>
      <c r="XQ19" s="1092"/>
      <c r="XR19" s="1092"/>
      <c r="XS19" s="1092"/>
      <c r="XT19" s="1092"/>
      <c r="XU19" s="1092"/>
      <c r="XV19" s="1092"/>
      <c r="XW19" s="1092"/>
      <c r="XX19" s="1092"/>
      <c r="XY19" s="1092"/>
      <c r="XZ19" s="1092"/>
      <c r="YA19" s="1092"/>
      <c r="YB19" s="1092"/>
      <c r="YC19" s="1092"/>
      <c r="YD19" s="1092"/>
      <c r="YE19" s="1092"/>
      <c r="YF19" s="1092"/>
      <c r="YG19" s="1092"/>
      <c r="YH19" s="1092"/>
      <c r="YI19" s="1092"/>
      <c r="YJ19" s="1092"/>
      <c r="YK19" s="1092"/>
      <c r="YL19" s="1092"/>
      <c r="YM19" s="1092"/>
      <c r="YN19" s="1092"/>
      <c r="YO19" s="1092"/>
      <c r="YP19" s="1092"/>
      <c r="YQ19" s="1092"/>
      <c r="YR19" s="1092"/>
      <c r="YS19" s="1092"/>
      <c r="YT19" s="1092"/>
      <c r="YU19" s="1092"/>
      <c r="YV19" s="1092"/>
      <c r="YW19" s="1092"/>
      <c r="YX19" s="1092"/>
      <c r="YY19" s="1092"/>
      <c r="YZ19" s="1092"/>
      <c r="ZA19" s="1092"/>
      <c r="ZB19" s="1092"/>
      <c r="ZC19" s="1092"/>
      <c r="ZD19" s="1092"/>
      <c r="ZE19" s="1092"/>
      <c r="ZF19" s="1092"/>
      <c r="ZG19" s="1092"/>
      <c r="ZH19" s="1092"/>
      <c r="ZI19" s="1092"/>
      <c r="ZJ19" s="1092"/>
      <c r="ZK19" s="1092"/>
      <c r="ZL19" s="1092"/>
      <c r="ZM19" s="1092"/>
      <c r="ZN19" s="1092"/>
      <c r="ZO19" s="1092"/>
      <c r="ZP19" s="1092"/>
      <c r="ZQ19" s="1092"/>
      <c r="ZR19" s="1092"/>
      <c r="ZS19" s="1092"/>
      <c r="ZT19" s="1092"/>
      <c r="ZU19" s="1092"/>
      <c r="ZV19" s="1092"/>
      <c r="ZW19" s="1092"/>
      <c r="ZX19" s="1092"/>
      <c r="ZY19" s="1092"/>
      <c r="ZZ19" s="1092"/>
      <c r="AAA19" s="1092"/>
      <c r="AAB19" s="1092"/>
      <c r="AAC19" s="1092"/>
      <c r="AAD19" s="1092"/>
      <c r="AAE19" s="1092"/>
      <c r="AAF19" s="1092"/>
      <c r="AAG19" s="1092"/>
      <c r="AAH19" s="1092"/>
      <c r="AAI19" s="1092"/>
      <c r="AAJ19" s="1092"/>
      <c r="AAK19" s="1092"/>
      <c r="AAL19" s="1092"/>
      <c r="AAM19" s="1092"/>
      <c r="AAN19" s="1092"/>
      <c r="AAO19" s="1092"/>
      <c r="AAP19" s="1092"/>
      <c r="AAQ19" s="1092"/>
      <c r="AAR19" s="1092"/>
      <c r="AAS19" s="1092"/>
      <c r="AAT19" s="1092"/>
      <c r="AAU19" s="1092"/>
      <c r="AAV19" s="1092"/>
      <c r="AAW19" s="1092"/>
      <c r="AAX19" s="1092"/>
      <c r="AAY19" s="1092"/>
      <c r="AAZ19" s="1092"/>
      <c r="ABA19" s="1092"/>
      <c r="ABB19" s="1092"/>
      <c r="ABC19" s="1092"/>
      <c r="ABD19" s="1092"/>
      <c r="ABE19" s="1092"/>
      <c r="ABF19" s="1092"/>
      <c r="ABG19" s="1092"/>
      <c r="ABH19" s="1092"/>
      <c r="ABI19" s="1092"/>
      <c r="ABJ19" s="1092"/>
      <c r="ABK19" s="1092"/>
      <c r="ABL19" s="1092"/>
      <c r="ABM19" s="1092"/>
      <c r="ABN19" s="1092"/>
      <c r="ABO19" s="1092"/>
      <c r="ABP19" s="1092"/>
      <c r="ABQ19" s="1092"/>
      <c r="ABR19" s="1092"/>
      <c r="ABS19" s="1092"/>
      <c r="ABT19" s="1092"/>
      <c r="ABU19" s="1092"/>
      <c r="ABV19" s="1092"/>
      <c r="ABW19" s="1092"/>
      <c r="ABX19" s="1092"/>
      <c r="ABY19" s="1092"/>
      <c r="ABZ19" s="1092"/>
      <c r="ACA19" s="1092"/>
      <c r="ACB19" s="1092"/>
      <c r="ACC19" s="1092"/>
      <c r="ACD19" s="1092"/>
      <c r="ACE19" s="1092"/>
      <c r="ACF19" s="1092"/>
      <c r="ACG19" s="1092"/>
      <c r="ACH19" s="1092"/>
      <c r="ACI19" s="1092"/>
      <c r="ACJ19" s="1092"/>
      <c r="ACK19" s="1092"/>
      <c r="ACL19" s="1092"/>
      <c r="ACM19" s="1092"/>
      <c r="ACN19" s="1092"/>
      <c r="ACO19" s="1092"/>
      <c r="ACP19" s="1092"/>
      <c r="ACQ19" s="1092"/>
      <c r="ACR19" s="1092"/>
      <c r="ACS19" s="1092"/>
      <c r="ACT19" s="1092"/>
      <c r="ACU19" s="1092"/>
      <c r="ACV19" s="1092"/>
      <c r="ACW19" s="1092"/>
      <c r="ACX19" s="1092"/>
      <c r="ACY19" s="1092"/>
      <c r="ACZ19" s="1092"/>
      <c r="ADA19" s="1092"/>
      <c r="ADB19" s="1092"/>
      <c r="ADC19" s="1092"/>
      <c r="ADD19" s="1092"/>
      <c r="ADE19" s="1092"/>
      <c r="ADF19" s="1092"/>
      <c r="ADG19" s="1092"/>
      <c r="ADH19" s="1092"/>
      <c r="ADI19" s="1092"/>
      <c r="ADJ19" s="1092"/>
      <c r="ADK19" s="1092"/>
      <c r="ADL19" s="1092"/>
      <c r="ADM19" s="1092"/>
      <c r="ADN19" s="1092"/>
      <c r="ADO19" s="1092"/>
      <c r="ADP19" s="1092"/>
      <c r="ADQ19" s="1092"/>
      <c r="ADR19" s="1092"/>
      <c r="ADS19" s="1092"/>
      <c r="ADT19" s="1092"/>
      <c r="ADU19" s="1092"/>
      <c r="ADV19" s="1092"/>
      <c r="ADW19" s="1092"/>
      <c r="ADX19" s="1092"/>
      <c r="ADY19" s="1092"/>
      <c r="ADZ19" s="1092"/>
      <c r="AEA19" s="1092"/>
      <c r="AEB19" s="1092"/>
      <c r="AEC19" s="1092"/>
      <c r="AED19" s="1092"/>
      <c r="AEE19" s="1092"/>
      <c r="AEF19" s="1092"/>
      <c r="AEG19" s="1092"/>
      <c r="AEH19" s="1092"/>
      <c r="AEI19" s="1092"/>
      <c r="AEJ19" s="1092"/>
      <c r="AEK19" s="1092"/>
      <c r="AEL19" s="1092"/>
      <c r="AEM19" s="1092"/>
      <c r="AEN19" s="1092"/>
      <c r="AEO19" s="1092"/>
      <c r="AEP19" s="1092"/>
      <c r="AEQ19" s="1092"/>
      <c r="AER19" s="1092"/>
      <c r="AES19" s="1092"/>
      <c r="AET19" s="1092"/>
      <c r="AEU19" s="1092"/>
      <c r="AEV19" s="1092"/>
      <c r="AEW19" s="1092"/>
      <c r="AEX19" s="1092"/>
      <c r="AEY19" s="1092"/>
      <c r="AEZ19" s="1092"/>
      <c r="AFA19" s="1092"/>
      <c r="AFB19" s="1092"/>
      <c r="AFC19" s="1092"/>
      <c r="AFD19" s="1092"/>
      <c r="AFE19" s="1092"/>
      <c r="AFF19" s="1092"/>
      <c r="AFG19" s="1092"/>
      <c r="AFH19" s="1092"/>
      <c r="AFI19" s="1092"/>
      <c r="AFJ19" s="1092"/>
      <c r="AFK19" s="1092"/>
      <c r="AFL19" s="1092"/>
      <c r="AFM19" s="1092"/>
      <c r="AFN19" s="1092"/>
      <c r="AFO19" s="1092"/>
      <c r="AFP19" s="1092"/>
      <c r="AFQ19" s="1092"/>
      <c r="AFR19" s="1092"/>
      <c r="AFS19" s="1092"/>
      <c r="AFT19" s="1092"/>
      <c r="AFU19" s="1092"/>
      <c r="AFV19" s="1092"/>
      <c r="AFW19" s="1092"/>
      <c r="AFX19" s="1092"/>
      <c r="AFY19" s="1092"/>
      <c r="AFZ19" s="1092"/>
      <c r="AGA19" s="1092"/>
      <c r="AGB19" s="1092"/>
      <c r="AGC19" s="1092"/>
      <c r="AGD19" s="1092"/>
      <c r="AGE19" s="1092"/>
      <c r="AGF19" s="1092"/>
      <c r="AGG19" s="1092"/>
      <c r="AGH19" s="1092"/>
      <c r="AGI19" s="1092"/>
      <c r="AGJ19" s="1092"/>
      <c r="AGK19" s="1092"/>
      <c r="AGL19" s="1092"/>
      <c r="AGM19" s="1092"/>
      <c r="AGN19" s="1092"/>
      <c r="AGO19" s="1092"/>
      <c r="AGP19" s="1092"/>
      <c r="AGQ19" s="1092"/>
      <c r="AGR19" s="1092"/>
      <c r="AGS19" s="1092"/>
      <c r="AGT19" s="1092"/>
      <c r="AGU19" s="1092"/>
      <c r="AGV19" s="1092"/>
      <c r="AGW19" s="1092"/>
      <c r="AGX19" s="1092"/>
      <c r="AGY19" s="1092"/>
      <c r="AGZ19" s="1092"/>
      <c r="AHA19" s="1092"/>
      <c r="AHB19" s="1092"/>
      <c r="AHC19" s="1092"/>
      <c r="AHD19" s="1092"/>
      <c r="AHE19" s="1092"/>
      <c r="AHF19" s="1092"/>
      <c r="AHG19" s="1092"/>
      <c r="AHH19" s="1092"/>
      <c r="AHI19" s="1092"/>
      <c r="AHJ19" s="1092"/>
      <c r="AHK19" s="1092"/>
      <c r="AHL19" s="1092"/>
      <c r="AHM19" s="1092"/>
      <c r="AHN19" s="1092"/>
      <c r="AHO19" s="1092"/>
      <c r="AHP19" s="1092"/>
      <c r="AHQ19" s="1092"/>
      <c r="AHR19" s="1092"/>
      <c r="AHS19" s="1092"/>
      <c r="AHT19" s="1092"/>
      <c r="AHU19" s="1092"/>
      <c r="AHV19" s="1092"/>
      <c r="AHW19" s="1092"/>
      <c r="AHX19" s="1092"/>
      <c r="AHY19" s="1092"/>
      <c r="AHZ19" s="1092"/>
      <c r="AIA19" s="1092"/>
      <c r="AIB19" s="1092"/>
      <c r="AIC19" s="1092"/>
      <c r="AID19" s="1092"/>
      <c r="AIE19" s="1092"/>
      <c r="AIF19" s="1092"/>
      <c r="AIG19" s="1092"/>
      <c r="AIH19" s="1092"/>
      <c r="AII19" s="1092"/>
      <c r="AIJ19" s="1092"/>
      <c r="AIK19" s="1092"/>
      <c r="AIL19" s="1092"/>
      <c r="AIM19" s="1092"/>
      <c r="AIN19" s="1092"/>
      <c r="AIO19" s="1092"/>
      <c r="AIP19" s="1092"/>
      <c r="AIQ19" s="1092"/>
      <c r="AIR19" s="1092"/>
      <c r="AIS19" s="1092"/>
      <c r="AIT19" s="1092"/>
      <c r="AIU19" s="1092"/>
      <c r="AIV19" s="1092"/>
      <c r="AIW19" s="1092"/>
      <c r="AIX19" s="1092"/>
      <c r="AIY19" s="1092"/>
      <c r="AIZ19" s="1092"/>
      <c r="AJA19" s="1092"/>
      <c r="AJB19" s="1092"/>
      <c r="AJC19" s="1092"/>
      <c r="AJD19" s="1092"/>
      <c r="AJE19" s="1092"/>
      <c r="AJF19" s="1092"/>
      <c r="AJG19" s="1092"/>
      <c r="AJH19" s="1092"/>
      <c r="AJI19" s="1092"/>
      <c r="AJJ19" s="1092"/>
      <c r="AJK19" s="1092"/>
      <c r="AJL19" s="1092"/>
      <c r="AJM19" s="1092"/>
      <c r="AJN19" s="1092"/>
      <c r="AJO19" s="1092"/>
      <c r="AJP19" s="1092"/>
      <c r="AJQ19" s="1092"/>
      <c r="AJR19" s="1092"/>
      <c r="AJS19" s="1092"/>
      <c r="AJT19" s="1092"/>
      <c r="AJU19" s="1092"/>
      <c r="AJV19" s="1092"/>
      <c r="AJW19" s="1092"/>
      <c r="AJX19" s="1092"/>
      <c r="AJY19" s="1092"/>
      <c r="AJZ19" s="1092"/>
      <c r="AKA19" s="1092"/>
      <c r="AKB19" s="1092"/>
      <c r="AKC19" s="1092"/>
      <c r="AKD19" s="1092"/>
      <c r="AKE19" s="1092"/>
      <c r="AKF19" s="1092"/>
      <c r="AKG19" s="1092"/>
      <c r="AKH19" s="1092"/>
      <c r="AKI19" s="1092"/>
      <c r="AKJ19" s="1092"/>
      <c r="AKK19" s="1092"/>
      <c r="AKL19" s="1092"/>
      <c r="AKM19" s="1092"/>
      <c r="AKN19" s="1092"/>
      <c r="AKO19" s="1092"/>
      <c r="AKP19" s="1092"/>
      <c r="AKQ19" s="1092"/>
      <c r="AKR19" s="1092"/>
      <c r="AKS19" s="1092"/>
      <c r="AKT19" s="1092"/>
      <c r="AKU19" s="1092"/>
      <c r="AKV19" s="1092"/>
      <c r="AKW19" s="1092"/>
      <c r="AKX19" s="1092"/>
      <c r="AKY19" s="1092"/>
      <c r="AKZ19" s="1092"/>
      <c r="ALA19" s="1092"/>
      <c r="ALB19" s="1092"/>
      <c r="ALC19" s="1092"/>
      <c r="ALD19" s="1092"/>
      <c r="ALE19" s="1092"/>
      <c r="ALF19" s="1092"/>
      <c r="ALG19" s="1092"/>
      <c r="ALH19" s="1092"/>
      <c r="ALI19" s="1092"/>
      <c r="ALJ19" s="1092"/>
      <c r="ALK19" s="1092"/>
      <c r="ALL19" s="1092"/>
      <c r="ALM19" s="1092"/>
      <c r="ALN19" s="1092"/>
      <c r="ALO19" s="1092"/>
      <c r="ALP19" s="1092"/>
      <c r="ALQ19" s="1092"/>
      <c r="ALR19" s="1092"/>
      <c r="ALS19" s="1092"/>
      <c r="ALT19" s="1092"/>
      <c r="ALU19" s="1092"/>
    </row>
    <row r="20" spans="1:1009" s="1093" customFormat="1" x14ac:dyDescent="0.3">
      <c r="A20" s="1085">
        <v>2017</v>
      </c>
      <c r="B20" s="1086" t="s">
        <v>16606</v>
      </c>
      <c r="C20" s="1101" t="s">
        <v>16607</v>
      </c>
      <c r="D20" s="1120" t="s">
        <v>16608</v>
      </c>
      <c r="E20" s="1087" t="s">
        <v>16609</v>
      </c>
      <c r="F20" s="1088"/>
      <c r="G20" s="1088"/>
      <c r="H20" s="1088"/>
      <c r="I20" s="1102">
        <v>42637</v>
      </c>
      <c r="J20" s="1090">
        <v>43700</v>
      </c>
      <c r="K20" s="1145" t="s">
        <v>16921</v>
      </c>
      <c r="L20" s="1091" t="e">
        <f>IF(J20="","",IF(#REF!&gt;J20,#REF!,J20))</f>
        <v>#REF!</v>
      </c>
      <c r="M20" s="1092"/>
      <c r="N20" s="1092"/>
      <c r="O20" s="1092"/>
      <c r="P20" s="1092"/>
      <c r="Q20" s="1092"/>
      <c r="R20" s="1092"/>
      <c r="S20" s="1092"/>
      <c r="T20" s="1092"/>
      <c r="U20" s="1092"/>
      <c r="V20" s="1092"/>
      <c r="W20" s="1092"/>
      <c r="X20" s="1092"/>
      <c r="Y20" s="1092"/>
      <c r="Z20" s="1092"/>
      <c r="AA20" s="1092"/>
      <c r="AB20" s="1092"/>
      <c r="AC20" s="1092"/>
      <c r="AD20" s="1092"/>
      <c r="AE20" s="1092"/>
      <c r="AF20" s="1092"/>
      <c r="AG20" s="1092"/>
      <c r="AH20" s="1092"/>
      <c r="AI20" s="1092"/>
      <c r="AJ20" s="1092"/>
      <c r="AK20" s="1092"/>
      <c r="AL20" s="1092"/>
      <c r="AM20" s="1092"/>
      <c r="AN20" s="1092"/>
      <c r="AO20" s="1092"/>
      <c r="AP20" s="1092"/>
      <c r="AQ20" s="1092"/>
      <c r="AR20" s="1092"/>
      <c r="AS20" s="1092"/>
      <c r="AT20" s="1092"/>
      <c r="AU20" s="1092"/>
      <c r="AV20" s="1092"/>
      <c r="AW20" s="1092"/>
      <c r="AX20" s="1092"/>
      <c r="AY20" s="1092"/>
      <c r="AZ20" s="1092"/>
      <c r="BA20" s="1092"/>
      <c r="BB20" s="1092"/>
      <c r="BC20" s="1092"/>
      <c r="BD20" s="1092"/>
      <c r="BE20" s="1092"/>
      <c r="BF20" s="1092"/>
      <c r="BG20" s="1092"/>
      <c r="BH20" s="1092"/>
      <c r="BI20" s="1092"/>
      <c r="BJ20" s="1092"/>
      <c r="BK20" s="1092"/>
      <c r="BL20" s="1092"/>
      <c r="BM20" s="1092"/>
      <c r="BN20" s="1092"/>
      <c r="BO20" s="1092"/>
      <c r="BP20" s="1092"/>
      <c r="BQ20" s="1092"/>
      <c r="BR20" s="1092"/>
      <c r="BS20" s="1092"/>
      <c r="BT20" s="1092"/>
      <c r="BU20" s="1092"/>
      <c r="BV20" s="1092"/>
      <c r="BW20" s="1092"/>
      <c r="BX20" s="1092"/>
      <c r="BY20" s="1092"/>
      <c r="BZ20" s="1092"/>
      <c r="CA20" s="1092"/>
      <c r="CB20" s="1092"/>
      <c r="CC20" s="1092"/>
      <c r="CD20" s="1092"/>
      <c r="CE20" s="1092"/>
      <c r="CF20" s="1092"/>
      <c r="CG20" s="1092"/>
      <c r="CH20" s="1092"/>
      <c r="CI20" s="1092"/>
      <c r="CJ20" s="1092"/>
      <c r="CK20" s="1092"/>
      <c r="CL20" s="1092"/>
      <c r="CM20" s="1092"/>
      <c r="CN20" s="1092"/>
      <c r="CO20" s="1092"/>
      <c r="CP20" s="1092"/>
      <c r="CQ20" s="1092"/>
      <c r="CR20" s="1092"/>
      <c r="CS20" s="1092"/>
      <c r="CT20" s="1092"/>
      <c r="CU20" s="1092"/>
      <c r="CV20" s="1092"/>
      <c r="CW20" s="1092"/>
      <c r="CX20" s="1092"/>
      <c r="CY20" s="1092"/>
      <c r="CZ20" s="1092"/>
      <c r="DA20" s="1092"/>
      <c r="DB20" s="1092"/>
      <c r="DC20" s="1092"/>
      <c r="DD20" s="1092"/>
      <c r="DE20" s="1092"/>
      <c r="DF20" s="1092"/>
      <c r="DG20" s="1092"/>
      <c r="DH20" s="1092"/>
      <c r="DI20" s="1092"/>
      <c r="DJ20" s="1092"/>
      <c r="DK20" s="1092"/>
      <c r="DL20" s="1092"/>
      <c r="DM20" s="1092"/>
      <c r="DN20" s="1092"/>
      <c r="DO20" s="1092"/>
      <c r="DP20" s="1092"/>
      <c r="DQ20" s="1092"/>
      <c r="DR20" s="1092"/>
      <c r="DS20" s="1092"/>
      <c r="DT20" s="1092"/>
      <c r="DU20" s="1092"/>
      <c r="DV20" s="1092"/>
      <c r="DW20" s="1092"/>
      <c r="DX20" s="1092"/>
      <c r="DY20" s="1092"/>
      <c r="DZ20" s="1092"/>
      <c r="EA20" s="1092"/>
      <c r="EB20" s="1092"/>
      <c r="EC20" s="1092"/>
      <c r="ED20" s="1092"/>
      <c r="EE20" s="1092"/>
      <c r="EF20" s="1092"/>
      <c r="EG20" s="1092"/>
      <c r="EH20" s="1092"/>
      <c r="EI20" s="1092"/>
      <c r="EJ20" s="1092"/>
      <c r="EK20" s="1092"/>
      <c r="EL20" s="1092"/>
      <c r="EM20" s="1092"/>
      <c r="EN20" s="1092"/>
      <c r="EO20" s="1092"/>
      <c r="EP20" s="1092"/>
      <c r="EQ20" s="1092"/>
      <c r="ER20" s="1092"/>
      <c r="ES20" s="1092"/>
      <c r="ET20" s="1092"/>
      <c r="EU20" s="1092"/>
      <c r="EV20" s="1092"/>
      <c r="EW20" s="1092"/>
      <c r="EX20" s="1092"/>
      <c r="EY20" s="1092"/>
      <c r="EZ20" s="1092"/>
      <c r="FA20" s="1092"/>
      <c r="FB20" s="1092"/>
      <c r="FC20" s="1092"/>
      <c r="FD20" s="1092"/>
      <c r="FE20" s="1092"/>
      <c r="FF20" s="1092"/>
      <c r="FG20" s="1092"/>
      <c r="FH20" s="1092"/>
      <c r="FI20" s="1092"/>
      <c r="FJ20" s="1092"/>
      <c r="FK20" s="1092"/>
      <c r="FL20" s="1092"/>
      <c r="FM20" s="1092"/>
      <c r="FN20" s="1092"/>
      <c r="FO20" s="1092"/>
      <c r="FP20" s="1092"/>
      <c r="FQ20" s="1092"/>
      <c r="FR20" s="1092"/>
      <c r="FS20" s="1092"/>
      <c r="FT20" s="1092"/>
      <c r="FU20" s="1092"/>
      <c r="FV20" s="1092"/>
      <c r="FW20" s="1092"/>
      <c r="FX20" s="1092"/>
      <c r="FY20" s="1092"/>
      <c r="FZ20" s="1092"/>
      <c r="GA20" s="1092"/>
      <c r="GB20" s="1092"/>
      <c r="GC20" s="1092"/>
      <c r="GD20" s="1092"/>
      <c r="GE20" s="1092"/>
      <c r="GF20" s="1092"/>
      <c r="GG20" s="1092"/>
      <c r="GH20" s="1092"/>
      <c r="GI20" s="1092"/>
      <c r="GJ20" s="1092"/>
      <c r="GK20" s="1092"/>
      <c r="GL20" s="1092"/>
      <c r="GM20" s="1092"/>
      <c r="GN20" s="1092"/>
      <c r="GO20" s="1092"/>
      <c r="GP20" s="1092"/>
      <c r="GQ20" s="1092"/>
      <c r="GR20" s="1092"/>
      <c r="GS20" s="1092"/>
      <c r="GT20" s="1092"/>
      <c r="GU20" s="1092"/>
      <c r="GV20" s="1092"/>
      <c r="GW20" s="1092"/>
      <c r="GX20" s="1092"/>
      <c r="GY20" s="1092"/>
      <c r="GZ20" s="1092"/>
      <c r="HA20" s="1092"/>
      <c r="HB20" s="1092"/>
      <c r="HC20" s="1092"/>
      <c r="HD20" s="1092"/>
      <c r="HE20" s="1092"/>
      <c r="HF20" s="1092"/>
      <c r="HG20" s="1092"/>
      <c r="HH20" s="1092"/>
      <c r="HI20" s="1092"/>
      <c r="HJ20" s="1092"/>
      <c r="HK20" s="1092"/>
      <c r="HL20" s="1092"/>
      <c r="HM20" s="1092"/>
      <c r="HN20" s="1092"/>
      <c r="HO20" s="1092"/>
      <c r="HP20" s="1092"/>
      <c r="HQ20" s="1092"/>
      <c r="HR20" s="1092"/>
      <c r="HS20" s="1092"/>
      <c r="HT20" s="1092"/>
      <c r="HU20" s="1092"/>
      <c r="HV20" s="1092"/>
      <c r="HW20" s="1092"/>
      <c r="HX20" s="1092"/>
      <c r="HY20" s="1092"/>
      <c r="HZ20" s="1092"/>
      <c r="IA20" s="1092"/>
      <c r="IB20" s="1092"/>
      <c r="IC20" s="1092"/>
      <c r="ID20" s="1092"/>
      <c r="IE20" s="1092"/>
      <c r="IF20" s="1092"/>
      <c r="IG20" s="1092"/>
      <c r="IH20" s="1092"/>
      <c r="II20" s="1092"/>
      <c r="IJ20" s="1092"/>
      <c r="IK20" s="1092"/>
      <c r="IL20" s="1092"/>
      <c r="IM20" s="1092"/>
      <c r="IN20" s="1092"/>
      <c r="IO20" s="1092"/>
      <c r="IP20" s="1092"/>
      <c r="IQ20" s="1092"/>
      <c r="IR20" s="1092"/>
      <c r="IS20" s="1092"/>
      <c r="IT20" s="1092"/>
      <c r="IU20" s="1092"/>
      <c r="IV20" s="1092"/>
      <c r="IW20" s="1092"/>
      <c r="IX20" s="1092"/>
      <c r="IY20" s="1092"/>
      <c r="IZ20" s="1092"/>
      <c r="JA20" s="1092"/>
      <c r="JB20" s="1092"/>
      <c r="JC20" s="1092"/>
      <c r="JD20" s="1092"/>
      <c r="JE20" s="1092"/>
      <c r="JF20" s="1092"/>
      <c r="JG20" s="1092"/>
      <c r="JH20" s="1092"/>
      <c r="JI20" s="1092"/>
      <c r="JJ20" s="1092"/>
      <c r="JK20" s="1092"/>
      <c r="JL20" s="1092"/>
      <c r="JM20" s="1092"/>
      <c r="JN20" s="1092"/>
      <c r="JO20" s="1092"/>
      <c r="JP20" s="1092"/>
      <c r="JQ20" s="1092"/>
      <c r="JR20" s="1092"/>
      <c r="JS20" s="1092"/>
      <c r="JT20" s="1092"/>
      <c r="JU20" s="1092"/>
      <c r="JV20" s="1092"/>
      <c r="JW20" s="1092"/>
      <c r="JX20" s="1092"/>
      <c r="JY20" s="1092"/>
      <c r="JZ20" s="1092"/>
      <c r="KA20" s="1092"/>
      <c r="KB20" s="1092"/>
      <c r="KC20" s="1092"/>
      <c r="KD20" s="1092"/>
      <c r="KE20" s="1092"/>
      <c r="KF20" s="1092"/>
      <c r="KG20" s="1092"/>
      <c r="KH20" s="1092"/>
      <c r="KI20" s="1092"/>
      <c r="KJ20" s="1092"/>
      <c r="KK20" s="1092"/>
      <c r="KL20" s="1092"/>
      <c r="KM20" s="1092"/>
      <c r="KN20" s="1092"/>
      <c r="KO20" s="1092"/>
      <c r="KP20" s="1092"/>
      <c r="KQ20" s="1092"/>
      <c r="KR20" s="1092"/>
      <c r="KS20" s="1092"/>
      <c r="KT20" s="1092"/>
      <c r="KU20" s="1092"/>
      <c r="KV20" s="1092"/>
      <c r="KW20" s="1092"/>
      <c r="KX20" s="1092"/>
      <c r="KY20" s="1092"/>
      <c r="KZ20" s="1092"/>
      <c r="LA20" s="1092"/>
      <c r="LB20" s="1092"/>
      <c r="LC20" s="1092"/>
      <c r="LD20" s="1092"/>
      <c r="LE20" s="1092"/>
      <c r="LF20" s="1092"/>
      <c r="LG20" s="1092"/>
      <c r="LH20" s="1092"/>
      <c r="LI20" s="1092"/>
      <c r="LJ20" s="1092"/>
      <c r="LK20" s="1092"/>
      <c r="LL20" s="1092"/>
      <c r="LM20" s="1092"/>
      <c r="LN20" s="1092"/>
      <c r="LO20" s="1092"/>
      <c r="LP20" s="1092"/>
      <c r="LQ20" s="1092"/>
      <c r="LR20" s="1092"/>
      <c r="LS20" s="1092"/>
      <c r="LT20" s="1092"/>
      <c r="LU20" s="1092"/>
      <c r="LV20" s="1092"/>
      <c r="LW20" s="1092"/>
      <c r="LX20" s="1092"/>
      <c r="LY20" s="1092"/>
      <c r="LZ20" s="1092"/>
      <c r="MA20" s="1092"/>
      <c r="MB20" s="1092"/>
      <c r="MC20" s="1092"/>
      <c r="MD20" s="1092"/>
      <c r="ME20" s="1092"/>
      <c r="MF20" s="1092"/>
      <c r="MG20" s="1092"/>
      <c r="MH20" s="1092"/>
      <c r="MI20" s="1092"/>
      <c r="MJ20" s="1092"/>
      <c r="MK20" s="1092"/>
      <c r="ML20" s="1092"/>
      <c r="MM20" s="1092"/>
      <c r="MN20" s="1092"/>
      <c r="MO20" s="1092"/>
      <c r="MP20" s="1092"/>
      <c r="MQ20" s="1092"/>
      <c r="MR20" s="1092"/>
      <c r="MS20" s="1092"/>
      <c r="MT20" s="1092"/>
      <c r="MU20" s="1092"/>
      <c r="MV20" s="1092"/>
      <c r="MW20" s="1092"/>
      <c r="MX20" s="1092"/>
      <c r="MY20" s="1092"/>
      <c r="MZ20" s="1092"/>
      <c r="NA20" s="1092"/>
      <c r="NB20" s="1092"/>
      <c r="NC20" s="1092"/>
      <c r="ND20" s="1092"/>
      <c r="NE20" s="1092"/>
      <c r="NF20" s="1092"/>
      <c r="NG20" s="1092"/>
      <c r="NH20" s="1092"/>
      <c r="NI20" s="1092"/>
      <c r="NJ20" s="1092"/>
      <c r="NK20" s="1092"/>
      <c r="NL20" s="1092"/>
      <c r="NM20" s="1092"/>
      <c r="NN20" s="1092"/>
      <c r="NO20" s="1092"/>
      <c r="NP20" s="1092"/>
      <c r="NQ20" s="1092"/>
      <c r="NR20" s="1092"/>
      <c r="NS20" s="1092"/>
      <c r="NT20" s="1092"/>
      <c r="NU20" s="1092"/>
      <c r="NV20" s="1092"/>
      <c r="NW20" s="1092"/>
      <c r="NX20" s="1092"/>
      <c r="NY20" s="1092"/>
      <c r="NZ20" s="1092"/>
      <c r="OA20" s="1092"/>
      <c r="OB20" s="1092"/>
      <c r="OC20" s="1092"/>
      <c r="OD20" s="1092"/>
      <c r="OE20" s="1092"/>
      <c r="OF20" s="1092"/>
      <c r="OG20" s="1092"/>
      <c r="OH20" s="1092"/>
      <c r="OI20" s="1092"/>
      <c r="OJ20" s="1092"/>
      <c r="OK20" s="1092"/>
      <c r="OL20" s="1092"/>
      <c r="OM20" s="1092"/>
      <c r="ON20" s="1092"/>
      <c r="OO20" s="1092"/>
      <c r="OP20" s="1092"/>
      <c r="OQ20" s="1092"/>
      <c r="OR20" s="1092"/>
      <c r="OS20" s="1092"/>
      <c r="OT20" s="1092"/>
      <c r="OU20" s="1092"/>
      <c r="OV20" s="1092"/>
      <c r="OW20" s="1092"/>
      <c r="OX20" s="1092"/>
      <c r="OY20" s="1092"/>
      <c r="OZ20" s="1092"/>
      <c r="PA20" s="1092"/>
      <c r="PB20" s="1092"/>
      <c r="PC20" s="1092"/>
      <c r="PD20" s="1092"/>
      <c r="PE20" s="1092"/>
      <c r="PF20" s="1092"/>
      <c r="PG20" s="1092"/>
      <c r="PH20" s="1092"/>
      <c r="PI20" s="1092"/>
      <c r="PJ20" s="1092"/>
      <c r="PK20" s="1092"/>
      <c r="PL20" s="1092"/>
      <c r="PM20" s="1092"/>
      <c r="PN20" s="1092"/>
      <c r="PO20" s="1092"/>
      <c r="PP20" s="1092"/>
      <c r="PQ20" s="1092"/>
      <c r="PR20" s="1092"/>
      <c r="PS20" s="1092"/>
      <c r="PT20" s="1092"/>
      <c r="PU20" s="1092"/>
      <c r="PV20" s="1092"/>
      <c r="PW20" s="1092"/>
      <c r="PX20" s="1092"/>
      <c r="PY20" s="1092"/>
      <c r="PZ20" s="1092"/>
      <c r="QA20" s="1092"/>
      <c r="QB20" s="1092"/>
      <c r="QC20" s="1092"/>
      <c r="QD20" s="1092"/>
      <c r="QE20" s="1092"/>
      <c r="QF20" s="1092"/>
      <c r="QG20" s="1092"/>
      <c r="QH20" s="1092"/>
      <c r="QI20" s="1092"/>
      <c r="QJ20" s="1092"/>
      <c r="QK20" s="1092"/>
      <c r="QL20" s="1092"/>
      <c r="QM20" s="1092"/>
      <c r="QN20" s="1092"/>
      <c r="QO20" s="1092"/>
      <c r="QP20" s="1092"/>
      <c r="QQ20" s="1092"/>
      <c r="QR20" s="1092"/>
      <c r="QS20" s="1092"/>
      <c r="QT20" s="1092"/>
      <c r="QU20" s="1092"/>
      <c r="QV20" s="1092"/>
      <c r="QW20" s="1092"/>
      <c r="QX20" s="1092"/>
      <c r="QY20" s="1092"/>
      <c r="QZ20" s="1092"/>
      <c r="RA20" s="1092"/>
      <c r="RB20" s="1092"/>
      <c r="RC20" s="1092"/>
      <c r="RD20" s="1092"/>
      <c r="RE20" s="1092"/>
      <c r="RF20" s="1092"/>
      <c r="RG20" s="1092"/>
      <c r="RH20" s="1092"/>
      <c r="RI20" s="1092"/>
      <c r="RJ20" s="1092"/>
      <c r="RK20" s="1092"/>
      <c r="RL20" s="1092"/>
      <c r="RM20" s="1092"/>
      <c r="RN20" s="1092"/>
      <c r="RO20" s="1092"/>
      <c r="RP20" s="1092"/>
      <c r="RQ20" s="1092"/>
      <c r="RR20" s="1092"/>
      <c r="RS20" s="1092"/>
      <c r="RT20" s="1092"/>
      <c r="RU20" s="1092"/>
      <c r="RV20" s="1092"/>
      <c r="RW20" s="1092"/>
      <c r="RX20" s="1092"/>
      <c r="RY20" s="1092"/>
      <c r="RZ20" s="1092"/>
      <c r="SA20" s="1092"/>
      <c r="SB20" s="1092"/>
      <c r="SC20" s="1092"/>
      <c r="SD20" s="1092"/>
      <c r="SE20" s="1092"/>
      <c r="SF20" s="1092"/>
      <c r="SG20" s="1092"/>
      <c r="SH20" s="1092"/>
      <c r="SI20" s="1092"/>
      <c r="SJ20" s="1092"/>
      <c r="SK20" s="1092"/>
      <c r="SL20" s="1092"/>
      <c r="SM20" s="1092"/>
      <c r="SN20" s="1092"/>
      <c r="SO20" s="1092"/>
      <c r="SP20" s="1092"/>
      <c r="SQ20" s="1092"/>
      <c r="SR20" s="1092"/>
      <c r="SS20" s="1092"/>
      <c r="ST20" s="1092"/>
      <c r="SU20" s="1092"/>
      <c r="SV20" s="1092"/>
      <c r="SW20" s="1092"/>
      <c r="SX20" s="1092"/>
      <c r="SY20" s="1092"/>
      <c r="SZ20" s="1092"/>
      <c r="TA20" s="1092"/>
      <c r="TB20" s="1092"/>
      <c r="TC20" s="1092"/>
      <c r="TD20" s="1092"/>
      <c r="TE20" s="1092"/>
      <c r="TF20" s="1092"/>
      <c r="TG20" s="1092"/>
      <c r="TH20" s="1092"/>
      <c r="TI20" s="1092"/>
      <c r="TJ20" s="1092"/>
      <c r="TK20" s="1092"/>
      <c r="TL20" s="1092"/>
      <c r="TM20" s="1092"/>
      <c r="TN20" s="1092"/>
      <c r="TO20" s="1092"/>
      <c r="TP20" s="1092"/>
      <c r="TQ20" s="1092"/>
      <c r="TR20" s="1092"/>
      <c r="TS20" s="1092"/>
      <c r="TT20" s="1092"/>
      <c r="TU20" s="1092"/>
      <c r="TV20" s="1092"/>
      <c r="TW20" s="1092"/>
      <c r="TX20" s="1092"/>
      <c r="TY20" s="1092"/>
      <c r="TZ20" s="1092"/>
      <c r="UA20" s="1092"/>
      <c r="UB20" s="1092"/>
      <c r="UC20" s="1092"/>
      <c r="UD20" s="1092"/>
      <c r="UE20" s="1092"/>
      <c r="UF20" s="1092"/>
      <c r="UG20" s="1092"/>
      <c r="UH20" s="1092"/>
      <c r="UI20" s="1092"/>
      <c r="UJ20" s="1092"/>
      <c r="UK20" s="1092"/>
      <c r="UL20" s="1092"/>
      <c r="UM20" s="1092"/>
      <c r="UN20" s="1092"/>
      <c r="UO20" s="1092"/>
      <c r="UP20" s="1092"/>
      <c r="UQ20" s="1092"/>
      <c r="UR20" s="1092"/>
      <c r="US20" s="1092"/>
      <c r="UT20" s="1092"/>
      <c r="UU20" s="1092"/>
      <c r="UV20" s="1092"/>
      <c r="UW20" s="1092"/>
      <c r="UX20" s="1092"/>
      <c r="UY20" s="1092"/>
      <c r="UZ20" s="1092"/>
      <c r="VA20" s="1092"/>
      <c r="VB20" s="1092"/>
      <c r="VC20" s="1092"/>
      <c r="VD20" s="1092"/>
      <c r="VE20" s="1092"/>
      <c r="VF20" s="1092"/>
      <c r="VG20" s="1092"/>
      <c r="VH20" s="1092"/>
      <c r="VI20" s="1092"/>
      <c r="VJ20" s="1092"/>
      <c r="VK20" s="1092"/>
      <c r="VL20" s="1092"/>
      <c r="VM20" s="1092"/>
      <c r="VN20" s="1092"/>
      <c r="VO20" s="1092"/>
      <c r="VP20" s="1092"/>
      <c r="VQ20" s="1092"/>
      <c r="VR20" s="1092"/>
      <c r="VS20" s="1092"/>
      <c r="VT20" s="1092"/>
      <c r="VU20" s="1092"/>
      <c r="VV20" s="1092"/>
      <c r="VW20" s="1092"/>
      <c r="VX20" s="1092"/>
      <c r="VY20" s="1092"/>
      <c r="VZ20" s="1092"/>
      <c r="WA20" s="1092"/>
      <c r="WB20" s="1092"/>
      <c r="WC20" s="1092"/>
      <c r="WD20" s="1092"/>
      <c r="WE20" s="1092"/>
      <c r="WF20" s="1092"/>
      <c r="WG20" s="1092"/>
      <c r="WH20" s="1092"/>
      <c r="WI20" s="1092"/>
      <c r="WJ20" s="1092"/>
      <c r="WK20" s="1092"/>
      <c r="WL20" s="1092"/>
      <c r="WM20" s="1092"/>
      <c r="WN20" s="1092"/>
      <c r="WO20" s="1092"/>
      <c r="WP20" s="1092"/>
      <c r="WQ20" s="1092"/>
      <c r="WR20" s="1092"/>
      <c r="WS20" s="1092"/>
      <c r="WT20" s="1092"/>
      <c r="WU20" s="1092"/>
      <c r="WV20" s="1092"/>
      <c r="WW20" s="1092"/>
      <c r="WX20" s="1092"/>
      <c r="WY20" s="1092"/>
      <c r="WZ20" s="1092"/>
      <c r="XA20" s="1092"/>
      <c r="XB20" s="1092"/>
      <c r="XC20" s="1092"/>
      <c r="XD20" s="1092"/>
      <c r="XE20" s="1092"/>
      <c r="XF20" s="1092"/>
      <c r="XG20" s="1092"/>
      <c r="XH20" s="1092"/>
      <c r="XI20" s="1092"/>
      <c r="XJ20" s="1092"/>
      <c r="XK20" s="1092"/>
      <c r="XL20" s="1092"/>
      <c r="XM20" s="1092"/>
      <c r="XN20" s="1092"/>
      <c r="XO20" s="1092"/>
      <c r="XP20" s="1092"/>
      <c r="XQ20" s="1092"/>
      <c r="XR20" s="1092"/>
      <c r="XS20" s="1092"/>
      <c r="XT20" s="1092"/>
      <c r="XU20" s="1092"/>
      <c r="XV20" s="1092"/>
      <c r="XW20" s="1092"/>
      <c r="XX20" s="1092"/>
      <c r="XY20" s="1092"/>
      <c r="XZ20" s="1092"/>
      <c r="YA20" s="1092"/>
      <c r="YB20" s="1092"/>
      <c r="YC20" s="1092"/>
      <c r="YD20" s="1092"/>
      <c r="YE20" s="1092"/>
      <c r="YF20" s="1092"/>
      <c r="YG20" s="1092"/>
      <c r="YH20" s="1092"/>
      <c r="YI20" s="1092"/>
      <c r="YJ20" s="1092"/>
      <c r="YK20" s="1092"/>
      <c r="YL20" s="1092"/>
      <c r="YM20" s="1092"/>
      <c r="YN20" s="1092"/>
      <c r="YO20" s="1092"/>
      <c r="YP20" s="1092"/>
      <c r="YQ20" s="1092"/>
      <c r="YR20" s="1092"/>
      <c r="YS20" s="1092"/>
      <c r="YT20" s="1092"/>
      <c r="YU20" s="1092"/>
      <c r="YV20" s="1092"/>
      <c r="YW20" s="1092"/>
      <c r="YX20" s="1092"/>
      <c r="YY20" s="1092"/>
      <c r="YZ20" s="1092"/>
      <c r="ZA20" s="1092"/>
      <c r="ZB20" s="1092"/>
      <c r="ZC20" s="1092"/>
      <c r="ZD20" s="1092"/>
      <c r="ZE20" s="1092"/>
      <c r="ZF20" s="1092"/>
      <c r="ZG20" s="1092"/>
      <c r="ZH20" s="1092"/>
      <c r="ZI20" s="1092"/>
      <c r="ZJ20" s="1092"/>
      <c r="ZK20" s="1092"/>
      <c r="ZL20" s="1092"/>
      <c r="ZM20" s="1092"/>
      <c r="ZN20" s="1092"/>
      <c r="ZO20" s="1092"/>
      <c r="ZP20" s="1092"/>
      <c r="ZQ20" s="1092"/>
      <c r="ZR20" s="1092"/>
      <c r="ZS20" s="1092"/>
      <c r="ZT20" s="1092"/>
      <c r="ZU20" s="1092"/>
      <c r="ZV20" s="1092"/>
      <c r="ZW20" s="1092"/>
      <c r="ZX20" s="1092"/>
      <c r="ZY20" s="1092"/>
      <c r="ZZ20" s="1092"/>
      <c r="AAA20" s="1092"/>
      <c r="AAB20" s="1092"/>
      <c r="AAC20" s="1092"/>
      <c r="AAD20" s="1092"/>
      <c r="AAE20" s="1092"/>
      <c r="AAF20" s="1092"/>
      <c r="AAG20" s="1092"/>
      <c r="AAH20" s="1092"/>
      <c r="AAI20" s="1092"/>
      <c r="AAJ20" s="1092"/>
      <c r="AAK20" s="1092"/>
      <c r="AAL20" s="1092"/>
      <c r="AAM20" s="1092"/>
      <c r="AAN20" s="1092"/>
      <c r="AAO20" s="1092"/>
      <c r="AAP20" s="1092"/>
      <c r="AAQ20" s="1092"/>
      <c r="AAR20" s="1092"/>
      <c r="AAS20" s="1092"/>
      <c r="AAT20" s="1092"/>
      <c r="AAU20" s="1092"/>
      <c r="AAV20" s="1092"/>
      <c r="AAW20" s="1092"/>
      <c r="AAX20" s="1092"/>
      <c r="AAY20" s="1092"/>
      <c r="AAZ20" s="1092"/>
      <c r="ABA20" s="1092"/>
      <c r="ABB20" s="1092"/>
      <c r="ABC20" s="1092"/>
      <c r="ABD20" s="1092"/>
      <c r="ABE20" s="1092"/>
      <c r="ABF20" s="1092"/>
      <c r="ABG20" s="1092"/>
      <c r="ABH20" s="1092"/>
      <c r="ABI20" s="1092"/>
      <c r="ABJ20" s="1092"/>
      <c r="ABK20" s="1092"/>
      <c r="ABL20" s="1092"/>
      <c r="ABM20" s="1092"/>
      <c r="ABN20" s="1092"/>
      <c r="ABO20" s="1092"/>
      <c r="ABP20" s="1092"/>
      <c r="ABQ20" s="1092"/>
      <c r="ABR20" s="1092"/>
      <c r="ABS20" s="1092"/>
      <c r="ABT20" s="1092"/>
      <c r="ABU20" s="1092"/>
      <c r="ABV20" s="1092"/>
      <c r="ABW20" s="1092"/>
      <c r="ABX20" s="1092"/>
      <c r="ABY20" s="1092"/>
      <c r="ABZ20" s="1092"/>
      <c r="ACA20" s="1092"/>
      <c r="ACB20" s="1092"/>
      <c r="ACC20" s="1092"/>
      <c r="ACD20" s="1092"/>
      <c r="ACE20" s="1092"/>
      <c r="ACF20" s="1092"/>
      <c r="ACG20" s="1092"/>
      <c r="ACH20" s="1092"/>
      <c r="ACI20" s="1092"/>
      <c r="ACJ20" s="1092"/>
      <c r="ACK20" s="1092"/>
      <c r="ACL20" s="1092"/>
      <c r="ACM20" s="1092"/>
      <c r="ACN20" s="1092"/>
      <c r="ACO20" s="1092"/>
      <c r="ACP20" s="1092"/>
      <c r="ACQ20" s="1092"/>
      <c r="ACR20" s="1092"/>
      <c r="ACS20" s="1092"/>
      <c r="ACT20" s="1092"/>
      <c r="ACU20" s="1092"/>
      <c r="ACV20" s="1092"/>
      <c r="ACW20" s="1092"/>
      <c r="ACX20" s="1092"/>
      <c r="ACY20" s="1092"/>
      <c r="ACZ20" s="1092"/>
      <c r="ADA20" s="1092"/>
      <c r="ADB20" s="1092"/>
      <c r="ADC20" s="1092"/>
      <c r="ADD20" s="1092"/>
      <c r="ADE20" s="1092"/>
      <c r="ADF20" s="1092"/>
      <c r="ADG20" s="1092"/>
      <c r="ADH20" s="1092"/>
      <c r="ADI20" s="1092"/>
      <c r="ADJ20" s="1092"/>
      <c r="ADK20" s="1092"/>
      <c r="ADL20" s="1092"/>
      <c r="ADM20" s="1092"/>
      <c r="ADN20" s="1092"/>
      <c r="ADO20" s="1092"/>
      <c r="ADP20" s="1092"/>
      <c r="ADQ20" s="1092"/>
      <c r="ADR20" s="1092"/>
      <c r="ADS20" s="1092"/>
      <c r="ADT20" s="1092"/>
      <c r="ADU20" s="1092"/>
      <c r="ADV20" s="1092"/>
      <c r="ADW20" s="1092"/>
      <c r="ADX20" s="1092"/>
      <c r="ADY20" s="1092"/>
      <c r="ADZ20" s="1092"/>
      <c r="AEA20" s="1092"/>
      <c r="AEB20" s="1092"/>
      <c r="AEC20" s="1092"/>
      <c r="AED20" s="1092"/>
      <c r="AEE20" s="1092"/>
      <c r="AEF20" s="1092"/>
      <c r="AEG20" s="1092"/>
      <c r="AEH20" s="1092"/>
      <c r="AEI20" s="1092"/>
      <c r="AEJ20" s="1092"/>
      <c r="AEK20" s="1092"/>
      <c r="AEL20" s="1092"/>
      <c r="AEM20" s="1092"/>
      <c r="AEN20" s="1092"/>
      <c r="AEO20" s="1092"/>
      <c r="AEP20" s="1092"/>
      <c r="AEQ20" s="1092"/>
      <c r="AER20" s="1092"/>
      <c r="AES20" s="1092"/>
      <c r="AET20" s="1092"/>
      <c r="AEU20" s="1092"/>
      <c r="AEV20" s="1092"/>
      <c r="AEW20" s="1092"/>
      <c r="AEX20" s="1092"/>
      <c r="AEY20" s="1092"/>
      <c r="AEZ20" s="1092"/>
      <c r="AFA20" s="1092"/>
      <c r="AFB20" s="1092"/>
      <c r="AFC20" s="1092"/>
      <c r="AFD20" s="1092"/>
      <c r="AFE20" s="1092"/>
      <c r="AFF20" s="1092"/>
      <c r="AFG20" s="1092"/>
      <c r="AFH20" s="1092"/>
      <c r="AFI20" s="1092"/>
      <c r="AFJ20" s="1092"/>
      <c r="AFK20" s="1092"/>
      <c r="AFL20" s="1092"/>
      <c r="AFM20" s="1092"/>
      <c r="AFN20" s="1092"/>
      <c r="AFO20" s="1092"/>
      <c r="AFP20" s="1092"/>
      <c r="AFQ20" s="1092"/>
      <c r="AFR20" s="1092"/>
      <c r="AFS20" s="1092"/>
      <c r="AFT20" s="1092"/>
      <c r="AFU20" s="1092"/>
      <c r="AFV20" s="1092"/>
      <c r="AFW20" s="1092"/>
      <c r="AFX20" s="1092"/>
      <c r="AFY20" s="1092"/>
      <c r="AFZ20" s="1092"/>
      <c r="AGA20" s="1092"/>
      <c r="AGB20" s="1092"/>
      <c r="AGC20" s="1092"/>
      <c r="AGD20" s="1092"/>
      <c r="AGE20" s="1092"/>
      <c r="AGF20" s="1092"/>
      <c r="AGG20" s="1092"/>
      <c r="AGH20" s="1092"/>
      <c r="AGI20" s="1092"/>
      <c r="AGJ20" s="1092"/>
      <c r="AGK20" s="1092"/>
      <c r="AGL20" s="1092"/>
      <c r="AGM20" s="1092"/>
      <c r="AGN20" s="1092"/>
      <c r="AGO20" s="1092"/>
      <c r="AGP20" s="1092"/>
      <c r="AGQ20" s="1092"/>
      <c r="AGR20" s="1092"/>
      <c r="AGS20" s="1092"/>
      <c r="AGT20" s="1092"/>
      <c r="AGU20" s="1092"/>
      <c r="AGV20" s="1092"/>
      <c r="AGW20" s="1092"/>
      <c r="AGX20" s="1092"/>
      <c r="AGY20" s="1092"/>
      <c r="AGZ20" s="1092"/>
      <c r="AHA20" s="1092"/>
      <c r="AHB20" s="1092"/>
      <c r="AHC20" s="1092"/>
      <c r="AHD20" s="1092"/>
      <c r="AHE20" s="1092"/>
      <c r="AHF20" s="1092"/>
      <c r="AHG20" s="1092"/>
      <c r="AHH20" s="1092"/>
      <c r="AHI20" s="1092"/>
      <c r="AHJ20" s="1092"/>
      <c r="AHK20" s="1092"/>
      <c r="AHL20" s="1092"/>
      <c r="AHM20" s="1092"/>
      <c r="AHN20" s="1092"/>
      <c r="AHO20" s="1092"/>
      <c r="AHP20" s="1092"/>
      <c r="AHQ20" s="1092"/>
      <c r="AHR20" s="1092"/>
      <c r="AHS20" s="1092"/>
      <c r="AHT20" s="1092"/>
      <c r="AHU20" s="1092"/>
      <c r="AHV20" s="1092"/>
      <c r="AHW20" s="1092"/>
      <c r="AHX20" s="1092"/>
      <c r="AHY20" s="1092"/>
      <c r="AHZ20" s="1092"/>
      <c r="AIA20" s="1092"/>
      <c r="AIB20" s="1092"/>
      <c r="AIC20" s="1092"/>
      <c r="AID20" s="1092"/>
      <c r="AIE20" s="1092"/>
      <c r="AIF20" s="1092"/>
      <c r="AIG20" s="1092"/>
      <c r="AIH20" s="1092"/>
      <c r="AII20" s="1092"/>
      <c r="AIJ20" s="1092"/>
      <c r="AIK20" s="1092"/>
      <c r="AIL20" s="1092"/>
      <c r="AIM20" s="1092"/>
      <c r="AIN20" s="1092"/>
      <c r="AIO20" s="1092"/>
      <c r="AIP20" s="1092"/>
      <c r="AIQ20" s="1092"/>
      <c r="AIR20" s="1092"/>
      <c r="AIS20" s="1092"/>
      <c r="AIT20" s="1092"/>
      <c r="AIU20" s="1092"/>
      <c r="AIV20" s="1092"/>
      <c r="AIW20" s="1092"/>
      <c r="AIX20" s="1092"/>
      <c r="AIY20" s="1092"/>
      <c r="AIZ20" s="1092"/>
      <c r="AJA20" s="1092"/>
      <c r="AJB20" s="1092"/>
      <c r="AJC20" s="1092"/>
      <c r="AJD20" s="1092"/>
      <c r="AJE20" s="1092"/>
      <c r="AJF20" s="1092"/>
      <c r="AJG20" s="1092"/>
      <c r="AJH20" s="1092"/>
      <c r="AJI20" s="1092"/>
      <c r="AJJ20" s="1092"/>
      <c r="AJK20" s="1092"/>
      <c r="AJL20" s="1092"/>
      <c r="AJM20" s="1092"/>
      <c r="AJN20" s="1092"/>
      <c r="AJO20" s="1092"/>
      <c r="AJP20" s="1092"/>
      <c r="AJQ20" s="1092"/>
      <c r="AJR20" s="1092"/>
      <c r="AJS20" s="1092"/>
      <c r="AJT20" s="1092"/>
      <c r="AJU20" s="1092"/>
      <c r="AJV20" s="1092"/>
      <c r="AJW20" s="1092"/>
      <c r="AJX20" s="1092"/>
      <c r="AJY20" s="1092"/>
      <c r="AJZ20" s="1092"/>
      <c r="AKA20" s="1092"/>
      <c r="AKB20" s="1092"/>
      <c r="AKC20" s="1092"/>
      <c r="AKD20" s="1092"/>
      <c r="AKE20" s="1092"/>
      <c r="AKF20" s="1092"/>
      <c r="AKG20" s="1092"/>
      <c r="AKH20" s="1092"/>
      <c r="AKI20" s="1092"/>
      <c r="AKJ20" s="1092"/>
      <c r="AKK20" s="1092"/>
      <c r="AKL20" s="1092"/>
      <c r="AKM20" s="1092"/>
      <c r="AKN20" s="1092"/>
      <c r="AKO20" s="1092"/>
      <c r="AKP20" s="1092"/>
      <c r="AKQ20" s="1092"/>
      <c r="AKR20" s="1092"/>
      <c r="AKS20" s="1092"/>
      <c r="AKT20" s="1092"/>
      <c r="AKU20" s="1092"/>
      <c r="AKV20" s="1092"/>
      <c r="AKW20" s="1092"/>
      <c r="AKX20" s="1092"/>
      <c r="AKY20" s="1092"/>
      <c r="AKZ20" s="1092"/>
      <c r="ALA20" s="1092"/>
      <c r="ALB20" s="1092"/>
      <c r="ALC20" s="1092"/>
      <c r="ALD20" s="1092"/>
      <c r="ALE20" s="1092"/>
      <c r="ALF20" s="1092"/>
      <c r="ALG20" s="1092"/>
      <c r="ALH20" s="1092"/>
      <c r="ALI20" s="1092"/>
      <c r="ALJ20" s="1092"/>
      <c r="ALK20" s="1092"/>
      <c r="ALL20" s="1092"/>
      <c r="ALM20" s="1092"/>
      <c r="ALN20" s="1092"/>
      <c r="ALO20" s="1092"/>
      <c r="ALP20" s="1092"/>
      <c r="ALQ20" s="1092"/>
      <c r="ALR20" s="1092"/>
      <c r="ALS20" s="1092"/>
      <c r="ALT20" s="1092"/>
      <c r="ALU20" s="1092"/>
    </row>
    <row r="21" spans="1:1009" s="1093" customFormat="1" ht="27" x14ac:dyDescent="0.3">
      <c r="A21" s="1085">
        <v>2017</v>
      </c>
      <c r="B21" s="1086" t="s">
        <v>4015</v>
      </c>
      <c r="C21" s="1087" t="s">
        <v>16610</v>
      </c>
      <c r="D21" s="1120" t="s">
        <v>16611</v>
      </c>
      <c r="E21" s="1087" t="s">
        <v>16612</v>
      </c>
      <c r="F21" s="1088"/>
      <c r="G21" s="1086" t="s">
        <v>16612</v>
      </c>
      <c r="H21" s="1088"/>
      <c r="I21" s="1102">
        <v>42400</v>
      </c>
      <c r="J21" s="1090">
        <v>42765</v>
      </c>
      <c r="K21" s="1145">
        <v>95998.98</v>
      </c>
      <c r="L21" s="1091" t="e">
        <f>IF(J21="","",IF(#REF!&gt;J21,#REF!,J21))</f>
        <v>#REF!</v>
      </c>
      <c r="M21" s="1092"/>
      <c r="N21" s="1092"/>
      <c r="O21" s="1092"/>
      <c r="P21" s="1092"/>
      <c r="Q21" s="1092"/>
      <c r="R21" s="1092"/>
      <c r="S21" s="1092"/>
      <c r="T21" s="1092"/>
      <c r="U21" s="1092"/>
      <c r="V21" s="1092"/>
      <c r="W21" s="1092"/>
      <c r="X21" s="1092"/>
      <c r="Y21" s="1092"/>
      <c r="Z21" s="1092"/>
      <c r="AA21" s="1092"/>
      <c r="AB21" s="1092"/>
      <c r="AC21" s="1092"/>
      <c r="AD21" s="1092"/>
      <c r="AE21" s="1092"/>
      <c r="AF21" s="1092"/>
      <c r="AG21" s="1092"/>
      <c r="AH21" s="1092"/>
      <c r="AI21" s="1092"/>
      <c r="AJ21" s="1092"/>
      <c r="AK21" s="1092"/>
      <c r="AL21" s="1092"/>
      <c r="AM21" s="1092"/>
      <c r="AN21" s="1092"/>
      <c r="AO21" s="1092"/>
      <c r="AP21" s="1092"/>
      <c r="AQ21" s="1092"/>
      <c r="AR21" s="1092"/>
      <c r="AS21" s="1092"/>
      <c r="AT21" s="1092"/>
      <c r="AU21" s="1092"/>
      <c r="AV21" s="1092"/>
      <c r="AW21" s="1092"/>
      <c r="AX21" s="1092"/>
      <c r="AY21" s="1092"/>
      <c r="AZ21" s="1092"/>
      <c r="BA21" s="1092"/>
      <c r="BB21" s="1092"/>
      <c r="BC21" s="1092"/>
      <c r="BD21" s="1092"/>
      <c r="BE21" s="1092"/>
      <c r="BF21" s="1092"/>
      <c r="BG21" s="1092"/>
      <c r="BH21" s="1092"/>
      <c r="BI21" s="1092"/>
      <c r="BJ21" s="1092"/>
      <c r="BK21" s="1092"/>
      <c r="BL21" s="1092"/>
      <c r="BM21" s="1092"/>
      <c r="BN21" s="1092"/>
      <c r="BO21" s="1092"/>
      <c r="BP21" s="1092"/>
      <c r="BQ21" s="1092"/>
      <c r="BR21" s="1092"/>
      <c r="BS21" s="1092"/>
      <c r="BT21" s="1092"/>
      <c r="BU21" s="1092"/>
      <c r="BV21" s="1092"/>
      <c r="BW21" s="1092"/>
      <c r="BX21" s="1092"/>
      <c r="BY21" s="1092"/>
      <c r="BZ21" s="1092"/>
      <c r="CA21" s="1092"/>
      <c r="CB21" s="1092"/>
      <c r="CC21" s="1092"/>
      <c r="CD21" s="1092"/>
      <c r="CE21" s="1092"/>
      <c r="CF21" s="1092"/>
      <c r="CG21" s="1092"/>
      <c r="CH21" s="1092"/>
      <c r="CI21" s="1092"/>
      <c r="CJ21" s="1092"/>
      <c r="CK21" s="1092"/>
      <c r="CL21" s="1092"/>
      <c r="CM21" s="1092"/>
      <c r="CN21" s="1092"/>
      <c r="CO21" s="1092"/>
      <c r="CP21" s="1092"/>
      <c r="CQ21" s="1092"/>
      <c r="CR21" s="1092"/>
      <c r="CS21" s="1092"/>
      <c r="CT21" s="1092"/>
      <c r="CU21" s="1092"/>
      <c r="CV21" s="1092"/>
      <c r="CW21" s="1092"/>
      <c r="CX21" s="1092"/>
      <c r="CY21" s="1092"/>
      <c r="CZ21" s="1092"/>
      <c r="DA21" s="1092"/>
      <c r="DB21" s="1092"/>
      <c r="DC21" s="1092"/>
      <c r="DD21" s="1092"/>
      <c r="DE21" s="1092"/>
      <c r="DF21" s="1092"/>
      <c r="DG21" s="1092"/>
      <c r="DH21" s="1092"/>
      <c r="DI21" s="1092"/>
      <c r="DJ21" s="1092"/>
      <c r="DK21" s="1092"/>
      <c r="DL21" s="1092"/>
      <c r="DM21" s="1092"/>
      <c r="DN21" s="1092"/>
      <c r="DO21" s="1092"/>
      <c r="DP21" s="1092"/>
      <c r="DQ21" s="1092"/>
      <c r="DR21" s="1092"/>
      <c r="DS21" s="1092"/>
      <c r="DT21" s="1092"/>
      <c r="DU21" s="1092"/>
      <c r="DV21" s="1092"/>
      <c r="DW21" s="1092"/>
      <c r="DX21" s="1092"/>
      <c r="DY21" s="1092"/>
      <c r="DZ21" s="1092"/>
      <c r="EA21" s="1092"/>
      <c r="EB21" s="1092"/>
      <c r="EC21" s="1092"/>
      <c r="ED21" s="1092"/>
      <c r="EE21" s="1092"/>
      <c r="EF21" s="1092"/>
      <c r="EG21" s="1092"/>
      <c r="EH21" s="1092"/>
      <c r="EI21" s="1092"/>
      <c r="EJ21" s="1092"/>
      <c r="EK21" s="1092"/>
      <c r="EL21" s="1092"/>
      <c r="EM21" s="1092"/>
      <c r="EN21" s="1092"/>
      <c r="EO21" s="1092"/>
      <c r="EP21" s="1092"/>
      <c r="EQ21" s="1092"/>
      <c r="ER21" s="1092"/>
      <c r="ES21" s="1092"/>
      <c r="ET21" s="1092"/>
      <c r="EU21" s="1092"/>
      <c r="EV21" s="1092"/>
      <c r="EW21" s="1092"/>
      <c r="EX21" s="1092"/>
      <c r="EY21" s="1092"/>
      <c r="EZ21" s="1092"/>
      <c r="FA21" s="1092"/>
      <c r="FB21" s="1092"/>
      <c r="FC21" s="1092"/>
      <c r="FD21" s="1092"/>
      <c r="FE21" s="1092"/>
      <c r="FF21" s="1092"/>
      <c r="FG21" s="1092"/>
      <c r="FH21" s="1092"/>
      <c r="FI21" s="1092"/>
      <c r="FJ21" s="1092"/>
      <c r="FK21" s="1092"/>
      <c r="FL21" s="1092"/>
      <c r="FM21" s="1092"/>
      <c r="FN21" s="1092"/>
      <c r="FO21" s="1092"/>
      <c r="FP21" s="1092"/>
      <c r="FQ21" s="1092"/>
      <c r="FR21" s="1092"/>
      <c r="FS21" s="1092"/>
      <c r="FT21" s="1092"/>
      <c r="FU21" s="1092"/>
      <c r="FV21" s="1092"/>
      <c r="FW21" s="1092"/>
      <c r="FX21" s="1092"/>
      <c r="FY21" s="1092"/>
      <c r="FZ21" s="1092"/>
      <c r="GA21" s="1092"/>
      <c r="GB21" s="1092"/>
      <c r="GC21" s="1092"/>
      <c r="GD21" s="1092"/>
      <c r="GE21" s="1092"/>
      <c r="GF21" s="1092"/>
      <c r="GG21" s="1092"/>
      <c r="GH21" s="1092"/>
      <c r="GI21" s="1092"/>
      <c r="GJ21" s="1092"/>
      <c r="GK21" s="1092"/>
      <c r="GL21" s="1092"/>
      <c r="GM21" s="1092"/>
      <c r="GN21" s="1092"/>
      <c r="GO21" s="1092"/>
      <c r="GP21" s="1092"/>
      <c r="GQ21" s="1092"/>
      <c r="GR21" s="1092"/>
      <c r="GS21" s="1092"/>
      <c r="GT21" s="1092"/>
      <c r="GU21" s="1092"/>
      <c r="GV21" s="1092"/>
      <c r="GW21" s="1092"/>
      <c r="GX21" s="1092"/>
      <c r="GY21" s="1092"/>
      <c r="GZ21" s="1092"/>
      <c r="HA21" s="1092"/>
      <c r="HB21" s="1092"/>
      <c r="HC21" s="1092"/>
      <c r="HD21" s="1092"/>
      <c r="HE21" s="1092"/>
      <c r="HF21" s="1092"/>
      <c r="HG21" s="1092"/>
      <c r="HH21" s="1092"/>
      <c r="HI21" s="1092"/>
      <c r="HJ21" s="1092"/>
      <c r="HK21" s="1092"/>
      <c r="HL21" s="1092"/>
      <c r="HM21" s="1092"/>
      <c r="HN21" s="1092"/>
      <c r="HO21" s="1092"/>
      <c r="HP21" s="1092"/>
      <c r="HQ21" s="1092"/>
      <c r="HR21" s="1092"/>
      <c r="HS21" s="1092"/>
      <c r="HT21" s="1092"/>
      <c r="HU21" s="1092"/>
      <c r="HV21" s="1092"/>
      <c r="HW21" s="1092"/>
      <c r="HX21" s="1092"/>
      <c r="HY21" s="1092"/>
      <c r="HZ21" s="1092"/>
      <c r="IA21" s="1092"/>
      <c r="IB21" s="1092"/>
      <c r="IC21" s="1092"/>
      <c r="ID21" s="1092"/>
      <c r="IE21" s="1092"/>
      <c r="IF21" s="1092"/>
      <c r="IG21" s="1092"/>
      <c r="IH21" s="1092"/>
      <c r="II21" s="1092"/>
      <c r="IJ21" s="1092"/>
      <c r="IK21" s="1092"/>
      <c r="IL21" s="1092"/>
      <c r="IM21" s="1092"/>
      <c r="IN21" s="1092"/>
      <c r="IO21" s="1092"/>
      <c r="IP21" s="1092"/>
      <c r="IQ21" s="1092"/>
      <c r="IR21" s="1092"/>
      <c r="IS21" s="1092"/>
      <c r="IT21" s="1092"/>
      <c r="IU21" s="1092"/>
      <c r="IV21" s="1092"/>
      <c r="IW21" s="1092"/>
      <c r="IX21" s="1092"/>
      <c r="IY21" s="1092"/>
      <c r="IZ21" s="1092"/>
      <c r="JA21" s="1092"/>
      <c r="JB21" s="1092"/>
      <c r="JC21" s="1092"/>
      <c r="JD21" s="1092"/>
      <c r="JE21" s="1092"/>
      <c r="JF21" s="1092"/>
      <c r="JG21" s="1092"/>
      <c r="JH21" s="1092"/>
      <c r="JI21" s="1092"/>
      <c r="JJ21" s="1092"/>
      <c r="JK21" s="1092"/>
      <c r="JL21" s="1092"/>
      <c r="JM21" s="1092"/>
      <c r="JN21" s="1092"/>
      <c r="JO21" s="1092"/>
      <c r="JP21" s="1092"/>
      <c r="JQ21" s="1092"/>
      <c r="JR21" s="1092"/>
      <c r="JS21" s="1092"/>
      <c r="JT21" s="1092"/>
      <c r="JU21" s="1092"/>
      <c r="JV21" s="1092"/>
      <c r="JW21" s="1092"/>
      <c r="JX21" s="1092"/>
      <c r="JY21" s="1092"/>
      <c r="JZ21" s="1092"/>
      <c r="KA21" s="1092"/>
      <c r="KB21" s="1092"/>
      <c r="KC21" s="1092"/>
      <c r="KD21" s="1092"/>
      <c r="KE21" s="1092"/>
      <c r="KF21" s="1092"/>
      <c r="KG21" s="1092"/>
      <c r="KH21" s="1092"/>
      <c r="KI21" s="1092"/>
      <c r="KJ21" s="1092"/>
      <c r="KK21" s="1092"/>
      <c r="KL21" s="1092"/>
      <c r="KM21" s="1092"/>
      <c r="KN21" s="1092"/>
      <c r="KO21" s="1092"/>
      <c r="KP21" s="1092"/>
      <c r="KQ21" s="1092"/>
      <c r="KR21" s="1092"/>
      <c r="KS21" s="1092"/>
      <c r="KT21" s="1092"/>
      <c r="KU21" s="1092"/>
      <c r="KV21" s="1092"/>
      <c r="KW21" s="1092"/>
      <c r="KX21" s="1092"/>
      <c r="KY21" s="1092"/>
      <c r="KZ21" s="1092"/>
      <c r="LA21" s="1092"/>
      <c r="LB21" s="1092"/>
      <c r="LC21" s="1092"/>
      <c r="LD21" s="1092"/>
      <c r="LE21" s="1092"/>
      <c r="LF21" s="1092"/>
      <c r="LG21" s="1092"/>
      <c r="LH21" s="1092"/>
      <c r="LI21" s="1092"/>
      <c r="LJ21" s="1092"/>
      <c r="LK21" s="1092"/>
      <c r="LL21" s="1092"/>
      <c r="LM21" s="1092"/>
      <c r="LN21" s="1092"/>
      <c r="LO21" s="1092"/>
      <c r="LP21" s="1092"/>
      <c r="LQ21" s="1092"/>
      <c r="LR21" s="1092"/>
      <c r="LS21" s="1092"/>
      <c r="LT21" s="1092"/>
      <c r="LU21" s="1092"/>
      <c r="LV21" s="1092"/>
      <c r="LW21" s="1092"/>
      <c r="LX21" s="1092"/>
      <c r="LY21" s="1092"/>
      <c r="LZ21" s="1092"/>
      <c r="MA21" s="1092"/>
      <c r="MB21" s="1092"/>
      <c r="MC21" s="1092"/>
      <c r="MD21" s="1092"/>
      <c r="ME21" s="1092"/>
      <c r="MF21" s="1092"/>
      <c r="MG21" s="1092"/>
      <c r="MH21" s="1092"/>
      <c r="MI21" s="1092"/>
      <c r="MJ21" s="1092"/>
      <c r="MK21" s="1092"/>
      <c r="ML21" s="1092"/>
      <c r="MM21" s="1092"/>
      <c r="MN21" s="1092"/>
      <c r="MO21" s="1092"/>
      <c r="MP21" s="1092"/>
      <c r="MQ21" s="1092"/>
      <c r="MR21" s="1092"/>
      <c r="MS21" s="1092"/>
      <c r="MT21" s="1092"/>
      <c r="MU21" s="1092"/>
      <c r="MV21" s="1092"/>
      <c r="MW21" s="1092"/>
      <c r="MX21" s="1092"/>
      <c r="MY21" s="1092"/>
      <c r="MZ21" s="1092"/>
      <c r="NA21" s="1092"/>
      <c r="NB21" s="1092"/>
      <c r="NC21" s="1092"/>
      <c r="ND21" s="1092"/>
      <c r="NE21" s="1092"/>
      <c r="NF21" s="1092"/>
      <c r="NG21" s="1092"/>
      <c r="NH21" s="1092"/>
      <c r="NI21" s="1092"/>
      <c r="NJ21" s="1092"/>
      <c r="NK21" s="1092"/>
      <c r="NL21" s="1092"/>
      <c r="NM21" s="1092"/>
      <c r="NN21" s="1092"/>
      <c r="NO21" s="1092"/>
      <c r="NP21" s="1092"/>
      <c r="NQ21" s="1092"/>
      <c r="NR21" s="1092"/>
      <c r="NS21" s="1092"/>
      <c r="NT21" s="1092"/>
      <c r="NU21" s="1092"/>
      <c r="NV21" s="1092"/>
      <c r="NW21" s="1092"/>
      <c r="NX21" s="1092"/>
      <c r="NY21" s="1092"/>
      <c r="NZ21" s="1092"/>
      <c r="OA21" s="1092"/>
      <c r="OB21" s="1092"/>
      <c r="OC21" s="1092"/>
      <c r="OD21" s="1092"/>
      <c r="OE21" s="1092"/>
      <c r="OF21" s="1092"/>
      <c r="OG21" s="1092"/>
      <c r="OH21" s="1092"/>
      <c r="OI21" s="1092"/>
      <c r="OJ21" s="1092"/>
      <c r="OK21" s="1092"/>
      <c r="OL21" s="1092"/>
      <c r="OM21" s="1092"/>
      <c r="ON21" s="1092"/>
      <c r="OO21" s="1092"/>
      <c r="OP21" s="1092"/>
      <c r="OQ21" s="1092"/>
      <c r="OR21" s="1092"/>
      <c r="OS21" s="1092"/>
      <c r="OT21" s="1092"/>
      <c r="OU21" s="1092"/>
      <c r="OV21" s="1092"/>
      <c r="OW21" s="1092"/>
      <c r="OX21" s="1092"/>
      <c r="OY21" s="1092"/>
      <c r="OZ21" s="1092"/>
      <c r="PA21" s="1092"/>
      <c r="PB21" s="1092"/>
      <c r="PC21" s="1092"/>
      <c r="PD21" s="1092"/>
      <c r="PE21" s="1092"/>
      <c r="PF21" s="1092"/>
      <c r="PG21" s="1092"/>
      <c r="PH21" s="1092"/>
      <c r="PI21" s="1092"/>
      <c r="PJ21" s="1092"/>
      <c r="PK21" s="1092"/>
      <c r="PL21" s="1092"/>
      <c r="PM21" s="1092"/>
      <c r="PN21" s="1092"/>
      <c r="PO21" s="1092"/>
      <c r="PP21" s="1092"/>
      <c r="PQ21" s="1092"/>
      <c r="PR21" s="1092"/>
      <c r="PS21" s="1092"/>
      <c r="PT21" s="1092"/>
      <c r="PU21" s="1092"/>
      <c r="PV21" s="1092"/>
      <c r="PW21" s="1092"/>
      <c r="PX21" s="1092"/>
      <c r="PY21" s="1092"/>
      <c r="PZ21" s="1092"/>
      <c r="QA21" s="1092"/>
      <c r="QB21" s="1092"/>
      <c r="QC21" s="1092"/>
      <c r="QD21" s="1092"/>
      <c r="QE21" s="1092"/>
      <c r="QF21" s="1092"/>
      <c r="QG21" s="1092"/>
      <c r="QH21" s="1092"/>
      <c r="QI21" s="1092"/>
      <c r="QJ21" s="1092"/>
      <c r="QK21" s="1092"/>
      <c r="QL21" s="1092"/>
      <c r="QM21" s="1092"/>
      <c r="QN21" s="1092"/>
      <c r="QO21" s="1092"/>
      <c r="QP21" s="1092"/>
      <c r="QQ21" s="1092"/>
      <c r="QR21" s="1092"/>
      <c r="QS21" s="1092"/>
      <c r="QT21" s="1092"/>
      <c r="QU21" s="1092"/>
      <c r="QV21" s="1092"/>
      <c r="QW21" s="1092"/>
      <c r="QX21" s="1092"/>
      <c r="QY21" s="1092"/>
      <c r="QZ21" s="1092"/>
      <c r="RA21" s="1092"/>
      <c r="RB21" s="1092"/>
      <c r="RC21" s="1092"/>
      <c r="RD21" s="1092"/>
      <c r="RE21" s="1092"/>
      <c r="RF21" s="1092"/>
      <c r="RG21" s="1092"/>
      <c r="RH21" s="1092"/>
      <c r="RI21" s="1092"/>
      <c r="RJ21" s="1092"/>
      <c r="RK21" s="1092"/>
      <c r="RL21" s="1092"/>
      <c r="RM21" s="1092"/>
      <c r="RN21" s="1092"/>
      <c r="RO21" s="1092"/>
      <c r="RP21" s="1092"/>
      <c r="RQ21" s="1092"/>
      <c r="RR21" s="1092"/>
      <c r="RS21" s="1092"/>
      <c r="RT21" s="1092"/>
      <c r="RU21" s="1092"/>
      <c r="RV21" s="1092"/>
      <c r="RW21" s="1092"/>
      <c r="RX21" s="1092"/>
      <c r="RY21" s="1092"/>
      <c r="RZ21" s="1092"/>
      <c r="SA21" s="1092"/>
      <c r="SB21" s="1092"/>
      <c r="SC21" s="1092"/>
      <c r="SD21" s="1092"/>
      <c r="SE21" s="1092"/>
      <c r="SF21" s="1092"/>
      <c r="SG21" s="1092"/>
      <c r="SH21" s="1092"/>
      <c r="SI21" s="1092"/>
      <c r="SJ21" s="1092"/>
      <c r="SK21" s="1092"/>
      <c r="SL21" s="1092"/>
      <c r="SM21" s="1092"/>
      <c r="SN21" s="1092"/>
      <c r="SO21" s="1092"/>
      <c r="SP21" s="1092"/>
      <c r="SQ21" s="1092"/>
      <c r="SR21" s="1092"/>
      <c r="SS21" s="1092"/>
      <c r="ST21" s="1092"/>
      <c r="SU21" s="1092"/>
      <c r="SV21" s="1092"/>
      <c r="SW21" s="1092"/>
      <c r="SX21" s="1092"/>
      <c r="SY21" s="1092"/>
      <c r="SZ21" s="1092"/>
      <c r="TA21" s="1092"/>
      <c r="TB21" s="1092"/>
      <c r="TC21" s="1092"/>
      <c r="TD21" s="1092"/>
      <c r="TE21" s="1092"/>
      <c r="TF21" s="1092"/>
      <c r="TG21" s="1092"/>
      <c r="TH21" s="1092"/>
      <c r="TI21" s="1092"/>
      <c r="TJ21" s="1092"/>
      <c r="TK21" s="1092"/>
      <c r="TL21" s="1092"/>
      <c r="TM21" s="1092"/>
      <c r="TN21" s="1092"/>
      <c r="TO21" s="1092"/>
      <c r="TP21" s="1092"/>
      <c r="TQ21" s="1092"/>
      <c r="TR21" s="1092"/>
      <c r="TS21" s="1092"/>
      <c r="TT21" s="1092"/>
      <c r="TU21" s="1092"/>
      <c r="TV21" s="1092"/>
      <c r="TW21" s="1092"/>
      <c r="TX21" s="1092"/>
      <c r="TY21" s="1092"/>
      <c r="TZ21" s="1092"/>
      <c r="UA21" s="1092"/>
      <c r="UB21" s="1092"/>
      <c r="UC21" s="1092"/>
      <c r="UD21" s="1092"/>
      <c r="UE21" s="1092"/>
      <c r="UF21" s="1092"/>
      <c r="UG21" s="1092"/>
      <c r="UH21" s="1092"/>
      <c r="UI21" s="1092"/>
      <c r="UJ21" s="1092"/>
      <c r="UK21" s="1092"/>
      <c r="UL21" s="1092"/>
      <c r="UM21" s="1092"/>
      <c r="UN21" s="1092"/>
      <c r="UO21" s="1092"/>
      <c r="UP21" s="1092"/>
      <c r="UQ21" s="1092"/>
      <c r="UR21" s="1092"/>
      <c r="US21" s="1092"/>
      <c r="UT21" s="1092"/>
      <c r="UU21" s="1092"/>
      <c r="UV21" s="1092"/>
      <c r="UW21" s="1092"/>
      <c r="UX21" s="1092"/>
      <c r="UY21" s="1092"/>
      <c r="UZ21" s="1092"/>
      <c r="VA21" s="1092"/>
      <c r="VB21" s="1092"/>
      <c r="VC21" s="1092"/>
      <c r="VD21" s="1092"/>
      <c r="VE21" s="1092"/>
      <c r="VF21" s="1092"/>
      <c r="VG21" s="1092"/>
      <c r="VH21" s="1092"/>
      <c r="VI21" s="1092"/>
      <c r="VJ21" s="1092"/>
      <c r="VK21" s="1092"/>
      <c r="VL21" s="1092"/>
      <c r="VM21" s="1092"/>
      <c r="VN21" s="1092"/>
      <c r="VO21" s="1092"/>
      <c r="VP21" s="1092"/>
      <c r="VQ21" s="1092"/>
      <c r="VR21" s="1092"/>
      <c r="VS21" s="1092"/>
      <c r="VT21" s="1092"/>
      <c r="VU21" s="1092"/>
      <c r="VV21" s="1092"/>
      <c r="VW21" s="1092"/>
      <c r="VX21" s="1092"/>
      <c r="VY21" s="1092"/>
      <c r="VZ21" s="1092"/>
      <c r="WA21" s="1092"/>
      <c r="WB21" s="1092"/>
      <c r="WC21" s="1092"/>
      <c r="WD21" s="1092"/>
      <c r="WE21" s="1092"/>
      <c r="WF21" s="1092"/>
      <c r="WG21" s="1092"/>
      <c r="WH21" s="1092"/>
      <c r="WI21" s="1092"/>
      <c r="WJ21" s="1092"/>
      <c r="WK21" s="1092"/>
      <c r="WL21" s="1092"/>
      <c r="WM21" s="1092"/>
      <c r="WN21" s="1092"/>
      <c r="WO21" s="1092"/>
      <c r="WP21" s="1092"/>
      <c r="WQ21" s="1092"/>
      <c r="WR21" s="1092"/>
      <c r="WS21" s="1092"/>
      <c r="WT21" s="1092"/>
      <c r="WU21" s="1092"/>
      <c r="WV21" s="1092"/>
      <c r="WW21" s="1092"/>
      <c r="WX21" s="1092"/>
      <c r="WY21" s="1092"/>
      <c r="WZ21" s="1092"/>
      <c r="XA21" s="1092"/>
      <c r="XB21" s="1092"/>
      <c r="XC21" s="1092"/>
      <c r="XD21" s="1092"/>
      <c r="XE21" s="1092"/>
      <c r="XF21" s="1092"/>
      <c r="XG21" s="1092"/>
      <c r="XH21" s="1092"/>
      <c r="XI21" s="1092"/>
      <c r="XJ21" s="1092"/>
      <c r="XK21" s="1092"/>
      <c r="XL21" s="1092"/>
      <c r="XM21" s="1092"/>
      <c r="XN21" s="1092"/>
      <c r="XO21" s="1092"/>
      <c r="XP21" s="1092"/>
      <c r="XQ21" s="1092"/>
      <c r="XR21" s="1092"/>
      <c r="XS21" s="1092"/>
      <c r="XT21" s="1092"/>
      <c r="XU21" s="1092"/>
      <c r="XV21" s="1092"/>
      <c r="XW21" s="1092"/>
      <c r="XX21" s="1092"/>
      <c r="XY21" s="1092"/>
      <c r="XZ21" s="1092"/>
      <c r="YA21" s="1092"/>
      <c r="YB21" s="1092"/>
      <c r="YC21" s="1092"/>
      <c r="YD21" s="1092"/>
      <c r="YE21" s="1092"/>
      <c r="YF21" s="1092"/>
      <c r="YG21" s="1092"/>
      <c r="YH21" s="1092"/>
      <c r="YI21" s="1092"/>
      <c r="YJ21" s="1092"/>
      <c r="YK21" s="1092"/>
      <c r="YL21" s="1092"/>
      <c r="YM21" s="1092"/>
      <c r="YN21" s="1092"/>
      <c r="YO21" s="1092"/>
      <c r="YP21" s="1092"/>
      <c r="YQ21" s="1092"/>
      <c r="YR21" s="1092"/>
      <c r="YS21" s="1092"/>
      <c r="YT21" s="1092"/>
      <c r="YU21" s="1092"/>
      <c r="YV21" s="1092"/>
      <c r="YW21" s="1092"/>
      <c r="YX21" s="1092"/>
      <c r="YY21" s="1092"/>
      <c r="YZ21" s="1092"/>
      <c r="ZA21" s="1092"/>
      <c r="ZB21" s="1092"/>
      <c r="ZC21" s="1092"/>
      <c r="ZD21" s="1092"/>
      <c r="ZE21" s="1092"/>
      <c r="ZF21" s="1092"/>
      <c r="ZG21" s="1092"/>
      <c r="ZH21" s="1092"/>
      <c r="ZI21" s="1092"/>
      <c r="ZJ21" s="1092"/>
      <c r="ZK21" s="1092"/>
      <c r="ZL21" s="1092"/>
      <c r="ZM21" s="1092"/>
      <c r="ZN21" s="1092"/>
      <c r="ZO21" s="1092"/>
      <c r="ZP21" s="1092"/>
      <c r="ZQ21" s="1092"/>
      <c r="ZR21" s="1092"/>
      <c r="ZS21" s="1092"/>
      <c r="ZT21" s="1092"/>
      <c r="ZU21" s="1092"/>
      <c r="ZV21" s="1092"/>
      <c r="ZW21" s="1092"/>
      <c r="ZX21" s="1092"/>
      <c r="ZY21" s="1092"/>
      <c r="ZZ21" s="1092"/>
      <c r="AAA21" s="1092"/>
      <c r="AAB21" s="1092"/>
      <c r="AAC21" s="1092"/>
      <c r="AAD21" s="1092"/>
      <c r="AAE21" s="1092"/>
      <c r="AAF21" s="1092"/>
      <c r="AAG21" s="1092"/>
      <c r="AAH21" s="1092"/>
      <c r="AAI21" s="1092"/>
      <c r="AAJ21" s="1092"/>
      <c r="AAK21" s="1092"/>
      <c r="AAL21" s="1092"/>
      <c r="AAM21" s="1092"/>
      <c r="AAN21" s="1092"/>
      <c r="AAO21" s="1092"/>
      <c r="AAP21" s="1092"/>
      <c r="AAQ21" s="1092"/>
      <c r="AAR21" s="1092"/>
      <c r="AAS21" s="1092"/>
      <c r="AAT21" s="1092"/>
      <c r="AAU21" s="1092"/>
      <c r="AAV21" s="1092"/>
      <c r="AAW21" s="1092"/>
      <c r="AAX21" s="1092"/>
      <c r="AAY21" s="1092"/>
      <c r="AAZ21" s="1092"/>
      <c r="ABA21" s="1092"/>
      <c r="ABB21" s="1092"/>
      <c r="ABC21" s="1092"/>
      <c r="ABD21" s="1092"/>
      <c r="ABE21" s="1092"/>
      <c r="ABF21" s="1092"/>
      <c r="ABG21" s="1092"/>
      <c r="ABH21" s="1092"/>
      <c r="ABI21" s="1092"/>
      <c r="ABJ21" s="1092"/>
      <c r="ABK21" s="1092"/>
      <c r="ABL21" s="1092"/>
      <c r="ABM21" s="1092"/>
      <c r="ABN21" s="1092"/>
      <c r="ABO21" s="1092"/>
      <c r="ABP21" s="1092"/>
      <c r="ABQ21" s="1092"/>
      <c r="ABR21" s="1092"/>
      <c r="ABS21" s="1092"/>
      <c r="ABT21" s="1092"/>
      <c r="ABU21" s="1092"/>
      <c r="ABV21" s="1092"/>
      <c r="ABW21" s="1092"/>
      <c r="ABX21" s="1092"/>
      <c r="ABY21" s="1092"/>
      <c r="ABZ21" s="1092"/>
      <c r="ACA21" s="1092"/>
      <c r="ACB21" s="1092"/>
      <c r="ACC21" s="1092"/>
      <c r="ACD21" s="1092"/>
      <c r="ACE21" s="1092"/>
      <c r="ACF21" s="1092"/>
      <c r="ACG21" s="1092"/>
      <c r="ACH21" s="1092"/>
      <c r="ACI21" s="1092"/>
      <c r="ACJ21" s="1092"/>
      <c r="ACK21" s="1092"/>
      <c r="ACL21" s="1092"/>
      <c r="ACM21" s="1092"/>
      <c r="ACN21" s="1092"/>
      <c r="ACO21" s="1092"/>
      <c r="ACP21" s="1092"/>
      <c r="ACQ21" s="1092"/>
      <c r="ACR21" s="1092"/>
      <c r="ACS21" s="1092"/>
      <c r="ACT21" s="1092"/>
      <c r="ACU21" s="1092"/>
      <c r="ACV21" s="1092"/>
      <c r="ACW21" s="1092"/>
      <c r="ACX21" s="1092"/>
      <c r="ACY21" s="1092"/>
      <c r="ACZ21" s="1092"/>
      <c r="ADA21" s="1092"/>
      <c r="ADB21" s="1092"/>
      <c r="ADC21" s="1092"/>
      <c r="ADD21" s="1092"/>
      <c r="ADE21" s="1092"/>
      <c r="ADF21" s="1092"/>
      <c r="ADG21" s="1092"/>
      <c r="ADH21" s="1092"/>
      <c r="ADI21" s="1092"/>
      <c r="ADJ21" s="1092"/>
      <c r="ADK21" s="1092"/>
      <c r="ADL21" s="1092"/>
      <c r="ADM21" s="1092"/>
      <c r="ADN21" s="1092"/>
      <c r="ADO21" s="1092"/>
      <c r="ADP21" s="1092"/>
      <c r="ADQ21" s="1092"/>
      <c r="ADR21" s="1092"/>
      <c r="ADS21" s="1092"/>
      <c r="ADT21" s="1092"/>
      <c r="ADU21" s="1092"/>
      <c r="ADV21" s="1092"/>
      <c r="ADW21" s="1092"/>
      <c r="ADX21" s="1092"/>
      <c r="ADY21" s="1092"/>
      <c r="ADZ21" s="1092"/>
      <c r="AEA21" s="1092"/>
      <c r="AEB21" s="1092"/>
      <c r="AEC21" s="1092"/>
      <c r="AED21" s="1092"/>
      <c r="AEE21" s="1092"/>
      <c r="AEF21" s="1092"/>
      <c r="AEG21" s="1092"/>
      <c r="AEH21" s="1092"/>
      <c r="AEI21" s="1092"/>
      <c r="AEJ21" s="1092"/>
      <c r="AEK21" s="1092"/>
      <c r="AEL21" s="1092"/>
      <c r="AEM21" s="1092"/>
      <c r="AEN21" s="1092"/>
      <c r="AEO21" s="1092"/>
      <c r="AEP21" s="1092"/>
      <c r="AEQ21" s="1092"/>
      <c r="AER21" s="1092"/>
      <c r="AES21" s="1092"/>
      <c r="AET21" s="1092"/>
      <c r="AEU21" s="1092"/>
      <c r="AEV21" s="1092"/>
      <c r="AEW21" s="1092"/>
      <c r="AEX21" s="1092"/>
      <c r="AEY21" s="1092"/>
      <c r="AEZ21" s="1092"/>
      <c r="AFA21" s="1092"/>
      <c r="AFB21" s="1092"/>
      <c r="AFC21" s="1092"/>
      <c r="AFD21" s="1092"/>
      <c r="AFE21" s="1092"/>
      <c r="AFF21" s="1092"/>
      <c r="AFG21" s="1092"/>
      <c r="AFH21" s="1092"/>
      <c r="AFI21" s="1092"/>
      <c r="AFJ21" s="1092"/>
      <c r="AFK21" s="1092"/>
      <c r="AFL21" s="1092"/>
      <c r="AFM21" s="1092"/>
      <c r="AFN21" s="1092"/>
      <c r="AFO21" s="1092"/>
      <c r="AFP21" s="1092"/>
      <c r="AFQ21" s="1092"/>
      <c r="AFR21" s="1092"/>
      <c r="AFS21" s="1092"/>
      <c r="AFT21" s="1092"/>
      <c r="AFU21" s="1092"/>
      <c r="AFV21" s="1092"/>
      <c r="AFW21" s="1092"/>
      <c r="AFX21" s="1092"/>
      <c r="AFY21" s="1092"/>
      <c r="AFZ21" s="1092"/>
      <c r="AGA21" s="1092"/>
      <c r="AGB21" s="1092"/>
      <c r="AGC21" s="1092"/>
      <c r="AGD21" s="1092"/>
      <c r="AGE21" s="1092"/>
      <c r="AGF21" s="1092"/>
      <c r="AGG21" s="1092"/>
      <c r="AGH21" s="1092"/>
      <c r="AGI21" s="1092"/>
      <c r="AGJ21" s="1092"/>
      <c r="AGK21" s="1092"/>
      <c r="AGL21" s="1092"/>
      <c r="AGM21" s="1092"/>
      <c r="AGN21" s="1092"/>
      <c r="AGO21" s="1092"/>
      <c r="AGP21" s="1092"/>
      <c r="AGQ21" s="1092"/>
      <c r="AGR21" s="1092"/>
      <c r="AGS21" s="1092"/>
      <c r="AGT21" s="1092"/>
      <c r="AGU21" s="1092"/>
      <c r="AGV21" s="1092"/>
      <c r="AGW21" s="1092"/>
      <c r="AGX21" s="1092"/>
      <c r="AGY21" s="1092"/>
      <c r="AGZ21" s="1092"/>
      <c r="AHA21" s="1092"/>
      <c r="AHB21" s="1092"/>
      <c r="AHC21" s="1092"/>
      <c r="AHD21" s="1092"/>
      <c r="AHE21" s="1092"/>
      <c r="AHF21" s="1092"/>
      <c r="AHG21" s="1092"/>
      <c r="AHH21" s="1092"/>
      <c r="AHI21" s="1092"/>
      <c r="AHJ21" s="1092"/>
      <c r="AHK21" s="1092"/>
      <c r="AHL21" s="1092"/>
      <c r="AHM21" s="1092"/>
      <c r="AHN21" s="1092"/>
      <c r="AHO21" s="1092"/>
      <c r="AHP21" s="1092"/>
      <c r="AHQ21" s="1092"/>
      <c r="AHR21" s="1092"/>
      <c r="AHS21" s="1092"/>
      <c r="AHT21" s="1092"/>
      <c r="AHU21" s="1092"/>
      <c r="AHV21" s="1092"/>
      <c r="AHW21" s="1092"/>
      <c r="AHX21" s="1092"/>
      <c r="AHY21" s="1092"/>
      <c r="AHZ21" s="1092"/>
      <c r="AIA21" s="1092"/>
      <c r="AIB21" s="1092"/>
      <c r="AIC21" s="1092"/>
      <c r="AID21" s="1092"/>
      <c r="AIE21" s="1092"/>
      <c r="AIF21" s="1092"/>
      <c r="AIG21" s="1092"/>
      <c r="AIH21" s="1092"/>
      <c r="AII21" s="1092"/>
      <c r="AIJ21" s="1092"/>
      <c r="AIK21" s="1092"/>
      <c r="AIL21" s="1092"/>
      <c r="AIM21" s="1092"/>
      <c r="AIN21" s="1092"/>
      <c r="AIO21" s="1092"/>
      <c r="AIP21" s="1092"/>
      <c r="AIQ21" s="1092"/>
      <c r="AIR21" s="1092"/>
      <c r="AIS21" s="1092"/>
      <c r="AIT21" s="1092"/>
      <c r="AIU21" s="1092"/>
      <c r="AIV21" s="1092"/>
      <c r="AIW21" s="1092"/>
      <c r="AIX21" s="1092"/>
      <c r="AIY21" s="1092"/>
      <c r="AIZ21" s="1092"/>
      <c r="AJA21" s="1092"/>
      <c r="AJB21" s="1092"/>
      <c r="AJC21" s="1092"/>
      <c r="AJD21" s="1092"/>
      <c r="AJE21" s="1092"/>
      <c r="AJF21" s="1092"/>
      <c r="AJG21" s="1092"/>
      <c r="AJH21" s="1092"/>
      <c r="AJI21" s="1092"/>
      <c r="AJJ21" s="1092"/>
      <c r="AJK21" s="1092"/>
      <c r="AJL21" s="1092"/>
      <c r="AJM21" s="1092"/>
      <c r="AJN21" s="1092"/>
      <c r="AJO21" s="1092"/>
      <c r="AJP21" s="1092"/>
      <c r="AJQ21" s="1092"/>
      <c r="AJR21" s="1092"/>
      <c r="AJS21" s="1092"/>
      <c r="AJT21" s="1092"/>
      <c r="AJU21" s="1092"/>
      <c r="AJV21" s="1092"/>
      <c r="AJW21" s="1092"/>
      <c r="AJX21" s="1092"/>
      <c r="AJY21" s="1092"/>
      <c r="AJZ21" s="1092"/>
      <c r="AKA21" s="1092"/>
      <c r="AKB21" s="1092"/>
      <c r="AKC21" s="1092"/>
      <c r="AKD21" s="1092"/>
      <c r="AKE21" s="1092"/>
      <c r="AKF21" s="1092"/>
      <c r="AKG21" s="1092"/>
      <c r="AKH21" s="1092"/>
      <c r="AKI21" s="1092"/>
      <c r="AKJ21" s="1092"/>
      <c r="AKK21" s="1092"/>
      <c r="AKL21" s="1092"/>
      <c r="AKM21" s="1092"/>
      <c r="AKN21" s="1092"/>
      <c r="AKO21" s="1092"/>
      <c r="AKP21" s="1092"/>
      <c r="AKQ21" s="1092"/>
      <c r="AKR21" s="1092"/>
      <c r="AKS21" s="1092"/>
      <c r="AKT21" s="1092"/>
      <c r="AKU21" s="1092"/>
      <c r="AKV21" s="1092"/>
      <c r="AKW21" s="1092"/>
      <c r="AKX21" s="1092"/>
      <c r="AKY21" s="1092"/>
      <c r="AKZ21" s="1092"/>
      <c r="ALA21" s="1092"/>
      <c r="ALB21" s="1092"/>
      <c r="ALC21" s="1092"/>
      <c r="ALD21" s="1092"/>
      <c r="ALE21" s="1092"/>
      <c r="ALF21" s="1092"/>
      <c r="ALG21" s="1092"/>
      <c r="ALH21" s="1092"/>
      <c r="ALI21" s="1092"/>
      <c r="ALJ21" s="1092"/>
      <c r="ALK21" s="1092"/>
      <c r="ALL21" s="1092"/>
      <c r="ALM21" s="1092"/>
      <c r="ALN21" s="1092"/>
      <c r="ALO21" s="1092"/>
      <c r="ALP21" s="1092"/>
      <c r="ALQ21" s="1092"/>
      <c r="ALR21" s="1092"/>
      <c r="ALS21" s="1092"/>
      <c r="ALT21" s="1092"/>
      <c r="ALU21" s="1092"/>
    </row>
    <row r="22" spans="1:1009" s="1093" customFormat="1" x14ac:dyDescent="0.3">
      <c r="A22" s="1085">
        <v>2017</v>
      </c>
      <c r="B22" s="1086" t="s">
        <v>4015</v>
      </c>
      <c r="C22" s="1087" t="s">
        <v>16613</v>
      </c>
      <c r="D22" s="1120" t="s">
        <v>16614</v>
      </c>
      <c r="E22" s="1087" t="s">
        <v>16615</v>
      </c>
      <c r="F22" s="1088"/>
      <c r="G22" s="1088"/>
      <c r="H22" s="1088"/>
      <c r="I22" s="1102">
        <v>42828</v>
      </c>
      <c r="J22" s="1090">
        <v>44410</v>
      </c>
      <c r="K22" s="1145">
        <v>1375658.35</v>
      </c>
      <c r="L22" s="1091" t="e">
        <f>IF(J22="","",IF(#REF!&gt;J22,#REF!,J22))</f>
        <v>#REF!</v>
      </c>
      <c r="M22" s="1105"/>
      <c r="N22" s="1092"/>
      <c r="O22" s="1092"/>
      <c r="P22" s="1092"/>
      <c r="Q22" s="1092"/>
      <c r="R22" s="1092"/>
      <c r="S22" s="1092"/>
      <c r="T22" s="1092"/>
      <c r="U22" s="1092"/>
      <c r="V22" s="1092"/>
      <c r="W22" s="1092"/>
      <c r="X22" s="1092"/>
      <c r="Y22" s="1092"/>
      <c r="Z22" s="1092"/>
      <c r="AA22" s="1092"/>
      <c r="AB22" s="1092"/>
      <c r="AC22" s="1092"/>
      <c r="AD22" s="1092"/>
      <c r="AE22" s="1092"/>
      <c r="AF22" s="1092"/>
      <c r="AG22" s="1092"/>
      <c r="AH22" s="1092"/>
      <c r="AI22" s="1092"/>
      <c r="AJ22" s="1092"/>
      <c r="AK22" s="1092"/>
      <c r="AL22" s="1092"/>
      <c r="AM22" s="1092"/>
      <c r="AN22" s="1092"/>
      <c r="AO22" s="1092"/>
      <c r="AP22" s="1092"/>
      <c r="AQ22" s="1092"/>
      <c r="AR22" s="1092"/>
      <c r="AS22" s="1092"/>
      <c r="AT22" s="1092"/>
      <c r="AU22" s="1092"/>
      <c r="AV22" s="1092"/>
      <c r="AW22" s="1092"/>
      <c r="AX22" s="1092"/>
      <c r="AY22" s="1092"/>
      <c r="AZ22" s="1092"/>
      <c r="BA22" s="1092"/>
      <c r="BB22" s="1092"/>
      <c r="BC22" s="1092"/>
      <c r="BD22" s="1092"/>
      <c r="BE22" s="1092"/>
      <c r="BF22" s="1092"/>
      <c r="BG22" s="1092"/>
      <c r="BH22" s="1092"/>
      <c r="BI22" s="1092"/>
      <c r="BJ22" s="1092"/>
      <c r="BK22" s="1092"/>
      <c r="BL22" s="1092"/>
      <c r="BM22" s="1092"/>
      <c r="BN22" s="1092"/>
      <c r="BO22" s="1092"/>
      <c r="BP22" s="1092"/>
      <c r="BQ22" s="1092"/>
      <c r="BR22" s="1092"/>
      <c r="BS22" s="1092"/>
      <c r="BT22" s="1092"/>
      <c r="BU22" s="1092"/>
      <c r="BV22" s="1092"/>
      <c r="BW22" s="1092"/>
      <c r="BX22" s="1092"/>
      <c r="BY22" s="1092"/>
      <c r="BZ22" s="1092"/>
      <c r="CA22" s="1092"/>
      <c r="CB22" s="1092"/>
      <c r="CC22" s="1092"/>
      <c r="CD22" s="1092"/>
      <c r="CE22" s="1092"/>
      <c r="CF22" s="1092"/>
      <c r="CG22" s="1092"/>
      <c r="CH22" s="1092"/>
      <c r="CI22" s="1092"/>
      <c r="CJ22" s="1092"/>
      <c r="CK22" s="1092"/>
      <c r="CL22" s="1092"/>
      <c r="CM22" s="1092"/>
      <c r="CN22" s="1092"/>
      <c r="CO22" s="1092"/>
      <c r="CP22" s="1092"/>
      <c r="CQ22" s="1092"/>
      <c r="CR22" s="1092"/>
      <c r="CS22" s="1092"/>
      <c r="CT22" s="1092"/>
      <c r="CU22" s="1092"/>
      <c r="CV22" s="1092"/>
      <c r="CW22" s="1092"/>
      <c r="CX22" s="1092"/>
      <c r="CY22" s="1092"/>
      <c r="CZ22" s="1092"/>
      <c r="DA22" s="1092"/>
      <c r="DB22" s="1092"/>
      <c r="DC22" s="1092"/>
      <c r="DD22" s="1092"/>
      <c r="DE22" s="1092"/>
      <c r="DF22" s="1092"/>
      <c r="DG22" s="1092"/>
      <c r="DH22" s="1092"/>
      <c r="DI22" s="1092"/>
      <c r="DJ22" s="1092"/>
      <c r="DK22" s="1092"/>
      <c r="DL22" s="1092"/>
      <c r="DM22" s="1092"/>
      <c r="DN22" s="1092"/>
      <c r="DO22" s="1092"/>
      <c r="DP22" s="1092"/>
      <c r="DQ22" s="1092"/>
      <c r="DR22" s="1092"/>
      <c r="DS22" s="1092"/>
      <c r="DT22" s="1092"/>
      <c r="DU22" s="1092"/>
      <c r="DV22" s="1092"/>
      <c r="DW22" s="1092"/>
      <c r="DX22" s="1092"/>
      <c r="DY22" s="1092"/>
      <c r="DZ22" s="1092"/>
      <c r="EA22" s="1092"/>
      <c r="EB22" s="1092"/>
      <c r="EC22" s="1092"/>
      <c r="ED22" s="1092"/>
      <c r="EE22" s="1092"/>
      <c r="EF22" s="1092"/>
      <c r="EG22" s="1092"/>
      <c r="EH22" s="1092"/>
      <c r="EI22" s="1092"/>
      <c r="EJ22" s="1092"/>
      <c r="EK22" s="1092"/>
      <c r="EL22" s="1092"/>
      <c r="EM22" s="1092"/>
      <c r="EN22" s="1092"/>
      <c r="EO22" s="1092"/>
      <c r="EP22" s="1092"/>
      <c r="EQ22" s="1092"/>
      <c r="ER22" s="1092"/>
      <c r="ES22" s="1092"/>
      <c r="ET22" s="1092"/>
      <c r="EU22" s="1092"/>
      <c r="EV22" s="1092"/>
      <c r="EW22" s="1092"/>
      <c r="EX22" s="1092"/>
      <c r="EY22" s="1092"/>
      <c r="EZ22" s="1092"/>
      <c r="FA22" s="1092"/>
      <c r="FB22" s="1092"/>
      <c r="FC22" s="1092"/>
      <c r="FD22" s="1092"/>
      <c r="FE22" s="1092"/>
      <c r="FF22" s="1092"/>
      <c r="FG22" s="1092"/>
      <c r="FH22" s="1092"/>
      <c r="FI22" s="1092"/>
      <c r="FJ22" s="1092"/>
      <c r="FK22" s="1092"/>
      <c r="FL22" s="1092"/>
      <c r="FM22" s="1092"/>
      <c r="FN22" s="1092"/>
      <c r="FO22" s="1092"/>
      <c r="FP22" s="1092"/>
      <c r="FQ22" s="1092"/>
      <c r="FR22" s="1092"/>
      <c r="FS22" s="1092"/>
      <c r="FT22" s="1092"/>
      <c r="FU22" s="1092"/>
      <c r="FV22" s="1092"/>
      <c r="FW22" s="1092"/>
      <c r="FX22" s="1092"/>
      <c r="FY22" s="1092"/>
      <c r="FZ22" s="1092"/>
      <c r="GA22" s="1092"/>
      <c r="GB22" s="1092"/>
      <c r="GC22" s="1092"/>
      <c r="GD22" s="1092"/>
      <c r="GE22" s="1092"/>
      <c r="GF22" s="1092"/>
      <c r="GG22" s="1092"/>
      <c r="GH22" s="1092"/>
      <c r="GI22" s="1092"/>
      <c r="GJ22" s="1092"/>
      <c r="GK22" s="1092"/>
      <c r="GL22" s="1092"/>
      <c r="GM22" s="1092"/>
      <c r="GN22" s="1092"/>
      <c r="GO22" s="1092"/>
      <c r="GP22" s="1092"/>
      <c r="GQ22" s="1092"/>
      <c r="GR22" s="1092"/>
      <c r="GS22" s="1092"/>
      <c r="GT22" s="1092"/>
      <c r="GU22" s="1092"/>
      <c r="GV22" s="1092"/>
      <c r="GW22" s="1092"/>
      <c r="GX22" s="1092"/>
      <c r="GY22" s="1092"/>
      <c r="GZ22" s="1092"/>
      <c r="HA22" s="1092"/>
      <c r="HB22" s="1092"/>
      <c r="HC22" s="1092"/>
      <c r="HD22" s="1092"/>
      <c r="HE22" s="1092"/>
      <c r="HF22" s="1092"/>
      <c r="HG22" s="1092"/>
      <c r="HH22" s="1092"/>
      <c r="HI22" s="1092"/>
      <c r="HJ22" s="1092"/>
      <c r="HK22" s="1092"/>
      <c r="HL22" s="1092"/>
      <c r="HM22" s="1092"/>
      <c r="HN22" s="1092"/>
      <c r="HO22" s="1092"/>
      <c r="HP22" s="1092"/>
      <c r="HQ22" s="1092"/>
      <c r="HR22" s="1092"/>
      <c r="HS22" s="1092"/>
      <c r="HT22" s="1092"/>
      <c r="HU22" s="1092"/>
      <c r="HV22" s="1092"/>
      <c r="HW22" s="1092"/>
      <c r="HX22" s="1092"/>
      <c r="HY22" s="1092"/>
      <c r="HZ22" s="1092"/>
      <c r="IA22" s="1092"/>
      <c r="IB22" s="1092"/>
      <c r="IC22" s="1092"/>
      <c r="ID22" s="1092"/>
      <c r="IE22" s="1092"/>
      <c r="IF22" s="1092"/>
      <c r="IG22" s="1092"/>
      <c r="IH22" s="1092"/>
      <c r="II22" s="1092"/>
      <c r="IJ22" s="1092"/>
      <c r="IK22" s="1092"/>
      <c r="IL22" s="1092"/>
      <c r="IM22" s="1092"/>
      <c r="IN22" s="1092"/>
      <c r="IO22" s="1092"/>
      <c r="IP22" s="1092"/>
      <c r="IQ22" s="1092"/>
      <c r="IR22" s="1092"/>
      <c r="IS22" s="1092"/>
      <c r="IT22" s="1092"/>
      <c r="IU22" s="1092"/>
      <c r="IV22" s="1092"/>
      <c r="IW22" s="1092"/>
      <c r="IX22" s="1092"/>
      <c r="IY22" s="1092"/>
      <c r="IZ22" s="1092"/>
      <c r="JA22" s="1092"/>
      <c r="JB22" s="1092"/>
      <c r="JC22" s="1092"/>
      <c r="JD22" s="1092"/>
      <c r="JE22" s="1092"/>
      <c r="JF22" s="1092"/>
      <c r="JG22" s="1092"/>
      <c r="JH22" s="1092"/>
      <c r="JI22" s="1092"/>
      <c r="JJ22" s="1092"/>
      <c r="JK22" s="1092"/>
      <c r="JL22" s="1092"/>
      <c r="JM22" s="1092"/>
      <c r="JN22" s="1092"/>
      <c r="JO22" s="1092"/>
      <c r="JP22" s="1092"/>
      <c r="JQ22" s="1092"/>
      <c r="JR22" s="1092"/>
      <c r="JS22" s="1092"/>
      <c r="JT22" s="1092"/>
      <c r="JU22" s="1092"/>
      <c r="JV22" s="1092"/>
      <c r="JW22" s="1092"/>
      <c r="JX22" s="1092"/>
      <c r="JY22" s="1092"/>
      <c r="JZ22" s="1092"/>
      <c r="KA22" s="1092"/>
      <c r="KB22" s="1092"/>
      <c r="KC22" s="1092"/>
      <c r="KD22" s="1092"/>
      <c r="KE22" s="1092"/>
      <c r="KF22" s="1092"/>
      <c r="KG22" s="1092"/>
      <c r="KH22" s="1092"/>
      <c r="KI22" s="1092"/>
      <c r="KJ22" s="1092"/>
      <c r="KK22" s="1092"/>
      <c r="KL22" s="1092"/>
      <c r="KM22" s="1092"/>
      <c r="KN22" s="1092"/>
      <c r="KO22" s="1092"/>
      <c r="KP22" s="1092"/>
      <c r="KQ22" s="1092"/>
      <c r="KR22" s="1092"/>
      <c r="KS22" s="1092"/>
      <c r="KT22" s="1092"/>
      <c r="KU22" s="1092"/>
      <c r="KV22" s="1092"/>
      <c r="KW22" s="1092"/>
      <c r="KX22" s="1092"/>
      <c r="KY22" s="1092"/>
      <c r="KZ22" s="1092"/>
      <c r="LA22" s="1092"/>
      <c r="LB22" s="1092"/>
      <c r="LC22" s="1092"/>
      <c r="LD22" s="1092"/>
      <c r="LE22" s="1092"/>
      <c r="LF22" s="1092"/>
      <c r="LG22" s="1092"/>
      <c r="LH22" s="1092"/>
      <c r="LI22" s="1092"/>
      <c r="LJ22" s="1092"/>
      <c r="LK22" s="1092"/>
      <c r="LL22" s="1092"/>
      <c r="LM22" s="1092"/>
      <c r="LN22" s="1092"/>
      <c r="LO22" s="1092"/>
      <c r="LP22" s="1092"/>
      <c r="LQ22" s="1092"/>
      <c r="LR22" s="1092"/>
      <c r="LS22" s="1092"/>
      <c r="LT22" s="1092"/>
      <c r="LU22" s="1092"/>
      <c r="LV22" s="1092"/>
      <c r="LW22" s="1092"/>
      <c r="LX22" s="1092"/>
      <c r="LY22" s="1092"/>
      <c r="LZ22" s="1092"/>
      <c r="MA22" s="1092"/>
      <c r="MB22" s="1092"/>
      <c r="MC22" s="1092"/>
      <c r="MD22" s="1092"/>
      <c r="ME22" s="1092"/>
      <c r="MF22" s="1092"/>
      <c r="MG22" s="1092"/>
      <c r="MH22" s="1092"/>
      <c r="MI22" s="1092"/>
      <c r="MJ22" s="1092"/>
      <c r="MK22" s="1092"/>
      <c r="ML22" s="1092"/>
      <c r="MM22" s="1092"/>
      <c r="MN22" s="1092"/>
      <c r="MO22" s="1092"/>
      <c r="MP22" s="1092"/>
      <c r="MQ22" s="1092"/>
      <c r="MR22" s="1092"/>
      <c r="MS22" s="1092"/>
      <c r="MT22" s="1092"/>
      <c r="MU22" s="1092"/>
      <c r="MV22" s="1092"/>
      <c r="MW22" s="1092"/>
      <c r="MX22" s="1092"/>
      <c r="MY22" s="1092"/>
      <c r="MZ22" s="1092"/>
      <c r="NA22" s="1092"/>
      <c r="NB22" s="1092"/>
      <c r="NC22" s="1092"/>
      <c r="ND22" s="1092"/>
      <c r="NE22" s="1092"/>
      <c r="NF22" s="1092"/>
      <c r="NG22" s="1092"/>
      <c r="NH22" s="1092"/>
      <c r="NI22" s="1092"/>
      <c r="NJ22" s="1092"/>
      <c r="NK22" s="1092"/>
      <c r="NL22" s="1092"/>
      <c r="NM22" s="1092"/>
      <c r="NN22" s="1092"/>
      <c r="NO22" s="1092"/>
      <c r="NP22" s="1092"/>
      <c r="NQ22" s="1092"/>
      <c r="NR22" s="1092"/>
      <c r="NS22" s="1092"/>
      <c r="NT22" s="1092"/>
      <c r="NU22" s="1092"/>
      <c r="NV22" s="1092"/>
      <c r="NW22" s="1092"/>
      <c r="NX22" s="1092"/>
      <c r="NY22" s="1092"/>
      <c r="NZ22" s="1092"/>
      <c r="OA22" s="1092"/>
      <c r="OB22" s="1092"/>
      <c r="OC22" s="1092"/>
      <c r="OD22" s="1092"/>
      <c r="OE22" s="1092"/>
      <c r="OF22" s="1092"/>
      <c r="OG22" s="1092"/>
      <c r="OH22" s="1092"/>
      <c r="OI22" s="1092"/>
      <c r="OJ22" s="1092"/>
      <c r="OK22" s="1092"/>
      <c r="OL22" s="1092"/>
      <c r="OM22" s="1092"/>
      <c r="ON22" s="1092"/>
      <c r="OO22" s="1092"/>
      <c r="OP22" s="1092"/>
      <c r="OQ22" s="1092"/>
      <c r="OR22" s="1092"/>
      <c r="OS22" s="1092"/>
      <c r="OT22" s="1092"/>
      <c r="OU22" s="1092"/>
      <c r="OV22" s="1092"/>
      <c r="OW22" s="1092"/>
      <c r="OX22" s="1092"/>
      <c r="OY22" s="1092"/>
      <c r="OZ22" s="1092"/>
      <c r="PA22" s="1092"/>
      <c r="PB22" s="1092"/>
      <c r="PC22" s="1092"/>
      <c r="PD22" s="1092"/>
      <c r="PE22" s="1092"/>
      <c r="PF22" s="1092"/>
      <c r="PG22" s="1092"/>
      <c r="PH22" s="1092"/>
      <c r="PI22" s="1092"/>
      <c r="PJ22" s="1092"/>
      <c r="PK22" s="1092"/>
      <c r="PL22" s="1092"/>
      <c r="PM22" s="1092"/>
      <c r="PN22" s="1092"/>
      <c r="PO22" s="1092"/>
      <c r="PP22" s="1092"/>
      <c r="PQ22" s="1092"/>
      <c r="PR22" s="1092"/>
      <c r="PS22" s="1092"/>
      <c r="PT22" s="1092"/>
      <c r="PU22" s="1092"/>
      <c r="PV22" s="1092"/>
      <c r="PW22" s="1092"/>
      <c r="PX22" s="1092"/>
      <c r="PY22" s="1092"/>
      <c r="PZ22" s="1092"/>
      <c r="QA22" s="1092"/>
      <c r="QB22" s="1092"/>
      <c r="QC22" s="1092"/>
      <c r="QD22" s="1092"/>
      <c r="QE22" s="1092"/>
      <c r="QF22" s="1092"/>
      <c r="QG22" s="1092"/>
      <c r="QH22" s="1092"/>
      <c r="QI22" s="1092"/>
      <c r="QJ22" s="1092"/>
      <c r="QK22" s="1092"/>
      <c r="QL22" s="1092"/>
      <c r="QM22" s="1092"/>
      <c r="QN22" s="1092"/>
      <c r="QO22" s="1092"/>
      <c r="QP22" s="1092"/>
      <c r="QQ22" s="1092"/>
      <c r="QR22" s="1092"/>
      <c r="QS22" s="1092"/>
      <c r="QT22" s="1092"/>
      <c r="QU22" s="1092"/>
      <c r="QV22" s="1092"/>
      <c r="QW22" s="1092"/>
      <c r="QX22" s="1092"/>
      <c r="QY22" s="1092"/>
      <c r="QZ22" s="1092"/>
      <c r="RA22" s="1092"/>
      <c r="RB22" s="1092"/>
      <c r="RC22" s="1092"/>
      <c r="RD22" s="1092"/>
      <c r="RE22" s="1092"/>
      <c r="RF22" s="1092"/>
      <c r="RG22" s="1092"/>
      <c r="RH22" s="1092"/>
      <c r="RI22" s="1092"/>
      <c r="RJ22" s="1092"/>
      <c r="RK22" s="1092"/>
      <c r="RL22" s="1092"/>
      <c r="RM22" s="1092"/>
      <c r="RN22" s="1092"/>
      <c r="RO22" s="1092"/>
      <c r="RP22" s="1092"/>
      <c r="RQ22" s="1092"/>
      <c r="RR22" s="1092"/>
      <c r="RS22" s="1092"/>
      <c r="RT22" s="1092"/>
      <c r="RU22" s="1092"/>
      <c r="RV22" s="1092"/>
      <c r="RW22" s="1092"/>
      <c r="RX22" s="1092"/>
      <c r="RY22" s="1092"/>
      <c r="RZ22" s="1092"/>
      <c r="SA22" s="1092"/>
      <c r="SB22" s="1092"/>
      <c r="SC22" s="1092"/>
      <c r="SD22" s="1092"/>
      <c r="SE22" s="1092"/>
      <c r="SF22" s="1092"/>
      <c r="SG22" s="1092"/>
      <c r="SH22" s="1092"/>
      <c r="SI22" s="1092"/>
      <c r="SJ22" s="1092"/>
      <c r="SK22" s="1092"/>
      <c r="SL22" s="1092"/>
      <c r="SM22" s="1092"/>
      <c r="SN22" s="1092"/>
      <c r="SO22" s="1092"/>
      <c r="SP22" s="1092"/>
      <c r="SQ22" s="1092"/>
      <c r="SR22" s="1092"/>
      <c r="SS22" s="1092"/>
      <c r="ST22" s="1092"/>
      <c r="SU22" s="1092"/>
      <c r="SV22" s="1092"/>
      <c r="SW22" s="1092"/>
      <c r="SX22" s="1092"/>
      <c r="SY22" s="1092"/>
      <c r="SZ22" s="1092"/>
      <c r="TA22" s="1092"/>
      <c r="TB22" s="1092"/>
      <c r="TC22" s="1092"/>
      <c r="TD22" s="1092"/>
      <c r="TE22" s="1092"/>
      <c r="TF22" s="1092"/>
      <c r="TG22" s="1092"/>
      <c r="TH22" s="1092"/>
      <c r="TI22" s="1092"/>
      <c r="TJ22" s="1092"/>
      <c r="TK22" s="1092"/>
      <c r="TL22" s="1092"/>
      <c r="TM22" s="1092"/>
      <c r="TN22" s="1092"/>
      <c r="TO22" s="1092"/>
      <c r="TP22" s="1092"/>
      <c r="TQ22" s="1092"/>
      <c r="TR22" s="1092"/>
      <c r="TS22" s="1092"/>
      <c r="TT22" s="1092"/>
      <c r="TU22" s="1092"/>
      <c r="TV22" s="1092"/>
      <c r="TW22" s="1092"/>
      <c r="TX22" s="1092"/>
      <c r="TY22" s="1092"/>
      <c r="TZ22" s="1092"/>
      <c r="UA22" s="1092"/>
      <c r="UB22" s="1092"/>
      <c r="UC22" s="1092"/>
      <c r="UD22" s="1092"/>
      <c r="UE22" s="1092"/>
      <c r="UF22" s="1092"/>
      <c r="UG22" s="1092"/>
      <c r="UH22" s="1092"/>
      <c r="UI22" s="1092"/>
      <c r="UJ22" s="1092"/>
      <c r="UK22" s="1092"/>
      <c r="UL22" s="1092"/>
      <c r="UM22" s="1092"/>
      <c r="UN22" s="1092"/>
      <c r="UO22" s="1092"/>
      <c r="UP22" s="1092"/>
      <c r="UQ22" s="1092"/>
      <c r="UR22" s="1092"/>
      <c r="US22" s="1092"/>
      <c r="UT22" s="1092"/>
      <c r="UU22" s="1092"/>
      <c r="UV22" s="1092"/>
      <c r="UW22" s="1092"/>
      <c r="UX22" s="1092"/>
      <c r="UY22" s="1092"/>
      <c r="UZ22" s="1092"/>
      <c r="VA22" s="1092"/>
      <c r="VB22" s="1092"/>
      <c r="VC22" s="1092"/>
      <c r="VD22" s="1092"/>
      <c r="VE22" s="1092"/>
      <c r="VF22" s="1092"/>
      <c r="VG22" s="1092"/>
      <c r="VH22" s="1092"/>
      <c r="VI22" s="1092"/>
      <c r="VJ22" s="1092"/>
      <c r="VK22" s="1092"/>
      <c r="VL22" s="1092"/>
      <c r="VM22" s="1092"/>
      <c r="VN22" s="1092"/>
      <c r="VO22" s="1092"/>
      <c r="VP22" s="1092"/>
      <c r="VQ22" s="1092"/>
      <c r="VR22" s="1092"/>
      <c r="VS22" s="1092"/>
      <c r="VT22" s="1092"/>
      <c r="VU22" s="1092"/>
      <c r="VV22" s="1092"/>
      <c r="VW22" s="1092"/>
      <c r="VX22" s="1092"/>
      <c r="VY22" s="1092"/>
      <c r="VZ22" s="1092"/>
      <c r="WA22" s="1092"/>
      <c r="WB22" s="1092"/>
      <c r="WC22" s="1092"/>
      <c r="WD22" s="1092"/>
      <c r="WE22" s="1092"/>
      <c r="WF22" s="1092"/>
      <c r="WG22" s="1092"/>
      <c r="WH22" s="1092"/>
      <c r="WI22" s="1092"/>
      <c r="WJ22" s="1092"/>
      <c r="WK22" s="1092"/>
      <c r="WL22" s="1092"/>
      <c r="WM22" s="1092"/>
      <c r="WN22" s="1092"/>
      <c r="WO22" s="1092"/>
      <c r="WP22" s="1092"/>
      <c r="WQ22" s="1092"/>
      <c r="WR22" s="1092"/>
      <c r="WS22" s="1092"/>
      <c r="WT22" s="1092"/>
      <c r="WU22" s="1092"/>
      <c r="WV22" s="1092"/>
      <c r="WW22" s="1092"/>
      <c r="WX22" s="1092"/>
      <c r="WY22" s="1092"/>
      <c r="WZ22" s="1092"/>
      <c r="XA22" s="1092"/>
      <c r="XB22" s="1092"/>
      <c r="XC22" s="1092"/>
      <c r="XD22" s="1092"/>
      <c r="XE22" s="1092"/>
      <c r="XF22" s="1092"/>
      <c r="XG22" s="1092"/>
      <c r="XH22" s="1092"/>
      <c r="XI22" s="1092"/>
      <c r="XJ22" s="1092"/>
      <c r="XK22" s="1092"/>
      <c r="XL22" s="1092"/>
      <c r="XM22" s="1092"/>
      <c r="XN22" s="1092"/>
      <c r="XO22" s="1092"/>
      <c r="XP22" s="1092"/>
      <c r="XQ22" s="1092"/>
      <c r="XR22" s="1092"/>
      <c r="XS22" s="1092"/>
      <c r="XT22" s="1092"/>
      <c r="XU22" s="1092"/>
      <c r="XV22" s="1092"/>
      <c r="XW22" s="1092"/>
      <c r="XX22" s="1092"/>
      <c r="XY22" s="1092"/>
      <c r="XZ22" s="1092"/>
      <c r="YA22" s="1092"/>
      <c r="YB22" s="1092"/>
      <c r="YC22" s="1092"/>
      <c r="YD22" s="1092"/>
      <c r="YE22" s="1092"/>
      <c r="YF22" s="1092"/>
      <c r="YG22" s="1092"/>
      <c r="YH22" s="1092"/>
      <c r="YI22" s="1092"/>
      <c r="YJ22" s="1092"/>
      <c r="YK22" s="1092"/>
      <c r="YL22" s="1092"/>
      <c r="YM22" s="1092"/>
      <c r="YN22" s="1092"/>
      <c r="YO22" s="1092"/>
      <c r="YP22" s="1092"/>
      <c r="YQ22" s="1092"/>
      <c r="YR22" s="1092"/>
      <c r="YS22" s="1092"/>
      <c r="YT22" s="1092"/>
      <c r="YU22" s="1092"/>
      <c r="YV22" s="1092"/>
      <c r="YW22" s="1092"/>
      <c r="YX22" s="1092"/>
      <c r="YY22" s="1092"/>
      <c r="YZ22" s="1092"/>
      <c r="ZA22" s="1092"/>
      <c r="ZB22" s="1092"/>
      <c r="ZC22" s="1092"/>
      <c r="ZD22" s="1092"/>
      <c r="ZE22" s="1092"/>
      <c r="ZF22" s="1092"/>
      <c r="ZG22" s="1092"/>
      <c r="ZH22" s="1092"/>
      <c r="ZI22" s="1092"/>
      <c r="ZJ22" s="1092"/>
      <c r="ZK22" s="1092"/>
      <c r="ZL22" s="1092"/>
      <c r="ZM22" s="1092"/>
      <c r="ZN22" s="1092"/>
      <c r="ZO22" s="1092"/>
      <c r="ZP22" s="1092"/>
      <c r="ZQ22" s="1092"/>
      <c r="ZR22" s="1092"/>
      <c r="ZS22" s="1092"/>
      <c r="ZT22" s="1092"/>
      <c r="ZU22" s="1092"/>
      <c r="ZV22" s="1092"/>
      <c r="ZW22" s="1092"/>
      <c r="ZX22" s="1092"/>
      <c r="ZY22" s="1092"/>
      <c r="ZZ22" s="1092"/>
      <c r="AAA22" s="1092"/>
      <c r="AAB22" s="1092"/>
      <c r="AAC22" s="1092"/>
      <c r="AAD22" s="1092"/>
      <c r="AAE22" s="1092"/>
      <c r="AAF22" s="1092"/>
      <c r="AAG22" s="1092"/>
      <c r="AAH22" s="1092"/>
      <c r="AAI22" s="1092"/>
      <c r="AAJ22" s="1092"/>
      <c r="AAK22" s="1092"/>
      <c r="AAL22" s="1092"/>
      <c r="AAM22" s="1092"/>
      <c r="AAN22" s="1092"/>
      <c r="AAO22" s="1092"/>
      <c r="AAP22" s="1092"/>
      <c r="AAQ22" s="1092"/>
      <c r="AAR22" s="1092"/>
      <c r="AAS22" s="1092"/>
      <c r="AAT22" s="1092"/>
      <c r="AAU22" s="1092"/>
      <c r="AAV22" s="1092"/>
      <c r="AAW22" s="1092"/>
      <c r="AAX22" s="1092"/>
      <c r="AAY22" s="1092"/>
      <c r="AAZ22" s="1092"/>
      <c r="ABA22" s="1092"/>
      <c r="ABB22" s="1092"/>
      <c r="ABC22" s="1092"/>
      <c r="ABD22" s="1092"/>
      <c r="ABE22" s="1092"/>
      <c r="ABF22" s="1092"/>
      <c r="ABG22" s="1092"/>
      <c r="ABH22" s="1092"/>
      <c r="ABI22" s="1092"/>
      <c r="ABJ22" s="1092"/>
      <c r="ABK22" s="1092"/>
      <c r="ABL22" s="1092"/>
      <c r="ABM22" s="1092"/>
      <c r="ABN22" s="1092"/>
      <c r="ABO22" s="1092"/>
      <c r="ABP22" s="1092"/>
      <c r="ABQ22" s="1092"/>
      <c r="ABR22" s="1092"/>
      <c r="ABS22" s="1092"/>
      <c r="ABT22" s="1092"/>
      <c r="ABU22" s="1092"/>
      <c r="ABV22" s="1092"/>
      <c r="ABW22" s="1092"/>
      <c r="ABX22" s="1092"/>
      <c r="ABY22" s="1092"/>
      <c r="ABZ22" s="1092"/>
      <c r="ACA22" s="1092"/>
      <c r="ACB22" s="1092"/>
      <c r="ACC22" s="1092"/>
      <c r="ACD22" s="1092"/>
      <c r="ACE22" s="1092"/>
      <c r="ACF22" s="1092"/>
      <c r="ACG22" s="1092"/>
      <c r="ACH22" s="1092"/>
      <c r="ACI22" s="1092"/>
      <c r="ACJ22" s="1092"/>
      <c r="ACK22" s="1092"/>
      <c r="ACL22" s="1092"/>
      <c r="ACM22" s="1092"/>
      <c r="ACN22" s="1092"/>
      <c r="ACO22" s="1092"/>
      <c r="ACP22" s="1092"/>
      <c r="ACQ22" s="1092"/>
      <c r="ACR22" s="1092"/>
      <c r="ACS22" s="1092"/>
      <c r="ACT22" s="1092"/>
      <c r="ACU22" s="1092"/>
      <c r="ACV22" s="1092"/>
      <c r="ACW22" s="1092"/>
      <c r="ACX22" s="1092"/>
      <c r="ACY22" s="1092"/>
      <c r="ACZ22" s="1092"/>
      <c r="ADA22" s="1092"/>
      <c r="ADB22" s="1092"/>
      <c r="ADC22" s="1092"/>
      <c r="ADD22" s="1092"/>
      <c r="ADE22" s="1092"/>
      <c r="ADF22" s="1092"/>
      <c r="ADG22" s="1092"/>
      <c r="ADH22" s="1092"/>
      <c r="ADI22" s="1092"/>
      <c r="ADJ22" s="1092"/>
      <c r="ADK22" s="1092"/>
      <c r="ADL22" s="1092"/>
      <c r="ADM22" s="1092"/>
      <c r="ADN22" s="1092"/>
      <c r="ADO22" s="1092"/>
      <c r="ADP22" s="1092"/>
      <c r="ADQ22" s="1092"/>
      <c r="ADR22" s="1092"/>
      <c r="ADS22" s="1092"/>
      <c r="ADT22" s="1092"/>
      <c r="ADU22" s="1092"/>
      <c r="ADV22" s="1092"/>
      <c r="ADW22" s="1092"/>
      <c r="ADX22" s="1092"/>
      <c r="ADY22" s="1092"/>
      <c r="ADZ22" s="1092"/>
      <c r="AEA22" s="1092"/>
      <c r="AEB22" s="1092"/>
      <c r="AEC22" s="1092"/>
      <c r="AED22" s="1092"/>
      <c r="AEE22" s="1092"/>
      <c r="AEF22" s="1092"/>
      <c r="AEG22" s="1092"/>
      <c r="AEH22" s="1092"/>
      <c r="AEI22" s="1092"/>
      <c r="AEJ22" s="1092"/>
      <c r="AEK22" s="1092"/>
      <c r="AEL22" s="1092"/>
      <c r="AEM22" s="1092"/>
      <c r="AEN22" s="1092"/>
      <c r="AEO22" s="1092"/>
      <c r="AEP22" s="1092"/>
      <c r="AEQ22" s="1092"/>
      <c r="AER22" s="1092"/>
      <c r="AES22" s="1092"/>
      <c r="AET22" s="1092"/>
      <c r="AEU22" s="1092"/>
      <c r="AEV22" s="1092"/>
      <c r="AEW22" s="1092"/>
      <c r="AEX22" s="1092"/>
      <c r="AEY22" s="1092"/>
      <c r="AEZ22" s="1092"/>
      <c r="AFA22" s="1092"/>
      <c r="AFB22" s="1092"/>
      <c r="AFC22" s="1092"/>
      <c r="AFD22" s="1092"/>
      <c r="AFE22" s="1092"/>
      <c r="AFF22" s="1092"/>
      <c r="AFG22" s="1092"/>
      <c r="AFH22" s="1092"/>
      <c r="AFI22" s="1092"/>
      <c r="AFJ22" s="1092"/>
      <c r="AFK22" s="1092"/>
      <c r="AFL22" s="1092"/>
      <c r="AFM22" s="1092"/>
      <c r="AFN22" s="1092"/>
      <c r="AFO22" s="1092"/>
      <c r="AFP22" s="1092"/>
      <c r="AFQ22" s="1092"/>
      <c r="AFR22" s="1092"/>
      <c r="AFS22" s="1092"/>
      <c r="AFT22" s="1092"/>
      <c r="AFU22" s="1092"/>
      <c r="AFV22" s="1092"/>
      <c r="AFW22" s="1092"/>
      <c r="AFX22" s="1092"/>
      <c r="AFY22" s="1092"/>
      <c r="AFZ22" s="1092"/>
      <c r="AGA22" s="1092"/>
      <c r="AGB22" s="1092"/>
      <c r="AGC22" s="1092"/>
      <c r="AGD22" s="1092"/>
      <c r="AGE22" s="1092"/>
      <c r="AGF22" s="1092"/>
      <c r="AGG22" s="1092"/>
      <c r="AGH22" s="1092"/>
      <c r="AGI22" s="1092"/>
      <c r="AGJ22" s="1092"/>
      <c r="AGK22" s="1092"/>
      <c r="AGL22" s="1092"/>
      <c r="AGM22" s="1092"/>
      <c r="AGN22" s="1092"/>
      <c r="AGO22" s="1092"/>
      <c r="AGP22" s="1092"/>
      <c r="AGQ22" s="1092"/>
      <c r="AGR22" s="1092"/>
      <c r="AGS22" s="1092"/>
      <c r="AGT22" s="1092"/>
      <c r="AGU22" s="1092"/>
      <c r="AGV22" s="1092"/>
      <c r="AGW22" s="1092"/>
      <c r="AGX22" s="1092"/>
      <c r="AGY22" s="1092"/>
      <c r="AGZ22" s="1092"/>
      <c r="AHA22" s="1092"/>
      <c r="AHB22" s="1092"/>
      <c r="AHC22" s="1092"/>
      <c r="AHD22" s="1092"/>
      <c r="AHE22" s="1092"/>
      <c r="AHF22" s="1092"/>
      <c r="AHG22" s="1092"/>
      <c r="AHH22" s="1092"/>
      <c r="AHI22" s="1092"/>
      <c r="AHJ22" s="1092"/>
      <c r="AHK22" s="1092"/>
      <c r="AHL22" s="1092"/>
      <c r="AHM22" s="1092"/>
      <c r="AHN22" s="1092"/>
      <c r="AHO22" s="1092"/>
      <c r="AHP22" s="1092"/>
      <c r="AHQ22" s="1092"/>
      <c r="AHR22" s="1092"/>
      <c r="AHS22" s="1092"/>
      <c r="AHT22" s="1092"/>
      <c r="AHU22" s="1092"/>
      <c r="AHV22" s="1092"/>
      <c r="AHW22" s="1092"/>
      <c r="AHX22" s="1092"/>
      <c r="AHY22" s="1092"/>
      <c r="AHZ22" s="1092"/>
      <c r="AIA22" s="1092"/>
      <c r="AIB22" s="1092"/>
      <c r="AIC22" s="1092"/>
      <c r="AID22" s="1092"/>
      <c r="AIE22" s="1092"/>
      <c r="AIF22" s="1092"/>
      <c r="AIG22" s="1092"/>
      <c r="AIH22" s="1092"/>
      <c r="AII22" s="1092"/>
      <c r="AIJ22" s="1092"/>
      <c r="AIK22" s="1092"/>
      <c r="AIL22" s="1092"/>
      <c r="AIM22" s="1092"/>
      <c r="AIN22" s="1092"/>
      <c r="AIO22" s="1092"/>
      <c r="AIP22" s="1092"/>
      <c r="AIQ22" s="1092"/>
      <c r="AIR22" s="1092"/>
      <c r="AIS22" s="1092"/>
      <c r="AIT22" s="1092"/>
      <c r="AIU22" s="1092"/>
      <c r="AIV22" s="1092"/>
      <c r="AIW22" s="1092"/>
      <c r="AIX22" s="1092"/>
      <c r="AIY22" s="1092"/>
      <c r="AIZ22" s="1092"/>
      <c r="AJA22" s="1092"/>
      <c r="AJB22" s="1092"/>
      <c r="AJC22" s="1092"/>
      <c r="AJD22" s="1092"/>
      <c r="AJE22" s="1092"/>
      <c r="AJF22" s="1092"/>
      <c r="AJG22" s="1092"/>
      <c r="AJH22" s="1092"/>
      <c r="AJI22" s="1092"/>
      <c r="AJJ22" s="1092"/>
      <c r="AJK22" s="1092"/>
      <c r="AJL22" s="1092"/>
      <c r="AJM22" s="1092"/>
      <c r="AJN22" s="1092"/>
      <c r="AJO22" s="1092"/>
      <c r="AJP22" s="1092"/>
      <c r="AJQ22" s="1092"/>
      <c r="AJR22" s="1092"/>
      <c r="AJS22" s="1092"/>
      <c r="AJT22" s="1092"/>
      <c r="AJU22" s="1092"/>
      <c r="AJV22" s="1092"/>
      <c r="AJW22" s="1092"/>
      <c r="AJX22" s="1092"/>
      <c r="AJY22" s="1092"/>
      <c r="AJZ22" s="1092"/>
      <c r="AKA22" s="1092"/>
      <c r="AKB22" s="1092"/>
      <c r="AKC22" s="1092"/>
      <c r="AKD22" s="1092"/>
      <c r="AKE22" s="1092"/>
      <c r="AKF22" s="1092"/>
      <c r="AKG22" s="1092"/>
      <c r="AKH22" s="1092"/>
      <c r="AKI22" s="1092"/>
      <c r="AKJ22" s="1092"/>
      <c r="AKK22" s="1092"/>
      <c r="AKL22" s="1092"/>
      <c r="AKM22" s="1092"/>
      <c r="AKN22" s="1092"/>
      <c r="AKO22" s="1092"/>
      <c r="AKP22" s="1092"/>
      <c r="AKQ22" s="1092"/>
      <c r="AKR22" s="1092"/>
      <c r="AKS22" s="1092"/>
      <c r="AKT22" s="1092"/>
      <c r="AKU22" s="1092"/>
      <c r="AKV22" s="1092"/>
      <c r="AKW22" s="1092"/>
      <c r="AKX22" s="1092"/>
      <c r="AKY22" s="1092"/>
      <c r="AKZ22" s="1092"/>
      <c r="ALA22" s="1092"/>
      <c r="ALB22" s="1092"/>
      <c r="ALC22" s="1092"/>
      <c r="ALD22" s="1092"/>
      <c r="ALE22" s="1092"/>
      <c r="ALF22" s="1092"/>
      <c r="ALG22" s="1092"/>
      <c r="ALH22" s="1092"/>
      <c r="ALI22" s="1092"/>
      <c r="ALJ22" s="1092"/>
      <c r="ALK22" s="1092"/>
      <c r="ALL22" s="1092"/>
      <c r="ALM22" s="1092"/>
      <c r="ALN22" s="1092"/>
      <c r="ALO22" s="1092"/>
      <c r="ALP22" s="1092"/>
      <c r="ALQ22" s="1092"/>
      <c r="ALR22" s="1092"/>
      <c r="ALS22" s="1092"/>
      <c r="ALT22" s="1092"/>
      <c r="ALU22" s="1092"/>
    </row>
    <row r="23" spans="1:1009" s="1093" customFormat="1" ht="27" x14ac:dyDescent="0.3">
      <c r="A23" s="1085">
        <v>2017</v>
      </c>
      <c r="B23" s="1086" t="s">
        <v>16616</v>
      </c>
      <c r="C23" s="1087" t="s">
        <v>16617</v>
      </c>
      <c r="D23" s="1120" t="s">
        <v>16618</v>
      </c>
      <c r="E23" s="1087" t="s">
        <v>16619</v>
      </c>
      <c r="F23" s="1088"/>
      <c r="G23" s="1088"/>
      <c r="H23" s="1088"/>
      <c r="I23" s="1102">
        <v>42939</v>
      </c>
      <c r="J23" s="1090">
        <v>42980</v>
      </c>
      <c r="K23" s="1145">
        <v>23361.43</v>
      </c>
      <c r="L23" s="1091" t="e">
        <f>IF(J23="","",IF(#REF!&gt;J23,#REF!,J23))</f>
        <v>#REF!</v>
      </c>
      <c r="M23" s="1092"/>
      <c r="N23" s="1092"/>
      <c r="O23" s="1092"/>
      <c r="P23" s="1092"/>
      <c r="Q23" s="1092"/>
      <c r="R23" s="1092"/>
      <c r="S23" s="1092"/>
      <c r="T23" s="1092"/>
      <c r="U23" s="1092"/>
      <c r="V23" s="1092"/>
      <c r="W23" s="1092"/>
      <c r="X23" s="1092"/>
      <c r="Y23" s="1092"/>
      <c r="Z23" s="1092"/>
      <c r="AA23" s="1092"/>
      <c r="AB23" s="1092"/>
      <c r="AC23" s="1092"/>
      <c r="AD23" s="1092"/>
      <c r="AE23" s="1092"/>
      <c r="AF23" s="1092"/>
      <c r="AG23" s="1092"/>
      <c r="AH23" s="1092"/>
      <c r="AI23" s="1092"/>
      <c r="AJ23" s="1092"/>
      <c r="AK23" s="1092"/>
      <c r="AL23" s="1092"/>
      <c r="AM23" s="1092"/>
      <c r="AN23" s="1092"/>
      <c r="AO23" s="1092"/>
      <c r="AP23" s="1092"/>
      <c r="AQ23" s="1092"/>
      <c r="AR23" s="1092"/>
      <c r="AS23" s="1092"/>
      <c r="AT23" s="1092"/>
      <c r="AU23" s="1092"/>
      <c r="AV23" s="1092"/>
      <c r="AW23" s="1092"/>
      <c r="AX23" s="1092"/>
      <c r="AY23" s="1092"/>
      <c r="AZ23" s="1092"/>
      <c r="BA23" s="1092"/>
      <c r="BB23" s="1092"/>
      <c r="BC23" s="1092"/>
      <c r="BD23" s="1092"/>
      <c r="BE23" s="1092"/>
      <c r="BF23" s="1092"/>
      <c r="BG23" s="1092"/>
      <c r="BH23" s="1092"/>
      <c r="BI23" s="1092"/>
      <c r="BJ23" s="1092"/>
      <c r="BK23" s="1092"/>
      <c r="BL23" s="1092"/>
      <c r="BM23" s="1092"/>
      <c r="BN23" s="1092"/>
      <c r="BO23" s="1092"/>
      <c r="BP23" s="1092"/>
      <c r="BQ23" s="1092"/>
      <c r="BR23" s="1092"/>
      <c r="BS23" s="1092"/>
      <c r="BT23" s="1092"/>
      <c r="BU23" s="1092"/>
      <c r="BV23" s="1092"/>
      <c r="BW23" s="1092"/>
      <c r="BX23" s="1092"/>
      <c r="BY23" s="1092"/>
      <c r="BZ23" s="1092"/>
      <c r="CA23" s="1092"/>
      <c r="CB23" s="1092"/>
      <c r="CC23" s="1092"/>
      <c r="CD23" s="1092"/>
      <c r="CE23" s="1092"/>
      <c r="CF23" s="1092"/>
      <c r="CG23" s="1092"/>
      <c r="CH23" s="1092"/>
      <c r="CI23" s="1092"/>
      <c r="CJ23" s="1092"/>
      <c r="CK23" s="1092"/>
      <c r="CL23" s="1092"/>
      <c r="CM23" s="1092"/>
      <c r="CN23" s="1092"/>
      <c r="CO23" s="1092"/>
      <c r="CP23" s="1092"/>
      <c r="CQ23" s="1092"/>
      <c r="CR23" s="1092"/>
      <c r="CS23" s="1092"/>
      <c r="CT23" s="1092"/>
      <c r="CU23" s="1092"/>
      <c r="CV23" s="1092"/>
      <c r="CW23" s="1092"/>
      <c r="CX23" s="1092"/>
      <c r="CY23" s="1092"/>
      <c r="CZ23" s="1092"/>
      <c r="DA23" s="1092"/>
      <c r="DB23" s="1092"/>
      <c r="DC23" s="1092"/>
      <c r="DD23" s="1092"/>
      <c r="DE23" s="1092"/>
      <c r="DF23" s="1092"/>
      <c r="DG23" s="1092"/>
      <c r="DH23" s="1092"/>
      <c r="DI23" s="1092"/>
      <c r="DJ23" s="1092"/>
      <c r="DK23" s="1092"/>
      <c r="DL23" s="1092"/>
      <c r="DM23" s="1092"/>
      <c r="DN23" s="1092"/>
      <c r="DO23" s="1092"/>
      <c r="DP23" s="1092"/>
      <c r="DQ23" s="1092"/>
      <c r="DR23" s="1092"/>
      <c r="DS23" s="1092"/>
      <c r="DT23" s="1092"/>
      <c r="DU23" s="1092"/>
      <c r="DV23" s="1092"/>
      <c r="DW23" s="1092"/>
      <c r="DX23" s="1092"/>
      <c r="DY23" s="1092"/>
      <c r="DZ23" s="1092"/>
      <c r="EA23" s="1092"/>
      <c r="EB23" s="1092"/>
      <c r="EC23" s="1092"/>
      <c r="ED23" s="1092"/>
      <c r="EE23" s="1092"/>
      <c r="EF23" s="1092"/>
      <c r="EG23" s="1092"/>
      <c r="EH23" s="1092"/>
      <c r="EI23" s="1092"/>
      <c r="EJ23" s="1092"/>
      <c r="EK23" s="1092"/>
      <c r="EL23" s="1092"/>
      <c r="EM23" s="1092"/>
      <c r="EN23" s="1092"/>
      <c r="EO23" s="1092"/>
      <c r="EP23" s="1092"/>
      <c r="EQ23" s="1092"/>
      <c r="ER23" s="1092"/>
      <c r="ES23" s="1092"/>
      <c r="ET23" s="1092"/>
      <c r="EU23" s="1092"/>
      <c r="EV23" s="1092"/>
      <c r="EW23" s="1092"/>
      <c r="EX23" s="1092"/>
      <c r="EY23" s="1092"/>
      <c r="EZ23" s="1092"/>
      <c r="FA23" s="1092"/>
      <c r="FB23" s="1092"/>
      <c r="FC23" s="1092"/>
      <c r="FD23" s="1092"/>
      <c r="FE23" s="1092"/>
      <c r="FF23" s="1092"/>
      <c r="FG23" s="1092"/>
      <c r="FH23" s="1092"/>
      <c r="FI23" s="1092"/>
      <c r="FJ23" s="1092"/>
      <c r="FK23" s="1092"/>
      <c r="FL23" s="1092"/>
      <c r="FM23" s="1092"/>
      <c r="FN23" s="1092"/>
      <c r="FO23" s="1092"/>
      <c r="FP23" s="1092"/>
      <c r="FQ23" s="1092"/>
      <c r="FR23" s="1092"/>
      <c r="FS23" s="1092"/>
      <c r="FT23" s="1092"/>
      <c r="FU23" s="1092"/>
      <c r="FV23" s="1092"/>
      <c r="FW23" s="1092"/>
      <c r="FX23" s="1092"/>
      <c r="FY23" s="1092"/>
      <c r="FZ23" s="1092"/>
      <c r="GA23" s="1092"/>
      <c r="GB23" s="1092"/>
      <c r="GC23" s="1092"/>
      <c r="GD23" s="1092"/>
      <c r="GE23" s="1092"/>
      <c r="GF23" s="1092"/>
      <c r="GG23" s="1092"/>
      <c r="GH23" s="1092"/>
      <c r="GI23" s="1092"/>
      <c r="GJ23" s="1092"/>
      <c r="GK23" s="1092"/>
      <c r="GL23" s="1092"/>
      <c r="GM23" s="1092"/>
      <c r="GN23" s="1092"/>
      <c r="GO23" s="1092"/>
      <c r="GP23" s="1092"/>
      <c r="GQ23" s="1092"/>
      <c r="GR23" s="1092"/>
      <c r="GS23" s="1092"/>
      <c r="GT23" s="1092"/>
      <c r="GU23" s="1092"/>
      <c r="GV23" s="1092"/>
      <c r="GW23" s="1092"/>
      <c r="GX23" s="1092"/>
      <c r="GY23" s="1092"/>
      <c r="GZ23" s="1092"/>
      <c r="HA23" s="1092"/>
      <c r="HB23" s="1092"/>
      <c r="HC23" s="1092"/>
      <c r="HD23" s="1092"/>
      <c r="HE23" s="1092"/>
      <c r="HF23" s="1092"/>
      <c r="HG23" s="1092"/>
      <c r="HH23" s="1092"/>
      <c r="HI23" s="1092"/>
      <c r="HJ23" s="1092"/>
      <c r="HK23" s="1092"/>
      <c r="HL23" s="1092"/>
      <c r="HM23" s="1092"/>
      <c r="HN23" s="1092"/>
      <c r="HO23" s="1092"/>
      <c r="HP23" s="1092"/>
      <c r="HQ23" s="1092"/>
      <c r="HR23" s="1092"/>
      <c r="HS23" s="1092"/>
      <c r="HT23" s="1092"/>
      <c r="HU23" s="1092"/>
      <c r="HV23" s="1092"/>
      <c r="HW23" s="1092"/>
      <c r="HX23" s="1092"/>
      <c r="HY23" s="1092"/>
      <c r="HZ23" s="1092"/>
      <c r="IA23" s="1092"/>
      <c r="IB23" s="1092"/>
      <c r="IC23" s="1092"/>
      <c r="ID23" s="1092"/>
      <c r="IE23" s="1092"/>
      <c r="IF23" s="1092"/>
      <c r="IG23" s="1092"/>
      <c r="IH23" s="1092"/>
      <c r="II23" s="1092"/>
      <c r="IJ23" s="1092"/>
      <c r="IK23" s="1092"/>
      <c r="IL23" s="1092"/>
      <c r="IM23" s="1092"/>
      <c r="IN23" s="1092"/>
      <c r="IO23" s="1092"/>
      <c r="IP23" s="1092"/>
      <c r="IQ23" s="1092"/>
      <c r="IR23" s="1092"/>
      <c r="IS23" s="1092"/>
      <c r="IT23" s="1092"/>
      <c r="IU23" s="1092"/>
      <c r="IV23" s="1092"/>
      <c r="IW23" s="1092"/>
      <c r="IX23" s="1092"/>
      <c r="IY23" s="1092"/>
      <c r="IZ23" s="1092"/>
      <c r="JA23" s="1092"/>
      <c r="JB23" s="1092"/>
      <c r="JC23" s="1092"/>
      <c r="JD23" s="1092"/>
      <c r="JE23" s="1092"/>
      <c r="JF23" s="1092"/>
      <c r="JG23" s="1092"/>
      <c r="JH23" s="1092"/>
      <c r="JI23" s="1092"/>
      <c r="JJ23" s="1092"/>
      <c r="JK23" s="1092"/>
      <c r="JL23" s="1092"/>
      <c r="JM23" s="1092"/>
      <c r="JN23" s="1092"/>
      <c r="JO23" s="1092"/>
      <c r="JP23" s="1092"/>
      <c r="JQ23" s="1092"/>
      <c r="JR23" s="1092"/>
      <c r="JS23" s="1092"/>
      <c r="JT23" s="1092"/>
      <c r="JU23" s="1092"/>
      <c r="JV23" s="1092"/>
      <c r="JW23" s="1092"/>
      <c r="JX23" s="1092"/>
      <c r="JY23" s="1092"/>
      <c r="JZ23" s="1092"/>
      <c r="KA23" s="1092"/>
      <c r="KB23" s="1092"/>
      <c r="KC23" s="1092"/>
      <c r="KD23" s="1092"/>
      <c r="KE23" s="1092"/>
      <c r="KF23" s="1092"/>
      <c r="KG23" s="1092"/>
      <c r="KH23" s="1092"/>
      <c r="KI23" s="1092"/>
      <c r="KJ23" s="1092"/>
      <c r="KK23" s="1092"/>
      <c r="KL23" s="1092"/>
      <c r="KM23" s="1092"/>
      <c r="KN23" s="1092"/>
      <c r="KO23" s="1092"/>
      <c r="KP23" s="1092"/>
      <c r="KQ23" s="1092"/>
      <c r="KR23" s="1092"/>
      <c r="KS23" s="1092"/>
      <c r="KT23" s="1092"/>
      <c r="KU23" s="1092"/>
      <c r="KV23" s="1092"/>
      <c r="KW23" s="1092"/>
      <c r="KX23" s="1092"/>
      <c r="KY23" s="1092"/>
      <c r="KZ23" s="1092"/>
      <c r="LA23" s="1092"/>
      <c r="LB23" s="1092"/>
      <c r="LC23" s="1092"/>
      <c r="LD23" s="1092"/>
      <c r="LE23" s="1092"/>
      <c r="LF23" s="1092"/>
      <c r="LG23" s="1092"/>
      <c r="LH23" s="1092"/>
      <c r="LI23" s="1092"/>
      <c r="LJ23" s="1092"/>
      <c r="LK23" s="1092"/>
      <c r="LL23" s="1092"/>
      <c r="LM23" s="1092"/>
      <c r="LN23" s="1092"/>
      <c r="LO23" s="1092"/>
      <c r="LP23" s="1092"/>
      <c r="LQ23" s="1092"/>
      <c r="LR23" s="1092"/>
      <c r="LS23" s="1092"/>
      <c r="LT23" s="1092"/>
      <c r="LU23" s="1092"/>
      <c r="LV23" s="1092"/>
      <c r="LW23" s="1092"/>
      <c r="LX23" s="1092"/>
      <c r="LY23" s="1092"/>
      <c r="LZ23" s="1092"/>
      <c r="MA23" s="1092"/>
      <c r="MB23" s="1092"/>
      <c r="MC23" s="1092"/>
      <c r="MD23" s="1092"/>
      <c r="ME23" s="1092"/>
      <c r="MF23" s="1092"/>
      <c r="MG23" s="1092"/>
      <c r="MH23" s="1092"/>
      <c r="MI23" s="1092"/>
      <c r="MJ23" s="1092"/>
      <c r="MK23" s="1092"/>
      <c r="ML23" s="1092"/>
      <c r="MM23" s="1092"/>
      <c r="MN23" s="1092"/>
      <c r="MO23" s="1092"/>
      <c r="MP23" s="1092"/>
      <c r="MQ23" s="1092"/>
      <c r="MR23" s="1092"/>
      <c r="MS23" s="1092"/>
      <c r="MT23" s="1092"/>
      <c r="MU23" s="1092"/>
      <c r="MV23" s="1092"/>
      <c r="MW23" s="1092"/>
      <c r="MX23" s="1092"/>
      <c r="MY23" s="1092"/>
      <c r="MZ23" s="1092"/>
      <c r="NA23" s="1092"/>
      <c r="NB23" s="1092"/>
      <c r="NC23" s="1092"/>
      <c r="ND23" s="1092"/>
      <c r="NE23" s="1092"/>
      <c r="NF23" s="1092"/>
      <c r="NG23" s="1092"/>
      <c r="NH23" s="1092"/>
      <c r="NI23" s="1092"/>
      <c r="NJ23" s="1092"/>
      <c r="NK23" s="1092"/>
      <c r="NL23" s="1092"/>
      <c r="NM23" s="1092"/>
      <c r="NN23" s="1092"/>
      <c r="NO23" s="1092"/>
      <c r="NP23" s="1092"/>
      <c r="NQ23" s="1092"/>
      <c r="NR23" s="1092"/>
      <c r="NS23" s="1092"/>
      <c r="NT23" s="1092"/>
      <c r="NU23" s="1092"/>
      <c r="NV23" s="1092"/>
      <c r="NW23" s="1092"/>
      <c r="NX23" s="1092"/>
      <c r="NY23" s="1092"/>
      <c r="NZ23" s="1092"/>
      <c r="OA23" s="1092"/>
      <c r="OB23" s="1092"/>
      <c r="OC23" s="1092"/>
      <c r="OD23" s="1092"/>
      <c r="OE23" s="1092"/>
      <c r="OF23" s="1092"/>
      <c r="OG23" s="1092"/>
      <c r="OH23" s="1092"/>
      <c r="OI23" s="1092"/>
      <c r="OJ23" s="1092"/>
      <c r="OK23" s="1092"/>
      <c r="OL23" s="1092"/>
      <c r="OM23" s="1092"/>
      <c r="ON23" s="1092"/>
      <c r="OO23" s="1092"/>
      <c r="OP23" s="1092"/>
      <c r="OQ23" s="1092"/>
      <c r="OR23" s="1092"/>
      <c r="OS23" s="1092"/>
      <c r="OT23" s="1092"/>
      <c r="OU23" s="1092"/>
      <c r="OV23" s="1092"/>
      <c r="OW23" s="1092"/>
      <c r="OX23" s="1092"/>
      <c r="OY23" s="1092"/>
      <c r="OZ23" s="1092"/>
      <c r="PA23" s="1092"/>
      <c r="PB23" s="1092"/>
      <c r="PC23" s="1092"/>
      <c r="PD23" s="1092"/>
      <c r="PE23" s="1092"/>
      <c r="PF23" s="1092"/>
      <c r="PG23" s="1092"/>
      <c r="PH23" s="1092"/>
      <c r="PI23" s="1092"/>
      <c r="PJ23" s="1092"/>
      <c r="PK23" s="1092"/>
      <c r="PL23" s="1092"/>
      <c r="PM23" s="1092"/>
      <c r="PN23" s="1092"/>
      <c r="PO23" s="1092"/>
      <c r="PP23" s="1092"/>
      <c r="PQ23" s="1092"/>
      <c r="PR23" s="1092"/>
      <c r="PS23" s="1092"/>
      <c r="PT23" s="1092"/>
      <c r="PU23" s="1092"/>
      <c r="PV23" s="1092"/>
      <c r="PW23" s="1092"/>
      <c r="PX23" s="1092"/>
      <c r="PY23" s="1092"/>
      <c r="PZ23" s="1092"/>
      <c r="QA23" s="1092"/>
      <c r="QB23" s="1092"/>
      <c r="QC23" s="1092"/>
      <c r="QD23" s="1092"/>
      <c r="QE23" s="1092"/>
      <c r="QF23" s="1092"/>
      <c r="QG23" s="1092"/>
      <c r="QH23" s="1092"/>
      <c r="QI23" s="1092"/>
      <c r="QJ23" s="1092"/>
      <c r="QK23" s="1092"/>
      <c r="QL23" s="1092"/>
      <c r="QM23" s="1092"/>
      <c r="QN23" s="1092"/>
      <c r="QO23" s="1092"/>
      <c r="QP23" s="1092"/>
      <c r="QQ23" s="1092"/>
      <c r="QR23" s="1092"/>
      <c r="QS23" s="1092"/>
      <c r="QT23" s="1092"/>
      <c r="QU23" s="1092"/>
      <c r="QV23" s="1092"/>
      <c r="QW23" s="1092"/>
      <c r="QX23" s="1092"/>
      <c r="QY23" s="1092"/>
      <c r="QZ23" s="1092"/>
      <c r="RA23" s="1092"/>
      <c r="RB23" s="1092"/>
      <c r="RC23" s="1092"/>
      <c r="RD23" s="1092"/>
      <c r="RE23" s="1092"/>
      <c r="RF23" s="1092"/>
      <c r="RG23" s="1092"/>
      <c r="RH23" s="1092"/>
      <c r="RI23" s="1092"/>
      <c r="RJ23" s="1092"/>
      <c r="RK23" s="1092"/>
      <c r="RL23" s="1092"/>
      <c r="RM23" s="1092"/>
      <c r="RN23" s="1092"/>
      <c r="RO23" s="1092"/>
      <c r="RP23" s="1092"/>
      <c r="RQ23" s="1092"/>
      <c r="RR23" s="1092"/>
      <c r="RS23" s="1092"/>
      <c r="RT23" s="1092"/>
      <c r="RU23" s="1092"/>
      <c r="RV23" s="1092"/>
      <c r="RW23" s="1092"/>
      <c r="RX23" s="1092"/>
      <c r="RY23" s="1092"/>
      <c r="RZ23" s="1092"/>
      <c r="SA23" s="1092"/>
      <c r="SB23" s="1092"/>
      <c r="SC23" s="1092"/>
      <c r="SD23" s="1092"/>
      <c r="SE23" s="1092"/>
      <c r="SF23" s="1092"/>
      <c r="SG23" s="1092"/>
      <c r="SH23" s="1092"/>
      <c r="SI23" s="1092"/>
      <c r="SJ23" s="1092"/>
      <c r="SK23" s="1092"/>
      <c r="SL23" s="1092"/>
      <c r="SM23" s="1092"/>
      <c r="SN23" s="1092"/>
      <c r="SO23" s="1092"/>
      <c r="SP23" s="1092"/>
      <c r="SQ23" s="1092"/>
      <c r="SR23" s="1092"/>
      <c r="SS23" s="1092"/>
      <c r="ST23" s="1092"/>
      <c r="SU23" s="1092"/>
      <c r="SV23" s="1092"/>
      <c r="SW23" s="1092"/>
      <c r="SX23" s="1092"/>
      <c r="SY23" s="1092"/>
      <c r="SZ23" s="1092"/>
      <c r="TA23" s="1092"/>
      <c r="TB23" s="1092"/>
      <c r="TC23" s="1092"/>
      <c r="TD23" s="1092"/>
      <c r="TE23" s="1092"/>
      <c r="TF23" s="1092"/>
      <c r="TG23" s="1092"/>
      <c r="TH23" s="1092"/>
      <c r="TI23" s="1092"/>
      <c r="TJ23" s="1092"/>
      <c r="TK23" s="1092"/>
      <c r="TL23" s="1092"/>
      <c r="TM23" s="1092"/>
      <c r="TN23" s="1092"/>
      <c r="TO23" s="1092"/>
      <c r="TP23" s="1092"/>
      <c r="TQ23" s="1092"/>
      <c r="TR23" s="1092"/>
      <c r="TS23" s="1092"/>
      <c r="TT23" s="1092"/>
      <c r="TU23" s="1092"/>
      <c r="TV23" s="1092"/>
      <c r="TW23" s="1092"/>
      <c r="TX23" s="1092"/>
      <c r="TY23" s="1092"/>
      <c r="TZ23" s="1092"/>
      <c r="UA23" s="1092"/>
      <c r="UB23" s="1092"/>
      <c r="UC23" s="1092"/>
      <c r="UD23" s="1092"/>
      <c r="UE23" s="1092"/>
      <c r="UF23" s="1092"/>
      <c r="UG23" s="1092"/>
      <c r="UH23" s="1092"/>
      <c r="UI23" s="1092"/>
      <c r="UJ23" s="1092"/>
      <c r="UK23" s="1092"/>
      <c r="UL23" s="1092"/>
      <c r="UM23" s="1092"/>
      <c r="UN23" s="1092"/>
      <c r="UO23" s="1092"/>
      <c r="UP23" s="1092"/>
      <c r="UQ23" s="1092"/>
      <c r="UR23" s="1092"/>
      <c r="US23" s="1092"/>
      <c r="UT23" s="1092"/>
      <c r="UU23" s="1092"/>
      <c r="UV23" s="1092"/>
      <c r="UW23" s="1092"/>
      <c r="UX23" s="1092"/>
      <c r="UY23" s="1092"/>
      <c r="UZ23" s="1092"/>
      <c r="VA23" s="1092"/>
      <c r="VB23" s="1092"/>
      <c r="VC23" s="1092"/>
      <c r="VD23" s="1092"/>
      <c r="VE23" s="1092"/>
      <c r="VF23" s="1092"/>
      <c r="VG23" s="1092"/>
      <c r="VH23" s="1092"/>
      <c r="VI23" s="1092"/>
      <c r="VJ23" s="1092"/>
      <c r="VK23" s="1092"/>
      <c r="VL23" s="1092"/>
      <c r="VM23" s="1092"/>
      <c r="VN23" s="1092"/>
      <c r="VO23" s="1092"/>
      <c r="VP23" s="1092"/>
      <c r="VQ23" s="1092"/>
      <c r="VR23" s="1092"/>
      <c r="VS23" s="1092"/>
      <c r="VT23" s="1092"/>
      <c r="VU23" s="1092"/>
      <c r="VV23" s="1092"/>
      <c r="VW23" s="1092"/>
      <c r="VX23" s="1092"/>
      <c r="VY23" s="1092"/>
      <c r="VZ23" s="1092"/>
      <c r="WA23" s="1092"/>
      <c r="WB23" s="1092"/>
      <c r="WC23" s="1092"/>
      <c r="WD23" s="1092"/>
      <c r="WE23" s="1092"/>
      <c r="WF23" s="1092"/>
      <c r="WG23" s="1092"/>
      <c r="WH23" s="1092"/>
      <c r="WI23" s="1092"/>
      <c r="WJ23" s="1092"/>
      <c r="WK23" s="1092"/>
      <c r="WL23" s="1092"/>
      <c r="WM23" s="1092"/>
      <c r="WN23" s="1092"/>
      <c r="WO23" s="1092"/>
      <c r="WP23" s="1092"/>
      <c r="WQ23" s="1092"/>
      <c r="WR23" s="1092"/>
      <c r="WS23" s="1092"/>
      <c r="WT23" s="1092"/>
      <c r="WU23" s="1092"/>
      <c r="WV23" s="1092"/>
      <c r="WW23" s="1092"/>
      <c r="WX23" s="1092"/>
      <c r="WY23" s="1092"/>
      <c r="WZ23" s="1092"/>
      <c r="XA23" s="1092"/>
      <c r="XB23" s="1092"/>
      <c r="XC23" s="1092"/>
      <c r="XD23" s="1092"/>
      <c r="XE23" s="1092"/>
      <c r="XF23" s="1092"/>
      <c r="XG23" s="1092"/>
      <c r="XH23" s="1092"/>
      <c r="XI23" s="1092"/>
      <c r="XJ23" s="1092"/>
      <c r="XK23" s="1092"/>
      <c r="XL23" s="1092"/>
      <c r="XM23" s="1092"/>
      <c r="XN23" s="1092"/>
      <c r="XO23" s="1092"/>
      <c r="XP23" s="1092"/>
      <c r="XQ23" s="1092"/>
      <c r="XR23" s="1092"/>
      <c r="XS23" s="1092"/>
      <c r="XT23" s="1092"/>
      <c r="XU23" s="1092"/>
      <c r="XV23" s="1092"/>
      <c r="XW23" s="1092"/>
      <c r="XX23" s="1092"/>
      <c r="XY23" s="1092"/>
      <c r="XZ23" s="1092"/>
      <c r="YA23" s="1092"/>
      <c r="YB23" s="1092"/>
      <c r="YC23" s="1092"/>
      <c r="YD23" s="1092"/>
      <c r="YE23" s="1092"/>
      <c r="YF23" s="1092"/>
      <c r="YG23" s="1092"/>
      <c r="YH23" s="1092"/>
      <c r="YI23" s="1092"/>
      <c r="YJ23" s="1092"/>
      <c r="YK23" s="1092"/>
      <c r="YL23" s="1092"/>
      <c r="YM23" s="1092"/>
      <c r="YN23" s="1092"/>
      <c r="YO23" s="1092"/>
      <c r="YP23" s="1092"/>
      <c r="YQ23" s="1092"/>
      <c r="YR23" s="1092"/>
      <c r="YS23" s="1092"/>
      <c r="YT23" s="1092"/>
      <c r="YU23" s="1092"/>
      <c r="YV23" s="1092"/>
      <c r="YW23" s="1092"/>
      <c r="YX23" s="1092"/>
      <c r="YY23" s="1092"/>
      <c r="YZ23" s="1092"/>
      <c r="ZA23" s="1092"/>
      <c r="ZB23" s="1092"/>
      <c r="ZC23" s="1092"/>
      <c r="ZD23" s="1092"/>
      <c r="ZE23" s="1092"/>
      <c r="ZF23" s="1092"/>
      <c r="ZG23" s="1092"/>
      <c r="ZH23" s="1092"/>
      <c r="ZI23" s="1092"/>
      <c r="ZJ23" s="1092"/>
      <c r="ZK23" s="1092"/>
      <c r="ZL23" s="1092"/>
      <c r="ZM23" s="1092"/>
      <c r="ZN23" s="1092"/>
      <c r="ZO23" s="1092"/>
      <c r="ZP23" s="1092"/>
      <c r="ZQ23" s="1092"/>
      <c r="ZR23" s="1092"/>
      <c r="ZS23" s="1092"/>
      <c r="ZT23" s="1092"/>
      <c r="ZU23" s="1092"/>
      <c r="ZV23" s="1092"/>
      <c r="ZW23" s="1092"/>
      <c r="ZX23" s="1092"/>
      <c r="ZY23" s="1092"/>
      <c r="ZZ23" s="1092"/>
      <c r="AAA23" s="1092"/>
      <c r="AAB23" s="1092"/>
      <c r="AAC23" s="1092"/>
      <c r="AAD23" s="1092"/>
      <c r="AAE23" s="1092"/>
      <c r="AAF23" s="1092"/>
      <c r="AAG23" s="1092"/>
      <c r="AAH23" s="1092"/>
      <c r="AAI23" s="1092"/>
      <c r="AAJ23" s="1092"/>
      <c r="AAK23" s="1092"/>
      <c r="AAL23" s="1092"/>
      <c r="AAM23" s="1092"/>
      <c r="AAN23" s="1092"/>
      <c r="AAO23" s="1092"/>
      <c r="AAP23" s="1092"/>
      <c r="AAQ23" s="1092"/>
      <c r="AAR23" s="1092"/>
      <c r="AAS23" s="1092"/>
      <c r="AAT23" s="1092"/>
      <c r="AAU23" s="1092"/>
      <c r="AAV23" s="1092"/>
      <c r="AAW23" s="1092"/>
      <c r="AAX23" s="1092"/>
      <c r="AAY23" s="1092"/>
      <c r="AAZ23" s="1092"/>
      <c r="ABA23" s="1092"/>
      <c r="ABB23" s="1092"/>
      <c r="ABC23" s="1092"/>
      <c r="ABD23" s="1092"/>
      <c r="ABE23" s="1092"/>
      <c r="ABF23" s="1092"/>
      <c r="ABG23" s="1092"/>
      <c r="ABH23" s="1092"/>
      <c r="ABI23" s="1092"/>
      <c r="ABJ23" s="1092"/>
      <c r="ABK23" s="1092"/>
      <c r="ABL23" s="1092"/>
      <c r="ABM23" s="1092"/>
      <c r="ABN23" s="1092"/>
      <c r="ABO23" s="1092"/>
      <c r="ABP23" s="1092"/>
      <c r="ABQ23" s="1092"/>
      <c r="ABR23" s="1092"/>
      <c r="ABS23" s="1092"/>
      <c r="ABT23" s="1092"/>
      <c r="ABU23" s="1092"/>
      <c r="ABV23" s="1092"/>
      <c r="ABW23" s="1092"/>
      <c r="ABX23" s="1092"/>
      <c r="ABY23" s="1092"/>
      <c r="ABZ23" s="1092"/>
      <c r="ACA23" s="1092"/>
      <c r="ACB23" s="1092"/>
      <c r="ACC23" s="1092"/>
      <c r="ACD23" s="1092"/>
      <c r="ACE23" s="1092"/>
      <c r="ACF23" s="1092"/>
      <c r="ACG23" s="1092"/>
      <c r="ACH23" s="1092"/>
      <c r="ACI23" s="1092"/>
      <c r="ACJ23" s="1092"/>
      <c r="ACK23" s="1092"/>
      <c r="ACL23" s="1092"/>
      <c r="ACM23" s="1092"/>
      <c r="ACN23" s="1092"/>
      <c r="ACO23" s="1092"/>
      <c r="ACP23" s="1092"/>
      <c r="ACQ23" s="1092"/>
      <c r="ACR23" s="1092"/>
      <c r="ACS23" s="1092"/>
      <c r="ACT23" s="1092"/>
      <c r="ACU23" s="1092"/>
      <c r="ACV23" s="1092"/>
      <c r="ACW23" s="1092"/>
      <c r="ACX23" s="1092"/>
      <c r="ACY23" s="1092"/>
      <c r="ACZ23" s="1092"/>
      <c r="ADA23" s="1092"/>
      <c r="ADB23" s="1092"/>
      <c r="ADC23" s="1092"/>
      <c r="ADD23" s="1092"/>
      <c r="ADE23" s="1092"/>
      <c r="ADF23" s="1092"/>
      <c r="ADG23" s="1092"/>
      <c r="ADH23" s="1092"/>
      <c r="ADI23" s="1092"/>
      <c r="ADJ23" s="1092"/>
      <c r="ADK23" s="1092"/>
      <c r="ADL23" s="1092"/>
      <c r="ADM23" s="1092"/>
      <c r="ADN23" s="1092"/>
      <c r="ADO23" s="1092"/>
      <c r="ADP23" s="1092"/>
      <c r="ADQ23" s="1092"/>
      <c r="ADR23" s="1092"/>
      <c r="ADS23" s="1092"/>
      <c r="ADT23" s="1092"/>
      <c r="ADU23" s="1092"/>
      <c r="ADV23" s="1092"/>
      <c r="ADW23" s="1092"/>
      <c r="ADX23" s="1092"/>
      <c r="ADY23" s="1092"/>
      <c r="ADZ23" s="1092"/>
      <c r="AEA23" s="1092"/>
      <c r="AEB23" s="1092"/>
      <c r="AEC23" s="1092"/>
      <c r="AED23" s="1092"/>
      <c r="AEE23" s="1092"/>
      <c r="AEF23" s="1092"/>
      <c r="AEG23" s="1092"/>
      <c r="AEH23" s="1092"/>
      <c r="AEI23" s="1092"/>
      <c r="AEJ23" s="1092"/>
      <c r="AEK23" s="1092"/>
      <c r="AEL23" s="1092"/>
      <c r="AEM23" s="1092"/>
      <c r="AEN23" s="1092"/>
      <c r="AEO23" s="1092"/>
      <c r="AEP23" s="1092"/>
      <c r="AEQ23" s="1092"/>
      <c r="AER23" s="1092"/>
      <c r="AES23" s="1092"/>
      <c r="AET23" s="1092"/>
      <c r="AEU23" s="1092"/>
      <c r="AEV23" s="1092"/>
      <c r="AEW23" s="1092"/>
      <c r="AEX23" s="1092"/>
      <c r="AEY23" s="1092"/>
      <c r="AEZ23" s="1092"/>
      <c r="AFA23" s="1092"/>
      <c r="AFB23" s="1092"/>
      <c r="AFC23" s="1092"/>
      <c r="AFD23" s="1092"/>
      <c r="AFE23" s="1092"/>
      <c r="AFF23" s="1092"/>
      <c r="AFG23" s="1092"/>
      <c r="AFH23" s="1092"/>
      <c r="AFI23" s="1092"/>
      <c r="AFJ23" s="1092"/>
      <c r="AFK23" s="1092"/>
      <c r="AFL23" s="1092"/>
      <c r="AFM23" s="1092"/>
      <c r="AFN23" s="1092"/>
      <c r="AFO23" s="1092"/>
      <c r="AFP23" s="1092"/>
      <c r="AFQ23" s="1092"/>
      <c r="AFR23" s="1092"/>
      <c r="AFS23" s="1092"/>
      <c r="AFT23" s="1092"/>
      <c r="AFU23" s="1092"/>
      <c r="AFV23" s="1092"/>
      <c r="AFW23" s="1092"/>
      <c r="AFX23" s="1092"/>
      <c r="AFY23" s="1092"/>
      <c r="AFZ23" s="1092"/>
      <c r="AGA23" s="1092"/>
      <c r="AGB23" s="1092"/>
      <c r="AGC23" s="1092"/>
      <c r="AGD23" s="1092"/>
      <c r="AGE23" s="1092"/>
      <c r="AGF23" s="1092"/>
      <c r="AGG23" s="1092"/>
      <c r="AGH23" s="1092"/>
      <c r="AGI23" s="1092"/>
      <c r="AGJ23" s="1092"/>
      <c r="AGK23" s="1092"/>
      <c r="AGL23" s="1092"/>
      <c r="AGM23" s="1092"/>
      <c r="AGN23" s="1092"/>
      <c r="AGO23" s="1092"/>
      <c r="AGP23" s="1092"/>
      <c r="AGQ23" s="1092"/>
      <c r="AGR23" s="1092"/>
      <c r="AGS23" s="1092"/>
      <c r="AGT23" s="1092"/>
      <c r="AGU23" s="1092"/>
      <c r="AGV23" s="1092"/>
      <c r="AGW23" s="1092"/>
      <c r="AGX23" s="1092"/>
      <c r="AGY23" s="1092"/>
      <c r="AGZ23" s="1092"/>
      <c r="AHA23" s="1092"/>
      <c r="AHB23" s="1092"/>
      <c r="AHC23" s="1092"/>
      <c r="AHD23" s="1092"/>
      <c r="AHE23" s="1092"/>
      <c r="AHF23" s="1092"/>
      <c r="AHG23" s="1092"/>
      <c r="AHH23" s="1092"/>
      <c r="AHI23" s="1092"/>
      <c r="AHJ23" s="1092"/>
      <c r="AHK23" s="1092"/>
      <c r="AHL23" s="1092"/>
      <c r="AHM23" s="1092"/>
      <c r="AHN23" s="1092"/>
      <c r="AHO23" s="1092"/>
      <c r="AHP23" s="1092"/>
      <c r="AHQ23" s="1092"/>
      <c r="AHR23" s="1092"/>
      <c r="AHS23" s="1092"/>
      <c r="AHT23" s="1092"/>
      <c r="AHU23" s="1092"/>
      <c r="AHV23" s="1092"/>
      <c r="AHW23" s="1092"/>
      <c r="AHX23" s="1092"/>
      <c r="AHY23" s="1092"/>
      <c r="AHZ23" s="1092"/>
      <c r="AIA23" s="1092"/>
      <c r="AIB23" s="1092"/>
      <c r="AIC23" s="1092"/>
      <c r="AID23" s="1092"/>
      <c r="AIE23" s="1092"/>
      <c r="AIF23" s="1092"/>
      <c r="AIG23" s="1092"/>
      <c r="AIH23" s="1092"/>
      <c r="AII23" s="1092"/>
      <c r="AIJ23" s="1092"/>
      <c r="AIK23" s="1092"/>
      <c r="AIL23" s="1092"/>
      <c r="AIM23" s="1092"/>
      <c r="AIN23" s="1092"/>
      <c r="AIO23" s="1092"/>
      <c r="AIP23" s="1092"/>
      <c r="AIQ23" s="1092"/>
      <c r="AIR23" s="1092"/>
      <c r="AIS23" s="1092"/>
      <c r="AIT23" s="1092"/>
      <c r="AIU23" s="1092"/>
      <c r="AIV23" s="1092"/>
      <c r="AIW23" s="1092"/>
      <c r="AIX23" s="1092"/>
      <c r="AIY23" s="1092"/>
      <c r="AIZ23" s="1092"/>
      <c r="AJA23" s="1092"/>
      <c r="AJB23" s="1092"/>
      <c r="AJC23" s="1092"/>
      <c r="AJD23" s="1092"/>
      <c r="AJE23" s="1092"/>
      <c r="AJF23" s="1092"/>
      <c r="AJG23" s="1092"/>
      <c r="AJH23" s="1092"/>
      <c r="AJI23" s="1092"/>
      <c r="AJJ23" s="1092"/>
      <c r="AJK23" s="1092"/>
      <c r="AJL23" s="1092"/>
      <c r="AJM23" s="1092"/>
      <c r="AJN23" s="1092"/>
      <c r="AJO23" s="1092"/>
      <c r="AJP23" s="1092"/>
      <c r="AJQ23" s="1092"/>
      <c r="AJR23" s="1092"/>
      <c r="AJS23" s="1092"/>
      <c r="AJT23" s="1092"/>
      <c r="AJU23" s="1092"/>
      <c r="AJV23" s="1092"/>
      <c r="AJW23" s="1092"/>
      <c r="AJX23" s="1092"/>
      <c r="AJY23" s="1092"/>
      <c r="AJZ23" s="1092"/>
      <c r="AKA23" s="1092"/>
      <c r="AKB23" s="1092"/>
      <c r="AKC23" s="1092"/>
      <c r="AKD23" s="1092"/>
      <c r="AKE23" s="1092"/>
      <c r="AKF23" s="1092"/>
      <c r="AKG23" s="1092"/>
      <c r="AKH23" s="1092"/>
      <c r="AKI23" s="1092"/>
      <c r="AKJ23" s="1092"/>
      <c r="AKK23" s="1092"/>
      <c r="AKL23" s="1092"/>
      <c r="AKM23" s="1092"/>
      <c r="AKN23" s="1092"/>
      <c r="AKO23" s="1092"/>
      <c r="AKP23" s="1092"/>
      <c r="AKQ23" s="1092"/>
      <c r="AKR23" s="1092"/>
      <c r="AKS23" s="1092"/>
      <c r="AKT23" s="1092"/>
      <c r="AKU23" s="1092"/>
      <c r="AKV23" s="1092"/>
      <c r="AKW23" s="1092"/>
      <c r="AKX23" s="1092"/>
      <c r="AKY23" s="1092"/>
      <c r="AKZ23" s="1092"/>
      <c r="ALA23" s="1092"/>
      <c r="ALB23" s="1092"/>
      <c r="ALC23" s="1092"/>
      <c r="ALD23" s="1092"/>
      <c r="ALE23" s="1092"/>
      <c r="ALF23" s="1092"/>
      <c r="ALG23" s="1092"/>
      <c r="ALH23" s="1092"/>
      <c r="ALI23" s="1092"/>
      <c r="ALJ23" s="1092"/>
      <c r="ALK23" s="1092"/>
      <c r="ALL23" s="1092"/>
      <c r="ALM23" s="1092"/>
      <c r="ALN23" s="1092"/>
      <c r="ALO23" s="1092"/>
      <c r="ALP23" s="1092"/>
      <c r="ALQ23" s="1092"/>
      <c r="ALR23" s="1092"/>
      <c r="ALS23" s="1092"/>
      <c r="ALT23" s="1092"/>
      <c r="ALU23" s="1092"/>
    </row>
    <row r="24" spans="1:1009" s="1093" customFormat="1" ht="53.4" x14ac:dyDescent="0.3">
      <c r="A24" s="1085">
        <v>2017</v>
      </c>
      <c r="B24" s="1086" t="s">
        <v>4015</v>
      </c>
      <c r="C24" s="1087" t="s">
        <v>16620</v>
      </c>
      <c r="D24" s="1120" t="s">
        <v>16621</v>
      </c>
      <c r="E24" s="1087" t="s">
        <v>16536</v>
      </c>
      <c r="F24" s="1088"/>
      <c r="G24" s="1088"/>
      <c r="H24" s="1088"/>
      <c r="I24" s="1102">
        <v>42856</v>
      </c>
      <c r="J24" s="1090">
        <v>43100</v>
      </c>
      <c r="K24" s="1145">
        <v>33180</v>
      </c>
      <c r="L24" s="1091" t="e">
        <f>IF(J24="","",IF(#REF!&gt;J24,#REF!,J24))</f>
        <v>#REF!</v>
      </c>
      <c r="M24" s="1092"/>
      <c r="N24" s="1092"/>
      <c r="O24" s="1092"/>
      <c r="P24" s="1092"/>
      <c r="Q24" s="1092"/>
      <c r="R24" s="1092"/>
      <c r="S24" s="1092"/>
      <c r="T24" s="1092"/>
      <c r="U24" s="1092"/>
      <c r="V24" s="1092"/>
      <c r="W24" s="1092"/>
      <c r="X24" s="1092"/>
      <c r="Y24" s="1092"/>
      <c r="Z24" s="1092"/>
      <c r="AA24" s="1092"/>
      <c r="AB24" s="1092"/>
      <c r="AC24" s="1092"/>
      <c r="AD24" s="1092"/>
      <c r="AE24" s="1092"/>
      <c r="AF24" s="1092"/>
      <c r="AG24" s="1092"/>
      <c r="AH24" s="1092"/>
      <c r="AI24" s="1092"/>
      <c r="AJ24" s="1092"/>
      <c r="AK24" s="1092"/>
      <c r="AL24" s="1092"/>
      <c r="AM24" s="1092"/>
      <c r="AN24" s="1092"/>
      <c r="AO24" s="1092"/>
      <c r="AP24" s="1092"/>
      <c r="AQ24" s="1092"/>
      <c r="AR24" s="1092"/>
      <c r="AS24" s="1092"/>
      <c r="AT24" s="1092"/>
      <c r="AU24" s="1092"/>
      <c r="AV24" s="1092"/>
      <c r="AW24" s="1092"/>
      <c r="AX24" s="1092"/>
      <c r="AY24" s="1092"/>
      <c r="AZ24" s="1092"/>
      <c r="BA24" s="1092"/>
      <c r="BB24" s="1092"/>
      <c r="BC24" s="1092"/>
      <c r="BD24" s="1092"/>
      <c r="BE24" s="1092"/>
      <c r="BF24" s="1092"/>
      <c r="BG24" s="1092"/>
      <c r="BH24" s="1092"/>
      <c r="BI24" s="1092"/>
      <c r="BJ24" s="1092"/>
      <c r="BK24" s="1092"/>
      <c r="BL24" s="1092"/>
      <c r="BM24" s="1092"/>
      <c r="BN24" s="1092"/>
      <c r="BO24" s="1092"/>
      <c r="BP24" s="1092"/>
      <c r="BQ24" s="1092"/>
      <c r="BR24" s="1092"/>
      <c r="BS24" s="1092"/>
      <c r="BT24" s="1092"/>
      <c r="BU24" s="1092"/>
      <c r="BV24" s="1092"/>
      <c r="BW24" s="1092"/>
      <c r="BX24" s="1092"/>
      <c r="BY24" s="1092"/>
      <c r="BZ24" s="1092"/>
      <c r="CA24" s="1092"/>
      <c r="CB24" s="1092"/>
      <c r="CC24" s="1092"/>
      <c r="CD24" s="1092"/>
      <c r="CE24" s="1092"/>
      <c r="CF24" s="1092"/>
      <c r="CG24" s="1092"/>
      <c r="CH24" s="1092"/>
      <c r="CI24" s="1092"/>
      <c r="CJ24" s="1092"/>
      <c r="CK24" s="1092"/>
      <c r="CL24" s="1092"/>
      <c r="CM24" s="1092"/>
      <c r="CN24" s="1092"/>
      <c r="CO24" s="1092"/>
      <c r="CP24" s="1092"/>
      <c r="CQ24" s="1092"/>
      <c r="CR24" s="1092"/>
      <c r="CS24" s="1092"/>
      <c r="CT24" s="1092"/>
      <c r="CU24" s="1092"/>
      <c r="CV24" s="1092"/>
      <c r="CW24" s="1092"/>
      <c r="CX24" s="1092"/>
      <c r="CY24" s="1092"/>
      <c r="CZ24" s="1092"/>
      <c r="DA24" s="1092"/>
      <c r="DB24" s="1092"/>
      <c r="DC24" s="1092"/>
      <c r="DD24" s="1092"/>
      <c r="DE24" s="1092"/>
      <c r="DF24" s="1092"/>
      <c r="DG24" s="1092"/>
      <c r="DH24" s="1092"/>
      <c r="DI24" s="1092"/>
      <c r="DJ24" s="1092"/>
      <c r="DK24" s="1092"/>
      <c r="DL24" s="1092"/>
      <c r="DM24" s="1092"/>
      <c r="DN24" s="1092"/>
      <c r="DO24" s="1092"/>
      <c r="DP24" s="1092"/>
      <c r="DQ24" s="1092"/>
      <c r="DR24" s="1092"/>
      <c r="DS24" s="1092"/>
      <c r="DT24" s="1092"/>
      <c r="DU24" s="1092"/>
      <c r="DV24" s="1092"/>
      <c r="DW24" s="1092"/>
      <c r="DX24" s="1092"/>
      <c r="DY24" s="1092"/>
      <c r="DZ24" s="1092"/>
      <c r="EA24" s="1092"/>
      <c r="EB24" s="1092"/>
      <c r="EC24" s="1092"/>
      <c r="ED24" s="1092"/>
      <c r="EE24" s="1092"/>
      <c r="EF24" s="1092"/>
      <c r="EG24" s="1092"/>
      <c r="EH24" s="1092"/>
      <c r="EI24" s="1092"/>
      <c r="EJ24" s="1092"/>
      <c r="EK24" s="1092"/>
      <c r="EL24" s="1092"/>
      <c r="EM24" s="1092"/>
      <c r="EN24" s="1092"/>
      <c r="EO24" s="1092"/>
      <c r="EP24" s="1092"/>
      <c r="EQ24" s="1092"/>
      <c r="ER24" s="1092"/>
      <c r="ES24" s="1092"/>
      <c r="ET24" s="1092"/>
      <c r="EU24" s="1092"/>
      <c r="EV24" s="1092"/>
      <c r="EW24" s="1092"/>
      <c r="EX24" s="1092"/>
      <c r="EY24" s="1092"/>
      <c r="EZ24" s="1092"/>
      <c r="FA24" s="1092"/>
      <c r="FB24" s="1092"/>
      <c r="FC24" s="1092"/>
      <c r="FD24" s="1092"/>
      <c r="FE24" s="1092"/>
      <c r="FF24" s="1092"/>
      <c r="FG24" s="1092"/>
      <c r="FH24" s="1092"/>
      <c r="FI24" s="1092"/>
      <c r="FJ24" s="1092"/>
      <c r="FK24" s="1092"/>
      <c r="FL24" s="1092"/>
      <c r="FM24" s="1092"/>
      <c r="FN24" s="1092"/>
      <c r="FO24" s="1092"/>
      <c r="FP24" s="1092"/>
      <c r="FQ24" s="1092"/>
      <c r="FR24" s="1092"/>
      <c r="FS24" s="1092"/>
      <c r="FT24" s="1092"/>
      <c r="FU24" s="1092"/>
      <c r="FV24" s="1092"/>
      <c r="FW24" s="1092"/>
      <c r="FX24" s="1092"/>
      <c r="FY24" s="1092"/>
      <c r="FZ24" s="1092"/>
      <c r="GA24" s="1092"/>
      <c r="GB24" s="1092"/>
      <c r="GC24" s="1092"/>
      <c r="GD24" s="1092"/>
      <c r="GE24" s="1092"/>
      <c r="GF24" s="1092"/>
      <c r="GG24" s="1092"/>
      <c r="GH24" s="1092"/>
      <c r="GI24" s="1092"/>
      <c r="GJ24" s="1092"/>
      <c r="GK24" s="1092"/>
      <c r="GL24" s="1092"/>
      <c r="GM24" s="1092"/>
      <c r="GN24" s="1092"/>
      <c r="GO24" s="1092"/>
      <c r="GP24" s="1092"/>
      <c r="GQ24" s="1092"/>
      <c r="GR24" s="1092"/>
      <c r="GS24" s="1092"/>
      <c r="GT24" s="1092"/>
      <c r="GU24" s="1092"/>
      <c r="GV24" s="1092"/>
      <c r="GW24" s="1092"/>
      <c r="GX24" s="1092"/>
      <c r="GY24" s="1092"/>
      <c r="GZ24" s="1092"/>
      <c r="HA24" s="1092"/>
      <c r="HB24" s="1092"/>
      <c r="HC24" s="1092"/>
      <c r="HD24" s="1092"/>
      <c r="HE24" s="1092"/>
      <c r="HF24" s="1092"/>
      <c r="HG24" s="1092"/>
      <c r="HH24" s="1092"/>
      <c r="HI24" s="1092"/>
      <c r="HJ24" s="1092"/>
      <c r="HK24" s="1092"/>
      <c r="HL24" s="1092"/>
      <c r="HM24" s="1092"/>
      <c r="HN24" s="1092"/>
      <c r="HO24" s="1092"/>
      <c r="HP24" s="1092"/>
      <c r="HQ24" s="1092"/>
      <c r="HR24" s="1092"/>
      <c r="HS24" s="1092"/>
      <c r="HT24" s="1092"/>
      <c r="HU24" s="1092"/>
      <c r="HV24" s="1092"/>
      <c r="HW24" s="1092"/>
      <c r="HX24" s="1092"/>
      <c r="HY24" s="1092"/>
      <c r="HZ24" s="1092"/>
      <c r="IA24" s="1092"/>
      <c r="IB24" s="1092"/>
      <c r="IC24" s="1092"/>
      <c r="ID24" s="1092"/>
      <c r="IE24" s="1092"/>
      <c r="IF24" s="1092"/>
      <c r="IG24" s="1092"/>
      <c r="IH24" s="1092"/>
      <c r="II24" s="1092"/>
      <c r="IJ24" s="1092"/>
      <c r="IK24" s="1092"/>
      <c r="IL24" s="1092"/>
      <c r="IM24" s="1092"/>
      <c r="IN24" s="1092"/>
      <c r="IO24" s="1092"/>
      <c r="IP24" s="1092"/>
      <c r="IQ24" s="1092"/>
      <c r="IR24" s="1092"/>
      <c r="IS24" s="1092"/>
      <c r="IT24" s="1092"/>
      <c r="IU24" s="1092"/>
      <c r="IV24" s="1092"/>
      <c r="IW24" s="1092"/>
      <c r="IX24" s="1092"/>
      <c r="IY24" s="1092"/>
      <c r="IZ24" s="1092"/>
      <c r="JA24" s="1092"/>
      <c r="JB24" s="1092"/>
      <c r="JC24" s="1092"/>
      <c r="JD24" s="1092"/>
      <c r="JE24" s="1092"/>
      <c r="JF24" s="1092"/>
      <c r="JG24" s="1092"/>
      <c r="JH24" s="1092"/>
      <c r="JI24" s="1092"/>
      <c r="JJ24" s="1092"/>
      <c r="JK24" s="1092"/>
      <c r="JL24" s="1092"/>
      <c r="JM24" s="1092"/>
      <c r="JN24" s="1092"/>
      <c r="JO24" s="1092"/>
      <c r="JP24" s="1092"/>
      <c r="JQ24" s="1092"/>
      <c r="JR24" s="1092"/>
      <c r="JS24" s="1092"/>
      <c r="JT24" s="1092"/>
      <c r="JU24" s="1092"/>
      <c r="JV24" s="1092"/>
      <c r="JW24" s="1092"/>
      <c r="JX24" s="1092"/>
      <c r="JY24" s="1092"/>
      <c r="JZ24" s="1092"/>
      <c r="KA24" s="1092"/>
      <c r="KB24" s="1092"/>
      <c r="KC24" s="1092"/>
      <c r="KD24" s="1092"/>
      <c r="KE24" s="1092"/>
      <c r="KF24" s="1092"/>
      <c r="KG24" s="1092"/>
      <c r="KH24" s="1092"/>
      <c r="KI24" s="1092"/>
      <c r="KJ24" s="1092"/>
      <c r="KK24" s="1092"/>
      <c r="KL24" s="1092"/>
      <c r="KM24" s="1092"/>
      <c r="KN24" s="1092"/>
      <c r="KO24" s="1092"/>
      <c r="KP24" s="1092"/>
      <c r="KQ24" s="1092"/>
      <c r="KR24" s="1092"/>
      <c r="KS24" s="1092"/>
      <c r="KT24" s="1092"/>
      <c r="KU24" s="1092"/>
      <c r="KV24" s="1092"/>
      <c r="KW24" s="1092"/>
      <c r="KX24" s="1092"/>
      <c r="KY24" s="1092"/>
      <c r="KZ24" s="1092"/>
      <c r="LA24" s="1092"/>
      <c r="LB24" s="1092"/>
      <c r="LC24" s="1092"/>
      <c r="LD24" s="1092"/>
      <c r="LE24" s="1092"/>
      <c r="LF24" s="1092"/>
      <c r="LG24" s="1092"/>
      <c r="LH24" s="1092"/>
      <c r="LI24" s="1092"/>
      <c r="LJ24" s="1092"/>
      <c r="LK24" s="1092"/>
      <c r="LL24" s="1092"/>
      <c r="LM24" s="1092"/>
      <c r="LN24" s="1092"/>
      <c r="LO24" s="1092"/>
      <c r="LP24" s="1092"/>
      <c r="LQ24" s="1092"/>
      <c r="LR24" s="1092"/>
      <c r="LS24" s="1092"/>
      <c r="LT24" s="1092"/>
      <c r="LU24" s="1092"/>
      <c r="LV24" s="1092"/>
      <c r="LW24" s="1092"/>
      <c r="LX24" s="1092"/>
      <c r="LY24" s="1092"/>
      <c r="LZ24" s="1092"/>
      <c r="MA24" s="1092"/>
      <c r="MB24" s="1092"/>
      <c r="MC24" s="1092"/>
      <c r="MD24" s="1092"/>
      <c r="ME24" s="1092"/>
      <c r="MF24" s="1092"/>
      <c r="MG24" s="1092"/>
      <c r="MH24" s="1092"/>
      <c r="MI24" s="1092"/>
      <c r="MJ24" s="1092"/>
      <c r="MK24" s="1092"/>
      <c r="ML24" s="1092"/>
      <c r="MM24" s="1092"/>
      <c r="MN24" s="1092"/>
      <c r="MO24" s="1092"/>
      <c r="MP24" s="1092"/>
      <c r="MQ24" s="1092"/>
      <c r="MR24" s="1092"/>
      <c r="MS24" s="1092"/>
      <c r="MT24" s="1092"/>
      <c r="MU24" s="1092"/>
      <c r="MV24" s="1092"/>
      <c r="MW24" s="1092"/>
      <c r="MX24" s="1092"/>
      <c r="MY24" s="1092"/>
      <c r="MZ24" s="1092"/>
      <c r="NA24" s="1092"/>
      <c r="NB24" s="1092"/>
      <c r="NC24" s="1092"/>
      <c r="ND24" s="1092"/>
      <c r="NE24" s="1092"/>
      <c r="NF24" s="1092"/>
      <c r="NG24" s="1092"/>
      <c r="NH24" s="1092"/>
      <c r="NI24" s="1092"/>
      <c r="NJ24" s="1092"/>
      <c r="NK24" s="1092"/>
      <c r="NL24" s="1092"/>
      <c r="NM24" s="1092"/>
      <c r="NN24" s="1092"/>
      <c r="NO24" s="1092"/>
      <c r="NP24" s="1092"/>
      <c r="NQ24" s="1092"/>
      <c r="NR24" s="1092"/>
      <c r="NS24" s="1092"/>
      <c r="NT24" s="1092"/>
      <c r="NU24" s="1092"/>
      <c r="NV24" s="1092"/>
      <c r="NW24" s="1092"/>
      <c r="NX24" s="1092"/>
      <c r="NY24" s="1092"/>
      <c r="NZ24" s="1092"/>
      <c r="OA24" s="1092"/>
      <c r="OB24" s="1092"/>
      <c r="OC24" s="1092"/>
      <c r="OD24" s="1092"/>
      <c r="OE24" s="1092"/>
      <c r="OF24" s="1092"/>
      <c r="OG24" s="1092"/>
      <c r="OH24" s="1092"/>
      <c r="OI24" s="1092"/>
      <c r="OJ24" s="1092"/>
      <c r="OK24" s="1092"/>
      <c r="OL24" s="1092"/>
      <c r="OM24" s="1092"/>
      <c r="ON24" s="1092"/>
      <c r="OO24" s="1092"/>
      <c r="OP24" s="1092"/>
      <c r="OQ24" s="1092"/>
      <c r="OR24" s="1092"/>
      <c r="OS24" s="1092"/>
      <c r="OT24" s="1092"/>
      <c r="OU24" s="1092"/>
      <c r="OV24" s="1092"/>
      <c r="OW24" s="1092"/>
      <c r="OX24" s="1092"/>
      <c r="OY24" s="1092"/>
      <c r="OZ24" s="1092"/>
      <c r="PA24" s="1092"/>
      <c r="PB24" s="1092"/>
      <c r="PC24" s="1092"/>
      <c r="PD24" s="1092"/>
      <c r="PE24" s="1092"/>
      <c r="PF24" s="1092"/>
      <c r="PG24" s="1092"/>
      <c r="PH24" s="1092"/>
      <c r="PI24" s="1092"/>
      <c r="PJ24" s="1092"/>
      <c r="PK24" s="1092"/>
      <c r="PL24" s="1092"/>
      <c r="PM24" s="1092"/>
      <c r="PN24" s="1092"/>
      <c r="PO24" s="1092"/>
      <c r="PP24" s="1092"/>
      <c r="PQ24" s="1092"/>
      <c r="PR24" s="1092"/>
      <c r="PS24" s="1092"/>
      <c r="PT24" s="1092"/>
      <c r="PU24" s="1092"/>
      <c r="PV24" s="1092"/>
      <c r="PW24" s="1092"/>
      <c r="PX24" s="1092"/>
      <c r="PY24" s="1092"/>
      <c r="PZ24" s="1092"/>
      <c r="QA24" s="1092"/>
      <c r="QB24" s="1092"/>
      <c r="QC24" s="1092"/>
      <c r="QD24" s="1092"/>
      <c r="QE24" s="1092"/>
      <c r="QF24" s="1092"/>
      <c r="QG24" s="1092"/>
      <c r="QH24" s="1092"/>
      <c r="QI24" s="1092"/>
      <c r="QJ24" s="1092"/>
      <c r="QK24" s="1092"/>
      <c r="QL24" s="1092"/>
      <c r="QM24" s="1092"/>
      <c r="QN24" s="1092"/>
      <c r="QO24" s="1092"/>
      <c r="QP24" s="1092"/>
      <c r="QQ24" s="1092"/>
      <c r="QR24" s="1092"/>
      <c r="QS24" s="1092"/>
      <c r="QT24" s="1092"/>
      <c r="QU24" s="1092"/>
      <c r="QV24" s="1092"/>
      <c r="QW24" s="1092"/>
      <c r="QX24" s="1092"/>
      <c r="QY24" s="1092"/>
      <c r="QZ24" s="1092"/>
      <c r="RA24" s="1092"/>
      <c r="RB24" s="1092"/>
      <c r="RC24" s="1092"/>
      <c r="RD24" s="1092"/>
      <c r="RE24" s="1092"/>
      <c r="RF24" s="1092"/>
      <c r="RG24" s="1092"/>
      <c r="RH24" s="1092"/>
      <c r="RI24" s="1092"/>
      <c r="RJ24" s="1092"/>
      <c r="RK24" s="1092"/>
      <c r="RL24" s="1092"/>
      <c r="RM24" s="1092"/>
      <c r="RN24" s="1092"/>
      <c r="RO24" s="1092"/>
      <c r="RP24" s="1092"/>
      <c r="RQ24" s="1092"/>
      <c r="RR24" s="1092"/>
      <c r="RS24" s="1092"/>
      <c r="RT24" s="1092"/>
      <c r="RU24" s="1092"/>
      <c r="RV24" s="1092"/>
      <c r="RW24" s="1092"/>
      <c r="RX24" s="1092"/>
      <c r="RY24" s="1092"/>
      <c r="RZ24" s="1092"/>
      <c r="SA24" s="1092"/>
      <c r="SB24" s="1092"/>
      <c r="SC24" s="1092"/>
      <c r="SD24" s="1092"/>
      <c r="SE24" s="1092"/>
      <c r="SF24" s="1092"/>
      <c r="SG24" s="1092"/>
      <c r="SH24" s="1092"/>
      <c r="SI24" s="1092"/>
      <c r="SJ24" s="1092"/>
      <c r="SK24" s="1092"/>
      <c r="SL24" s="1092"/>
      <c r="SM24" s="1092"/>
      <c r="SN24" s="1092"/>
      <c r="SO24" s="1092"/>
      <c r="SP24" s="1092"/>
      <c r="SQ24" s="1092"/>
      <c r="SR24" s="1092"/>
      <c r="SS24" s="1092"/>
      <c r="ST24" s="1092"/>
      <c r="SU24" s="1092"/>
      <c r="SV24" s="1092"/>
      <c r="SW24" s="1092"/>
      <c r="SX24" s="1092"/>
      <c r="SY24" s="1092"/>
      <c r="SZ24" s="1092"/>
      <c r="TA24" s="1092"/>
      <c r="TB24" s="1092"/>
      <c r="TC24" s="1092"/>
      <c r="TD24" s="1092"/>
      <c r="TE24" s="1092"/>
      <c r="TF24" s="1092"/>
      <c r="TG24" s="1092"/>
      <c r="TH24" s="1092"/>
      <c r="TI24" s="1092"/>
      <c r="TJ24" s="1092"/>
      <c r="TK24" s="1092"/>
      <c r="TL24" s="1092"/>
      <c r="TM24" s="1092"/>
      <c r="TN24" s="1092"/>
      <c r="TO24" s="1092"/>
      <c r="TP24" s="1092"/>
      <c r="TQ24" s="1092"/>
      <c r="TR24" s="1092"/>
      <c r="TS24" s="1092"/>
      <c r="TT24" s="1092"/>
      <c r="TU24" s="1092"/>
      <c r="TV24" s="1092"/>
      <c r="TW24" s="1092"/>
      <c r="TX24" s="1092"/>
      <c r="TY24" s="1092"/>
      <c r="TZ24" s="1092"/>
      <c r="UA24" s="1092"/>
      <c r="UB24" s="1092"/>
      <c r="UC24" s="1092"/>
      <c r="UD24" s="1092"/>
      <c r="UE24" s="1092"/>
      <c r="UF24" s="1092"/>
      <c r="UG24" s="1092"/>
      <c r="UH24" s="1092"/>
      <c r="UI24" s="1092"/>
      <c r="UJ24" s="1092"/>
      <c r="UK24" s="1092"/>
      <c r="UL24" s="1092"/>
      <c r="UM24" s="1092"/>
      <c r="UN24" s="1092"/>
      <c r="UO24" s="1092"/>
      <c r="UP24" s="1092"/>
      <c r="UQ24" s="1092"/>
      <c r="UR24" s="1092"/>
      <c r="US24" s="1092"/>
      <c r="UT24" s="1092"/>
      <c r="UU24" s="1092"/>
      <c r="UV24" s="1092"/>
      <c r="UW24" s="1092"/>
      <c r="UX24" s="1092"/>
      <c r="UY24" s="1092"/>
      <c r="UZ24" s="1092"/>
      <c r="VA24" s="1092"/>
      <c r="VB24" s="1092"/>
      <c r="VC24" s="1092"/>
      <c r="VD24" s="1092"/>
      <c r="VE24" s="1092"/>
      <c r="VF24" s="1092"/>
      <c r="VG24" s="1092"/>
      <c r="VH24" s="1092"/>
      <c r="VI24" s="1092"/>
      <c r="VJ24" s="1092"/>
      <c r="VK24" s="1092"/>
      <c r="VL24" s="1092"/>
      <c r="VM24" s="1092"/>
      <c r="VN24" s="1092"/>
      <c r="VO24" s="1092"/>
      <c r="VP24" s="1092"/>
      <c r="VQ24" s="1092"/>
      <c r="VR24" s="1092"/>
      <c r="VS24" s="1092"/>
      <c r="VT24" s="1092"/>
      <c r="VU24" s="1092"/>
      <c r="VV24" s="1092"/>
      <c r="VW24" s="1092"/>
      <c r="VX24" s="1092"/>
      <c r="VY24" s="1092"/>
      <c r="VZ24" s="1092"/>
      <c r="WA24" s="1092"/>
      <c r="WB24" s="1092"/>
      <c r="WC24" s="1092"/>
      <c r="WD24" s="1092"/>
      <c r="WE24" s="1092"/>
      <c r="WF24" s="1092"/>
      <c r="WG24" s="1092"/>
      <c r="WH24" s="1092"/>
      <c r="WI24" s="1092"/>
      <c r="WJ24" s="1092"/>
      <c r="WK24" s="1092"/>
      <c r="WL24" s="1092"/>
      <c r="WM24" s="1092"/>
      <c r="WN24" s="1092"/>
      <c r="WO24" s="1092"/>
      <c r="WP24" s="1092"/>
      <c r="WQ24" s="1092"/>
      <c r="WR24" s="1092"/>
      <c r="WS24" s="1092"/>
      <c r="WT24" s="1092"/>
      <c r="WU24" s="1092"/>
      <c r="WV24" s="1092"/>
      <c r="WW24" s="1092"/>
      <c r="WX24" s="1092"/>
      <c r="WY24" s="1092"/>
      <c r="WZ24" s="1092"/>
      <c r="XA24" s="1092"/>
      <c r="XB24" s="1092"/>
      <c r="XC24" s="1092"/>
      <c r="XD24" s="1092"/>
      <c r="XE24" s="1092"/>
      <c r="XF24" s="1092"/>
      <c r="XG24" s="1092"/>
      <c r="XH24" s="1092"/>
      <c r="XI24" s="1092"/>
      <c r="XJ24" s="1092"/>
      <c r="XK24" s="1092"/>
      <c r="XL24" s="1092"/>
      <c r="XM24" s="1092"/>
      <c r="XN24" s="1092"/>
      <c r="XO24" s="1092"/>
      <c r="XP24" s="1092"/>
      <c r="XQ24" s="1092"/>
      <c r="XR24" s="1092"/>
      <c r="XS24" s="1092"/>
      <c r="XT24" s="1092"/>
      <c r="XU24" s="1092"/>
      <c r="XV24" s="1092"/>
      <c r="XW24" s="1092"/>
      <c r="XX24" s="1092"/>
      <c r="XY24" s="1092"/>
      <c r="XZ24" s="1092"/>
      <c r="YA24" s="1092"/>
      <c r="YB24" s="1092"/>
      <c r="YC24" s="1092"/>
      <c r="YD24" s="1092"/>
      <c r="YE24" s="1092"/>
      <c r="YF24" s="1092"/>
      <c r="YG24" s="1092"/>
      <c r="YH24" s="1092"/>
      <c r="YI24" s="1092"/>
      <c r="YJ24" s="1092"/>
      <c r="YK24" s="1092"/>
      <c r="YL24" s="1092"/>
      <c r="YM24" s="1092"/>
      <c r="YN24" s="1092"/>
      <c r="YO24" s="1092"/>
      <c r="YP24" s="1092"/>
      <c r="YQ24" s="1092"/>
      <c r="YR24" s="1092"/>
      <c r="YS24" s="1092"/>
      <c r="YT24" s="1092"/>
      <c r="YU24" s="1092"/>
      <c r="YV24" s="1092"/>
      <c r="YW24" s="1092"/>
      <c r="YX24" s="1092"/>
      <c r="YY24" s="1092"/>
      <c r="YZ24" s="1092"/>
      <c r="ZA24" s="1092"/>
      <c r="ZB24" s="1092"/>
      <c r="ZC24" s="1092"/>
      <c r="ZD24" s="1092"/>
      <c r="ZE24" s="1092"/>
      <c r="ZF24" s="1092"/>
      <c r="ZG24" s="1092"/>
      <c r="ZH24" s="1092"/>
      <c r="ZI24" s="1092"/>
      <c r="ZJ24" s="1092"/>
      <c r="ZK24" s="1092"/>
      <c r="ZL24" s="1092"/>
      <c r="ZM24" s="1092"/>
      <c r="ZN24" s="1092"/>
      <c r="ZO24" s="1092"/>
      <c r="ZP24" s="1092"/>
      <c r="ZQ24" s="1092"/>
      <c r="ZR24" s="1092"/>
      <c r="ZS24" s="1092"/>
      <c r="ZT24" s="1092"/>
      <c r="ZU24" s="1092"/>
      <c r="ZV24" s="1092"/>
      <c r="ZW24" s="1092"/>
      <c r="ZX24" s="1092"/>
      <c r="ZY24" s="1092"/>
      <c r="ZZ24" s="1092"/>
      <c r="AAA24" s="1092"/>
      <c r="AAB24" s="1092"/>
      <c r="AAC24" s="1092"/>
      <c r="AAD24" s="1092"/>
      <c r="AAE24" s="1092"/>
      <c r="AAF24" s="1092"/>
      <c r="AAG24" s="1092"/>
      <c r="AAH24" s="1092"/>
      <c r="AAI24" s="1092"/>
      <c r="AAJ24" s="1092"/>
      <c r="AAK24" s="1092"/>
      <c r="AAL24" s="1092"/>
      <c r="AAM24" s="1092"/>
      <c r="AAN24" s="1092"/>
      <c r="AAO24" s="1092"/>
      <c r="AAP24" s="1092"/>
      <c r="AAQ24" s="1092"/>
      <c r="AAR24" s="1092"/>
      <c r="AAS24" s="1092"/>
      <c r="AAT24" s="1092"/>
      <c r="AAU24" s="1092"/>
      <c r="AAV24" s="1092"/>
      <c r="AAW24" s="1092"/>
      <c r="AAX24" s="1092"/>
      <c r="AAY24" s="1092"/>
      <c r="AAZ24" s="1092"/>
      <c r="ABA24" s="1092"/>
      <c r="ABB24" s="1092"/>
      <c r="ABC24" s="1092"/>
      <c r="ABD24" s="1092"/>
      <c r="ABE24" s="1092"/>
      <c r="ABF24" s="1092"/>
      <c r="ABG24" s="1092"/>
      <c r="ABH24" s="1092"/>
      <c r="ABI24" s="1092"/>
      <c r="ABJ24" s="1092"/>
      <c r="ABK24" s="1092"/>
      <c r="ABL24" s="1092"/>
      <c r="ABM24" s="1092"/>
      <c r="ABN24" s="1092"/>
      <c r="ABO24" s="1092"/>
      <c r="ABP24" s="1092"/>
      <c r="ABQ24" s="1092"/>
      <c r="ABR24" s="1092"/>
      <c r="ABS24" s="1092"/>
      <c r="ABT24" s="1092"/>
      <c r="ABU24" s="1092"/>
      <c r="ABV24" s="1092"/>
      <c r="ABW24" s="1092"/>
      <c r="ABX24" s="1092"/>
      <c r="ABY24" s="1092"/>
      <c r="ABZ24" s="1092"/>
      <c r="ACA24" s="1092"/>
      <c r="ACB24" s="1092"/>
      <c r="ACC24" s="1092"/>
      <c r="ACD24" s="1092"/>
      <c r="ACE24" s="1092"/>
      <c r="ACF24" s="1092"/>
      <c r="ACG24" s="1092"/>
      <c r="ACH24" s="1092"/>
      <c r="ACI24" s="1092"/>
      <c r="ACJ24" s="1092"/>
      <c r="ACK24" s="1092"/>
      <c r="ACL24" s="1092"/>
      <c r="ACM24" s="1092"/>
      <c r="ACN24" s="1092"/>
      <c r="ACO24" s="1092"/>
      <c r="ACP24" s="1092"/>
      <c r="ACQ24" s="1092"/>
      <c r="ACR24" s="1092"/>
      <c r="ACS24" s="1092"/>
      <c r="ACT24" s="1092"/>
      <c r="ACU24" s="1092"/>
      <c r="ACV24" s="1092"/>
      <c r="ACW24" s="1092"/>
      <c r="ACX24" s="1092"/>
      <c r="ACY24" s="1092"/>
      <c r="ACZ24" s="1092"/>
      <c r="ADA24" s="1092"/>
      <c r="ADB24" s="1092"/>
      <c r="ADC24" s="1092"/>
      <c r="ADD24" s="1092"/>
      <c r="ADE24" s="1092"/>
      <c r="ADF24" s="1092"/>
      <c r="ADG24" s="1092"/>
      <c r="ADH24" s="1092"/>
      <c r="ADI24" s="1092"/>
      <c r="ADJ24" s="1092"/>
      <c r="ADK24" s="1092"/>
      <c r="ADL24" s="1092"/>
      <c r="ADM24" s="1092"/>
      <c r="ADN24" s="1092"/>
      <c r="ADO24" s="1092"/>
      <c r="ADP24" s="1092"/>
      <c r="ADQ24" s="1092"/>
      <c r="ADR24" s="1092"/>
      <c r="ADS24" s="1092"/>
      <c r="ADT24" s="1092"/>
      <c r="ADU24" s="1092"/>
      <c r="ADV24" s="1092"/>
      <c r="ADW24" s="1092"/>
      <c r="ADX24" s="1092"/>
      <c r="ADY24" s="1092"/>
      <c r="ADZ24" s="1092"/>
      <c r="AEA24" s="1092"/>
      <c r="AEB24" s="1092"/>
      <c r="AEC24" s="1092"/>
      <c r="AED24" s="1092"/>
      <c r="AEE24" s="1092"/>
      <c r="AEF24" s="1092"/>
      <c r="AEG24" s="1092"/>
      <c r="AEH24" s="1092"/>
      <c r="AEI24" s="1092"/>
      <c r="AEJ24" s="1092"/>
      <c r="AEK24" s="1092"/>
      <c r="AEL24" s="1092"/>
      <c r="AEM24" s="1092"/>
      <c r="AEN24" s="1092"/>
      <c r="AEO24" s="1092"/>
      <c r="AEP24" s="1092"/>
      <c r="AEQ24" s="1092"/>
      <c r="AER24" s="1092"/>
      <c r="AES24" s="1092"/>
      <c r="AET24" s="1092"/>
      <c r="AEU24" s="1092"/>
      <c r="AEV24" s="1092"/>
      <c r="AEW24" s="1092"/>
      <c r="AEX24" s="1092"/>
      <c r="AEY24" s="1092"/>
      <c r="AEZ24" s="1092"/>
      <c r="AFA24" s="1092"/>
      <c r="AFB24" s="1092"/>
      <c r="AFC24" s="1092"/>
      <c r="AFD24" s="1092"/>
      <c r="AFE24" s="1092"/>
      <c r="AFF24" s="1092"/>
      <c r="AFG24" s="1092"/>
      <c r="AFH24" s="1092"/>
      <c r="AFI24" s="1092"/>
      <c r="AFJ24" s="1092"/>
      <c r="AFK24" s="1092"/>
      <c r="AFL24" s="1092"/>
      <c r="AFM24" s="1092"/>
      <c r="AFN24" s="1092"/>
      <c r="AFO24" s="1092"/>
      <c r="AFP24" s="1092"/>
      <c r="AFQ24" s="1092"/>
      <c r="AFR24" s="1092"/>
      <c r="AFS24" s="1092"/>
      <c r="AFT24" s="1092"/>
      <c r="AFU24" s="1092"/>
      <c r="AFV24" s="1092"/>
      <c r="AFW24" s="1092"/>
      <c r="AFX24" s="1092"/>
      <c r="AFY24" s="1092"/>
      <c r="AFZ24" s="1092"/>
      <c r="AGA24" s="1092"/>
      <c r="AGB24" s="1092"/>
      <c r="AGC24" s="1092"/>
      <c r="AGD24" s="1092"/>
      <c r="AGE24" s="1092"/>
      <c r="AGF24" s="1092"/>
      <c r="AGG24" s="1092"/>
      <c r="AGH24" s="1092"/>
      <c r="AGI24" s="1092"/>
      <c r="AGJ24" s="1092"/>
      <c r="AGK24" s="1092"/>
      <c r="AGL24" s="1092"/>
      <c r="AGM24" s="1092"/>
      <c r="AGN24" s="1092"/>
      <c r="AGO24" s="1092"/>
      <c r="AGP24" s="1092"/>
      <c r="AGQ24" s="1092"/>
      <c r="AGR24" s="1092"/>
      <c r="AGS24" s="1092"/>
      <c r="AGT24" s="1092"/>
      <c r="AGU24" s="1092"/>
      <c r="AGV24" s="1092"/>
      <c r="AGW24" s="1092"/>
      <c r="AGX24" s="1092"/>
      <c r="AGY24" s="1092"/>
      <c r="AGZ24" s="1092"/>
      <c r="AHA24" s="1092"/>
      <c r="AHB24" s="1092"/>
      <c r="AHC24" s="1092"/>
      <c r="AHD24" s="1092"/>
      <c r="AHE24" s="1092"/>
      <c r="AHF24" s="1092"/>
      <c r="AHG24" s="1092"/>
      <c r="AHH24" s="1092"/>
      <c r="AHI24" s="1092"/>
      <c r="AHJ24" s="1092"/>
      <c r="AHK24" s="1092"/>
      <c r="AHL24" s="1092"/>
      <c r="AHM24" s="1092"/>
      <c r="AHN24" s="1092"/>
      <c r="AHO24" s="1092"/>
      <c r="AHP24" s="1092"/>
      <c r="AHQ24" s="1092"/>
      <c r="AHR24" s="1092"/>
      <c r="AHS24" s="1092"/>
      <c r="AHT24" s="1092"/>
      <c r="AHU24" s="1092"/>
      <c r="AHV24" s="1092"/>
      <c r="AHW24" s="1092"/>
      <c r="AHX24" s="1092"/>
      <c r="AHY24" s="1092"/>
      <c r="AHZ24" s="1092"/>
      <c r="AIA24" s="1092"/>
      <c r="AIB24" s="1092"/>
      <c r="AIC24" s="1092"/>
      <c r="AID24" s="1092"/>
      <c r="AIE24" s="1092"/>
      <c r="AIF24" s="1092"/>
      <c r="AIG24" s="1092"/>
      <c r="AIH24" s="1092"/>
      <c r="AII24" s="1092"/>
      <c r="AIJ24" s="1092"/>
      <c r="AIK24" s="1092"/>
      <c r="AIL24" s="1092"/>
      <c r="AIM24" s="1092"/>
      <c r="AIN24" s="1092"/>
      <c r="AIO24" s="1092"/>
      <c r="AIP24" s="1092"/>
      <c r="AIQ24" s="1092"/>
      <c r="AIR24" s="1092"/>
      <c r="AIS24" s="1092"/>
      <c r="AIT24" s="1092"/>
      <c r="AIU24" s="1092"/>
      <c r="AIV24" s="1092"/>
      <c r="AIW24" s="1092"/>
      <c r="AIX24" s="1092"/>
      <c r="AIY24" s="1092"/>
      <c r="AIZ24" s="1092"/>
      <c r="AJA24" s="1092"/>
      <c r="AJB24" s="1092"/>
      <c r="AJC24" s="1092"/>
      <c r="AJD24" s="1092"/>
      <c r="AJE24" s="1092"/>
      <c r="AJF24" s="1092"/>
      <c r="AJG24" s="1092"/>
      <c r="AJH24" s="1092"/>
      <c r="AJI24" s="1092"/>
      <c r="AJJ24" s="1092"/>
      <c r="AJK24" s="1092"/>
      <c r="AJL24" s="1092"/>
      <c r="AJM24" s="1092"/>
      <c r="AJN24" s="1092"/>
      <c r="AJO24" s="1092"/>
      <c r="AJP24" s="1092"/>
      <c r="AJQ24" s="1092"/>
      <c r="AJR24" s="1092"/>
      <c r="AJS24" s="1092"/>
      <c r="AJT24" s="1092"/>
      <c r="AJU24" s="1092"/>
      <c r="AJV24" s="1092"/>
      <c r="AJW24" s="1092"/>
      <c r="AJX24" s="1092"/>
      <c r="AJY24" s="1092"/>
      <c r="AJZ24" s="1092"/>
      <c r="AKA24" s="1092"/>
      <c r="AKB24" s="1092"/>
      <c r="AKC24" s="1092"/>
      <c r="AKD24" s="1092"/>
      <c r="AKE24" s="1092"/>
      <c r="AKF24" s="1092"/>
      <c r="AKG24" s="1092"/>
      <c r="AKH24" s="1092"/>
      <c r="AKI24" s="1092"/>
      <c r="AKJ24" s="1092"/>
      <c r="AKK24" s="1092"/>
      <c r="AKL24" s="1092"/>
      <c r="AKM24" s="1092"/>
      <c r="AKN24" s="1092"/>
      <c r="AKO24" s="1092"/>
      <c r="AKP24" s="1092"/>
      <c r="AKQ24" s="1092"/>
      <c r="AKR24" s="1092"/>
      <c r="AKS24" s="1092"/>
      <c r="AKT24" s="1092"/>
      <c r="AKU24" s="1092"/>
      <c r="AKV24" s="1092"/>
      <c r="AKW24" s="1092"/>
      <c r="AKX24" s="1092"/>
      <c r="AKY24" s="1092"/>
      <c r="AKZ24" s="1092"/>
      <c r="ALA24" s="1092"/>
      <c r="ALB24" s="1092"/>
      <c r="ALC24" s="1092"/>
      <c r="ALD24" s="1092"/>
      <c r="ALE24" s="1092"/>
      <c r="ALF24" s="1092"/>
      <c r="ALG24" s="1092"/>
      <c r="ALH24" s="1092"/>
      <c r="ALI24" s="1092"/>
      <c r="ALJ24" s="1092"/>
      <c r="ALK24" s="1092"/>
      <c r="ALL24" s="1092"/>
      <c r="ALM24" s="1092"/>
      <c r="ALN24" s="1092"/>
      <c r="ALO24" s="1092"/>
      <c r="ALP24" s="1092"/>
      <c r="ALQ24" s="1092"/>
      <c r="ALR24" s="1092"/>
      <c r="ALS24" s="1092"/>
      <c r="ALT24" s="1092"/>
      <c r="ALU24" s="1092"/>
    </row>
    <row r="25" spans="1:1009" s="1093" customFormat="1" ht="27" x14ac:dyDescent="0.3">
      <c r="A25" s="1085">
        <v>2017</v>
      </c>
      <c r="B25" s="1088" t="s">
        <v>16622</v>
      </c>
      <c r="C25" s="1087" t="s">
        <v>16623</v>
      </c>
      <c r="D25" s="1119" t="s">
        <v>16624</v>
      </c>
      <c r="E25" s="1101" t="s">
        <v>16625</v>
      </c>
      <c r="F25" s="1088"/>
      <c r="G25" s="1088" t="s">
        <v>16626</v>
      </c>
      <c r="H25" s="1088"/>
      <c r="I25" s="1102">
        <v>42663</v>
      </c>
      <c r="J25" s="1090">
        <v>42694</v>
      </c>
      <c r="K25" s="1145">
        <v>2333.33</v>
      </c>
      <c r="L25" s="1091" t="e">
        <f>IF(J25="","",IF(#REF!&gt;J25,#REF!,J25))</f>
        <v>#REF!</v>
      </c>
      <c r="M25" s="1092"/>
      <c r="N25" s="1092"/>
      <c r="O25" s="1092"/>
      <c r="P25" s="1092"/>
      <c r="Q25" s="1092"/>
      <c r="R25" s="1092"/>
      <c r="S25" s="1092"/>
      <c r="T25" s="1092"/>
      <c r="U25" s="1092"/>
      <c r="V25" s="1092"/>
      <c r="W25" s="1092"/>
      <c r="X25" s="1092"/>
      <c r="Y25" s="1092"/>
      <c r="Z25" s="1092"/>
      <c r="AA25" s="1092"/>
      <c r="AB25" s="1092"/>
      <c r="AC25" s="1092"/>
      <c r="AD25" s="1092"/>
      <c r="AE25" s="1092"/>
      <c r="AF25" s="1092"/>
      <c r="AG25" s="1092"/>
      <c r="AH25" s="1092"/>
      <c r="AI25" s="1092"/>
      <c r="AJ25" s="1092"/>
      <c r="AK25" s="1092"/>
      <c r="AL25" s="1092"/>
      <c r="AM25" s="1092"/>
      <c r="AN25" s="1092"/>
      <c r="AO25" s="1092"/>
      <c r="AP25" s="1092"/>
      <c r="AQ25" s="1092"/>
      <c r="AR25" s="1092"/>
      <c r="AS25" s="1092"/>
      <c r="AT25" s="1092"/>
      <c r="AU25" s="1092"/>
      <c r="AV25" s="1092"/>
      <c r="AW25" s="1092"/>
      <c r="AX25" s="1092"/>
      <c r="AY25" s="1092"/>
      <c r="AZ25" s="1092"/>
      <c r="BA25" s="1092"/>
      <c r="BB25" s="1092"/>
      <c r="BC25" s="1092"/>
      <c r="BD25" s="1092"/>
      <c r="BE25" s="1092"/>
      <c r="BF25" s="1092"/>
      <c r="BG25" s="1092"/>
      <c r="BH25" s="1092"/>
      <c r="BI25" s="1092"/>
      <c r="BJ25" s="1092"/>
      <c r="BK25" s="1092"/>
      <c r="BL25" s="1092"/>
      <c r="BM25" s="1092"/>
      <c r="BN25" s="1092"/>
      <c r="BO25" s="1092"/>
      <c r="BP25" s="1092"/>
      <c r="BQ25" s="1092"/>
      <c r="BR25" s="1092"/>
      <c r="BS25" s="1092"/>
      <c r="BT25" s="1092"/>
      <c r="BU25" s="1092"/>
      <c r="BV25" s="1092"/>
      <c r="BW25" s="1092"/>
      <c r="BX25" s="1092"/>
      <c r="BY25" s="1092"/>
      <c r="BZ25" s="1092"/>
      <c r="CA25" s="1092"/>
      <c r="CB25" s="1092"/>
      <c r="CC25" s="1092"/>
      <c r="CD25" s="1092"/>
      <c r="CE25" s="1092"/>
      <c r="CF25" s="1092"/>
      <c r="CG25" s="1092"/>
      <c r="CH25" s="1092"/>
      <c r="CI25" s="1092"/>
      <c r="CJ25" s="1092"/>
      <c r="CK25" s="1092"/>
      <c r="CL25" s="1092"/>
      <c r="CM25" s="1092"/>
      <c r="CN25" s="1092"/>
      <c r="CO25" s="1092"/>
      <c r="CP25" s="1092"/>
      <c r="CQ25" s="1092"/>
      <c r="CR25" s="1092"/>
      <c r="CS25" s="1092"/>
      <c r="CT25" s="1092"/>
      <c r="CU25" s="1092"/>
      <c r="CV25" s="1092"/>
      <c r="CW25" s="1092"/>
      <c r="CX25" s="1092"/>
      <c r="CY25" s="1092"/>
      <c r="CZ25" s="1092"/>
      <c r="DA25" s="1092"/>
      <c r="DB25" s="1092"/>
      <c r="DC25" s="1092"/>
      <c r="DD25" s="1092"/>
      <c r="DE25" s="1092"/>
      <c r="DF25" s="1092"/>
      <c r="DG25" s="1092"/>
      <c r="DH25" s="1092"/>
      <c r="DI25" s="1092"/>
      <c r="DJ25" s="1092"/>
      <c r="DK25" s="1092"/>
      <c r="DL25" s="1092"/>
      <c r="DM25" s="1092"/>
      <c r="DN25" s="1092"/>
      <c r="DO25" s="1092"/>
      <c r="DP25" s="1092"/>
      <c r="DQ25" s="1092"/>
      <c r="DR25" s="1092"/>
      <c r="DS25" s="1092"/>
      <c r="DT25" s="1092"/>
      <c r="DU25" s="1092"/>
      <c r="DV25" s="1092"/>
      <c r="DW25" s="1092"/>
      <c r="DX25" s="1092"/>
      <c r="DY25" s="1092"/>
      <c r="DZ25" s="1092"/>
      <c r="EA25" s="1092"/>
      <c r="EB25" s="1092"/>
      <c r="EC25" s="1092"/>
      <c r="ED25" s="1092"/>
      <c r="EE25" s="1092"/>
      <c r="EF25" s="1092"/>
      <c r="EG25" s="1092"/>
      <c r="EH25" s="1092"/>
      <c r="EI25" s="1092"/>
      <c r="EJ25" s="1092"/>
      <c r="EK25" s="1092"/>
      <c r="EL25" s="1092"/>
      <c r="EM25" s="1092"/>
      <c r="EN25" s="1092"/>
      <c r="EO25" s="1092"/>
      <c r="EP25" s="1092"/>
      <c r="EQ25" s="1092"/>
      <c r="ER25" s="1092"/>
      <c r="ES25" s="1092"/>
      <c r="ET25" s="1092"/>
      <c r="EU25" s="1092"/>
      <c r="EV25" s="1092"/>
      <c r="EW25" s="1092"/>
      <c r="EX25" s="1092"/>
      <c r="EY25" s="1092"/>
      <c r="EZ25" s="1092"/>
      <c r="FA25" s="1092"/>
      <c r="FB25" s="1092"/>
      <c r="FC25" s="1092"/>
      <c r="FD25" s="1092"/>
      <c r="FE25" s="1092"/>
      <c r="FF25" s="1092"/>
      <c r="FG25" s="1092"/>
      <c r="FH25" s="1092"/>
      <c r="FI25" s="1092"/>
      <c r="FJ25" s="1092"/>
      <c r="FK25" s="1092"/>
      <c r="FL25" s="1092"/>
      <c r="FM25" s="1092"/>
      <c r="FN25" s="1092"/>
      <c r="FO25" s="1092"/>
      <c r="FP25" s="1092"/>
      <c r="FQ25" s="1092"/>
      <c r="FR25" s="1092"/>
      <c r="FS25" s="1092"/>
      <c r="FT25" s="1092"/>
      <c r="FU25" s="1092"/>
      <c r="FV25" s="1092"/>
      <c r="FW25" s="1092"/>
      <c r="FX25" s="1092"/>
      <c r="FY25" s="1092"/>
      <c r="FZ25" s="1092"/>
      <c r="GA25" s="1092"/>
      <c r="GB25" s="1092"/>
      <c r="GC25" s="1092"/>
      <c r="GD25" s="1092"/>
      <c r="GE25" s="1092"/>
      <c r="GF25" s="1092"/>
      <c r="GG25" s="1092"/>
      <c r="GH25" s="1092"/>
      <c r="GI25" s="1092"/>
      <c r="GJ25" s="1092"/>
      <c r="GK25" s="1092"/>
      <c r="GL25" s="1092"/>
      <c r="GM25" s="1092"/>
      <c r="GN25" s="1092"/>
      <c r="GO25" s="1092"/>
      <c r="GP25" s="1092"/>
      <c r="GQ25" s="1092"/>
      <c r="GR25" s="1092"/>
      <c r="GS25" s="1092"/>
      <c r="GT25" s="1092"/>
      <c r="GU25" s="1092"/>
      <c r="GV25" s="1092"/>
      <c r="GW25" s="1092"/>
      <c r="GX25" s="1092"/>
      <c r="GY25" s="1092"/>
      <c r="GZ25" s="1092"/>
      <c r="HA25" s="1092"/>
      <c r="HB25" s="1092"/>
      <c r="HC25" s="1092"/>
      <c r="HD25" s="1092"/>
      <c r="HE25" s="1092"/>
      <c r="HF25" s="1092"/>
      <c r="HG25" s="1092"/>
      <c r="HH25" s="1092"/>
      <c r="HI25" s="1092"/>
      <c r="HJ25" s="1092"/>
      <c r="HK25" s="1092"/>
      <c r="HL25" s="1092"/>
      <c r="HM25" s="1092"/>
      <c r="HN25" s="1092"/>
      <c r="HO25" s="1092"/>
      <c r="HP25" s="1092"/>
      <c r="HQ25" s="1092"/>
      <c r="HR25" s="1092"/>
      <c r="HS25" s="1092"/>
      <c r="HT25" s="1092"/>
      <c r="HU25" s="1092"/>
      <c r="HV25" s="1092"/>
      <c r="HW25" s="1092"/>
      <c r="HX25" s="1092"/>
      <c r="HY25" s="1092"/>
      <c r="HZ25" s="1092"/>
      <c r="IA25" s="1092"/>
      <c r="IB25" s="1092"/>
      <c r="IC25" s="1092"/>
      <c r="ID25" s="1092"/>
      <c r="IE25" s="1092"/>
      <c r="IF25" s="1092"/>
      <c r="IG25" s="1092"/>
      <c r="IH25" s="1092"/>
      <c r="II25" s="1092"/>
      <c r="IJ25" s="1092"/>
      <c r="IK25" s="1092"/>
      <c r="IL25" s="1092"/>
      <c r="IM25" s="1092"/>
      <c r="IN25" s="1092"/>
      <c r="IO25" s="1092"/>
      <c r="IP25" s="1092"/>
      <c r="IQ25" s="1092"/>
      <c r="IR25" s="1092"/>
      <c r="IS25" s="1092"/>
      <c r="IT25" s="1092"/>
      <c r="IU25" s="1092"/>
      <c r="IV25" s="1092"/>
      <c r="IW25" s="1092"/>
      <c r="IX25" s="1092"/>
      <c r="IY25" s="1092"/>
      <c r="IZ25" s="1092"/>
      <c r="JA25" s="1092"/>
      <c r="JB25" s="1092"/>
      <c r="JC25" s="1092"/>
      <c r="JD25" s="1092"/>
      <c r="JE25" s="1092"/>
      <c r="JF25" s="1092"/>
      <c r="JG25" s="1092"/>
      <c r="JH25" s="1092"/>
      <c r="JI25" s="1092"/>
      <c r="JJ25" s="1092"/>
      <c r="JK25" s="1092"/>
      <c r="JL25" s="1092"/>
      <c r="JM25" s="1092"/>
      <c r="JN25" s="1092"/>
      <c r="JO25" s="1092"/>
      <c r="JP25" s="1092"/>
      <c r="JQ25" s="1092"/>
      <c r="JR25" s="1092"/>
      <c r="JS25" s="1092"/>
      <c r="JT25" s="1092"/>
      <c r="JU25" s="1092"/>
      <c r="JV25" s="1092"/>
      <c r="JW25" s="1092"/>
      <c r="JX25" s="1092"/>
      <c r="JY25" s="1092"/>
      <c r="JZ25" s="1092"/>
      <c r="KA25" s="1092"/>
      <c r="KB25" s="1092"/>
      <c r="KC25" s="1092"/>
      <c r="KD25" s="1092"/>
      <c r="KE25" s="1092"/>
      <c r="KF25" s="1092"/>
      <c r="KG25" s="1092"/>
      <c r="KH25" s="1092"/>
      <c r="KI25" s="1092"/>
      <c r="KJ25" s="1092"/>
      <c r="KK25" s="1092"/>
      <c r="KL25" s="1092"/>
      <c r="KM25" s="1092"/>
      <c r="KN25" s="1092"/>
      <c r="KO25" s="1092"/>
      <c r="KP25" s="1092"/>
      <c r="KQ25" s="1092"/>
      <c r="KR25" s="1092"/>
      <c r="KS25" s="1092"/>
      <c r="KT25" s="1092"/>
      <c r="KU25" s="1092"/>
      <c r="KV25" s="1092"/>
      <c r="KW25" s="1092"/>
      <c r="KX25" s="1092"/>
      <c r="KY25" s="1092"/>
      <c r="KZ25" s="1092"/>
      <c r="LA25" s="1092"/>
      <c r="LB25" s="1092"/>
      <c r="LC25" s="1092"/>
      <c r="LD25" s="1092"/>
      <c r="LE25" s="1092"/>
      <c r="LF25" s="1092"/>
      <c r="LG25" s="1092"/>
      <c r="LH25" s="1092"/>
      <c r="LI25" s="1092"/>
      <c r="LJ25" s="1092"/>
      <c r="LK25" s="1092"/>
      <c r="LL25" s="1092"/>
      <c r="LM25" s="1092"/>
      <c r="LN25" s="1092"/>
      <c r="LO25" s="1092"/>
      <c r="LP25" s="1092"/>
      <c r="LQ25" s="1092"/>
      <c r="LR25" s="1092"/>
      <c r="LS25" s="1092"/>
      <c r="LT25" s="1092"/>
      <c r="LU25" s="1092"/>
      <c r="LV25" s="1092"/>
      <c r="LW25" s="1092"/>
      <c r="LX25" s="1092"/>
      <c r="LY25" s="1092"/>
      <c r="LZ25" s="1092"/>
      <c r="MA25" s="1092"/>
      <c r="MB25" s="1092"/>
      <c r="MC25" s="1092"/>
      <c r="MD25" s="1092"/>
      <c r="ME25" s="1092"/>
      <c r="MF25" s="1092"/>
      <c r="MG25" s="1092"/>
      <c r="MH25" s="1092"/>
      <c r="MI25" s="1092"/>
      <c r="MJ25" s="1092"/>
      <c r="MK25" s="1092"/>
      <c r="ML25" s="1092"/>
      <c r="MM25" s="1092"/>
      <c r="MN25" s="1092"/>
      <c r="MO25" s="1092"/>
      <c r="MP25" s="1092"/>
      <c r="MQ25" s="1092"/>
      <c r="MR25" s="1092"/>
      <c r="MS25" s="1092"/>
      <c r="MT25" s="1092"/>
      <c r="MU25" s="1092"/>
      <c r="MV25" s="1092"/>
      <c r="MW25" s="1092"/>
      <c r="MX25" s="1092"/>
      <c r="MY25" s="1092"/>
      <c r="MZ25" s="1092"/>
      <c r="NA25" s="1092"/>
      <c r="NB25" s="1092"/>
      <c r="NC25" s="1092"/>
      <c r="ND25" s="1092"/>
      <c r="NE25" s="1092"/>
      <c r="NF25" s="1092"/>
      <c r="NG25" s="1092"/>
      <c r="NH25" s="1092"/>
      <c r="NI25" s="1092"/>
      <c r="NJ25" s="1092"/>
      <c r="NK25" s="1092"/>
      <c r="NL25" s="1092"/>
      <c r="NM25" s="1092"/>
      <c r="NN25" s="1092"/>
      <c r="NO25" s="1092"/>
      <c r="NP25" s="1092"/>
      <c r="NQ25" s="1092"/>
      <c r="NR25" s="1092"/>
      <c r="NS25" s="1092"/>
      <c r="NT25" s="1092"/>
      <c r="NU25" s="1092"/>
      <c r="NV25" s="1092"/>
      <c r="NW25" s="1092"/>
      <c r="NX25" s="1092"/>
      <c r="NY25" s="1092"/>
      <c r="NZ25" s="1092"/>
      <c r="OA25" s="1092"/>
      <c r="OB25" s="1092"/>
      <c r="OC25" s="1092"/>
      <c r="OD25" s="1092"/>
      <c r="OE25" s="1092"/>
      <c r="OF25" s="1092"/>
      <c r="OG25" s="1092"/>
      <c r="OH25" s="1092"/>
      <c r="OI25" s="1092"/>
      <c r="OJ25" s="1092"/>
      <c r="OK25" s="1092"/>
      <c r="OL25" s="1092"/>
      <c r="OM25" s="1092"/>
      <c r="ON25" s="1092"/>
      <c r="OO25" s="1092"/>
      <c r="OP25" s="1092"/>
      <c r="OQ25" s="1092"/>
      <c r="OR25" s="1092"/>
      <c r="OS25" s="1092"/>
      <c r="OT25" s="1092"/>
      <c r="OU25" s="1092"/>
      <c r="OV25" s="1092"/>
      <c r="OW25" s="1092"/>
      <c r="OX25" s="1092"/>
      <c r="OY25" s="1092"/>
      <c r="OZ25" s="1092"/>
      <c r="PA25" s="1092"/>
      <c r="PB25" s="1092"/>
      <c r="PC25" s="1092"/>
      <c r="PD25" s="1092"/>
      <c r="PE25" s="1092"/>
      <c r="PF25" s="1092"/>
      <c r="PG25" s="1092"/>
      <c r="PH25" s="1092"/>
      <c r="PI25" s="1092"/>
      <c r="PJ25" s="1092"/>
      <c r="PK25" s="1092"/>
      <c r="PL25" s="1092"/>
      <c r="PM25" s="1092"/>
      <c r="PN25" s="1092"/>
      <c r="PO25" s="1092"/>
      <c r="PP25" s="1092"/>
      <c r="PQ25" s="1092"/>
      <c r="PR25" s="1092"/>
      <c r="PS25" s="1092"/>
      <c r="PT25" s="1092"/>
      <c r="PU25" s="1092"/>
      <c r="PV25" s="1092"/>
      <c r="PW25" s="1092"/>
      <c r="PX25" s="1092"/>
      <c r="PY25" s="1092"/>
      <c r="PZ25" s="1092"/>
      <c r="QA25" s="1092"/>
      <c r="QB25" s="1092"/>
      <c r="QC25" s="1092"/>
      <c r="QD25" s="1092"/>
      <c r="QE25" s="1092"/>
      <c r="QF25" s="1092"/>
      <c r="QG25" s="1092"/>
      <c r="QH25" s="1092"/>
      <c r="QI25" s="1092"/>
      <c r="QJ25" s="1092"/>
      <c r="QK25" s="1092"/>
      <c r="QL25" s="1092"/>
      <c r="QM25" s="1092"/>
      <c r="QN25" s="1092"/>
      <c r="QO25" s="1092"/>
      <c r="QP25" s="1092"/>
      <c r="QQ25" s="1092"/>
      <c r="QR25" s="1092"/>
      <c r="QS25" s="1092"/>
      <c r="QT25" s="1092"/>
      <c r="QU25" s="1092"/>
      <c r="QV25" s="1092"/>
      <c r="QW25" s="1092"/>
      <c r="QX25" s="1092"/>
      <c r="QY25" s="1092"/>
      <c r="QZ25" s="1092"/>
      <c r="RA25" s="1092"/>
      <c r="RB25" s="1092"/>
      <c r="RC25" s="1092"/>
      <c r="RD25" s="1092"/>
      <c r="RE25" s="1092"/>
      <c r="RF25" s="1092"/>
      <c r="RG25" s="1092"/>
      <c r="RH25" s="1092"/>
      <c r="RI25" s="1092"/>
      <c r="RJ25" s="1092"/>
      <c r="RK25" s="1092"/>
      <c r="RL25" s="1092"/>
      <c r="RM25" s="1092"/>
      <c r="RN25" s="1092"/>
      <c r="RO25" s="1092"/>
      <c r="RP25" s="1092"/>
      <c r="RQ25" s="1092"/>
      <c r="RR25" s="1092"/>
      <c r="RS25" s="1092"/>
      <c r="RT25" s="1092"/>
      <c r="RU25" s="1092"/>
      <c r="RV25" s="1092"/>
      <c r="RW25" s="1092"/>
      <c r="RX25" s="1092"/>
      <c r="RY25" s="1092"/>
      <c r="RZ25" s="1092"/>
      <c r="SA25" s="1092"/>
      <c r="SB25" s="1092"/>
      <c r="SC25" s="1092"/>
      <c r="SD25" s="1092"/>
      <c r="SE25" s="1092"/>
      <c r="SF25" s="1092"/>
      <c r="SG25" s="1092"/>
      <c r="SH25" s="1092"/>
      <c r="SI25" s="1092"/>
      <c r="SJ25" s="1092"/>
      <c r="SK25" s="1092"/>
      <c r="SL25" s="1092"/>
      <c r="SM25" s="1092"/>
      <c r="SN25" s="1092"/>
      <c r="SO25" s="1092"/>
      <c r="SP25" s="1092"/>
      <c r="SQ25" s="1092"/>
      <c r="SR25" s="1092"/>
      <c r="SS25" s="1092"/>
      <c r="ST25" s="1092"/>
      <c r="SU25" s="1092"/>
      <c r="SV25" s="1092"/>
      <c r="SW25" s="1092"/>
      <c r="SX25" s="1092"/>
      <c r="SY25" s="1092"/>
      <c r="SZ25" s="1092"/>
      <c r="TA25" s="1092"/>
      <c r="TB25" s="1092"/>
      <c r="TC25" s="1092"/>
      <c r="TD25" s="1092"/>
      <c r="TE25" s="1092"/>
      <c r="TF25" s="1092"/>
      <c r="TG25" s="1092"/>
      <c r="TH25" s="1092"/>
      <c r="TI25" s="1092"/>
      <c r="TJ25" s="1092"/>
      <c r="TK25" s="1092"/>
      <c r="TL25" s="1092"/>
      <c r="TM25" s="1092"/>
      <c r="TN25" s="1092"/>
      <c r="TO25" s="1092"/>
      <c r="TP25" s="1092"/>
      <c r="TQ25" s="1092"/>
      <c r="TR25" s="1092"/>
      <c r="TS25" s="1092"/>
      <c r="TT25" s="1092"/>
      <c r="TU25" s="1092"/>
      <c r="TV25" s="1092"/>
      <c r="TW25" s="1092"/>
      <c r="TX25" s="1092"/>
      <c r="TY25" s="1092"/>
      <c r="TZ25" s="1092"/>
      <c r="UA25" s="1092"/>
      <c r="UB25" s="1092"/>
      <c r="UC25" s="1092"/>
      <c r="UD25" s="1092"/>
      <c r="UE25" s="1092"/>
      <c r="UF25" s="1092"/>
      <c r="UG25" s="1092"/>
      <c r="UH25" s="1092"/>
      <c r="UI25" s="1092"/>
      <c r="UJ25" s="1092"/>
      <c r="UK25" s="1092"/>
      <c r="UL25" s="1092"/>
      <c r="UM25" s="1092"/>
      <c r="UN25" s="1092"/>
      <c r="UO25" s="1092"/>
      <c r="UP25" s="1092"/>
      <c r="UQ25" s="1092"/>
      <c r="UR25" s="1092"/>
      <c r="US25" s="1092"/>
      <c r="UT25" s="1092"/>
      <c r="UU25" s="1092"/>
      <c r="UV25" s="1092"/>
      <c r="UW25" s="1092"/>
      <c r="UX25" s="1092"/>
      <c r="UY25" s="1092"/>
      <c r="UZ25" s="1092"/>
      <c r="VA25" s="1092"/>
      <c r="VB25" s="1092"/>
      <c r="VC25" s="1092"/>
      <c r="VD25" s="1092"/>
      <c r="VE25" s="1092"/>
      <c r="VF25" s="1092"/>
      <c r="VG25" s="1092"/>
      <c r="VH25" s="1092"/>
      <c r="VI25" s="1092"/>
      <c r="VJ25" s="1092"/>
      <c r="VK25" s="1092"/>
      <c r="VL25" s="1092"/>
      <c r="VM25" s="1092"/>
      <c r="VN25" s="1092"/>
      <c r="VO25" s="1092"/>
      <c r="VP25" s="1092"/>
      <c r="VQ25" s="1092"/>
      <c r="VR25" s="1092"/>
      <c r="VS25" s="1092"/>
      <c r="VT25" s="1092"/>
      <c r="VU25" s="1092"/>
      <c r="VV25" s="1092"/>
      <c r="VW25" s="1092"/>
      <c r="VX25" s="1092"/>
      <c r="VY25" s="1092"/>
      <c r="VZ25" s="1092"/>
      <c r="WA25" s="1092"/>
      <c r="WB25" s="1092"/>
      <c r="WC25" s="1092"/>
      <c r="WD25" s="1092"/>
      <c r="WE25" s="1092"/>
      <c r="WF25" s="1092"/>
      <c r="WG25" s="1092"/>
      <c r="WH25" s="1092"/>
      <c r="WI25" s="1092"/>
      <c r="WJ25" s="1092"/>
      <c r="WK25" s="1092"/>
      <c r="WL25" s="1092"/>
      <c r="WM25" s="1092"/>
      <c r="WN25" s="1092"/>
      <c r="WO25" s="1092"/>
      <c r="WP25" s="1092"/>
      <c r="WQ25" s="1092"/>
      <c r="WR25" s="1092"/>
      <c r="WS25" s="1092"/>
      <c r="WT25" s="1092"/>
      <c r="WU25" s="1092"/>
      <c r="WV25" s="1092"/>
      <c r="WW25" s="1092"/>
      <c r="WX25" s="1092"/>
      <c r="WY25" s="1092"/>
      <c r="WZ25" s="1092"/>
      <c r="XA25" s="1092"/>
      <c r="XB25" s="1092"/>
      <c r="XC25" s="1092"/>
      <c r="XD25" s="1092"/>
      <c r="XE25" s="1092"/>
      <c r="XF25" s="1092"/>
      <c r="XG25" s="1092"/>
      <c r="XH25" s="1092"/>
      <c r="XI25" s="1092"/>
      <c r="XJ25" s="1092"/>
      <c r="XK25" s="1092"/>
      <c r="XL25" s="1092"/>
      <c r="XM25" s="1092"/>
      <c r="XN25" s="1092"/>
      <c r="XO25" s="1092"/>
      <c r="XP25" s="1092"/>
      <c r="XQ25" s="1092"/>
      <c r="XR25" s="1092"/>
      <c r="XS25" s="1092"/>
      <c r="XT25" s="1092"/>
      <c r="XU25" s="1092"/>
      <c r="XV25" s="1092"/>
      <c r="XW25" s="1092"/>
      <c r="XX25" s="1092"/>
      <c r="XY25" s="1092"/>
      <c r="XZ25" s="1092"/>
      <c r="YA25" s="1092"/>
      <c r="YB25" s="1092"/>
      <c r="YC25" s="1092"/>
      <c r="YD25" s="1092"/>
      <c r="YE25" s="1092"/>
      <c r="YF25" s="1092"/>
      <c r="YG25" s="1092"/>
      <c r="YH25" s="1092"/>
      <c r="YI25" s="1092"/>
      <c r="YJ25" s="1092"/>
      <c r="YK25" s="1092"/>
      <c r="YL25" s="1092"/>
      <c r="YM25" s="1092"/>
      <c r="YN25" s="1092"/>
      <c r="YO25" s="1092"/>
      <c r="YP25" s="1092"/>
      <c r="YQ25" s="1092"/>
      <c r="YR25" s="1092"/>
      <c r="YS25" s="1092"/>
      <c r="YT25" s="1092"/>
      <c r="YU25" s="1092"/>
      <c r="YV25" s="1092"/>
      <c r="YW25" s="1092"/>
      <c r="YX25" s="1092"/>
      <c r="YY25" s="1092"/>
      <c r="YZ25" s="1092"/>
      <c r="ZA25" s="1092"/>
      <c r="ZB25" s="1092"/>
      <c r="ZC25" s="1092"/>
      <c r="ZD25" s="1092"/>
      <c r="ZE25" s="1092"/>
      <c r="ZF25" s="1092"/>
      <c r="ZG25" s="1092"/>
      <c r="ZH25" s="1092"/>
      <c r="ZI25" s="1092"/>
      <c r="ZJ25" s="1092"/>
      <c r="ZK25" s="1092"/>
      <c r="ZL25" s="1092"/>
      <c r="ZM25" s="1092"/>
      <c r="ZN25" s="1092"/>
      <c r="ZO25" s="1092"/>
      <c r="ZP25" s="1092"/>
      <c r="ZQ25" s="1092"/>
      <c r="ZR25" s="1092"/>
      <c r="ZS25" s="1092"/>
      <c r="ZT25" s="1092"/>
      <c r="ZU25" s="1092"/>
      <c r="ZV25" s="1092"/>
      <c r="ZW25" s="1092"/>
      <c r="ZX25" s="1092"/>
      <c r="ZY25" s="1092"/>
      <c r="ZZ25" s="1092"/>
      <c r="AAA25" s="1092"/>
      <c r="AAB25" s="1092"/>
      <c r="AAC25" s="1092"/>
      <c r="AAD25" s="1092"/>
      <c r="AAE25" s="1092"/>
      <c r="AAF25" s="1092"/>
      <c r="AAG25" s="1092"/>
      <c r="AAH25" s="1092"/>
      <c r="AAI25" s="1092"/>
      <c r="AAJ25" s="1092"/>
      <c r="AAK25" s="1092"/>
      <c r="AAL25" s="1092"/>
      <c r="AAM25" s="1092"/>
      <c r="AAN25" s="1092"/>
      <c r="AAO25" s="1092"/>
      <c r="AAP25" s="1092"/>
      <c r="AAQ25" s="1092"/>
      <c r="AAR25" s="1092"/>
      <c r="AAS25" s="1092"/>
      <c r="AAT25" s="1092"/>
      <c r="AAU25" s="1092"/>
      <c r="AAV25" s="1092"/>
      <c r="AAW25" s="1092"/>
      <c r="AAX25" s="1092"/>
      <c r="AAY25" s="1092"/>
      <c r="AAZ25" s="1092"/>
      <c r="ABA25" s="1092"/>
      <c r="ABB25" s="1092"/>
      <c r="ABC25" s="1092"/>
      <c r="ABD25" s="1092"/>
      <c r="ABE25" s="1092"/>
      <c r="ABF25" s="1092"/>
      <c r="ABG25" s="1092"/>
      <c r="ABH25" s="1092"/>
      <c r="ABI25" s="1092"/>
      <c r="ABJ25" s="1092"/>
      <c r="ABK25" s="1092"/>
      <c r="ABL25" s="1092"/>
      <c r="ABM25" s="1092"/>
      <c r="ABN25" s="1092"/>
      <c r="ABO25" s="1092"/>
      <c r="ABP25" s="1092"/>
      <c r="ABQ25" s="1092"/>
      <c r="ABR25" s="1092"/>
      <c r="ABS25" s="1092"/>
      <c r="ABT25" s="1092"/>
      <c r="ABU25" s="1092"/>
      <c r="ABV25" s="1092"/>
      <c r="ABW25" s="1092"/>
      <c r="ABX25" s="1092"/>
      <c r="ABY25" s="1092"/>
      <c r="ABZ25" s="1092"/>
      <c r="ACA25" s="1092"/>
      <c r="ACB25" s="1092"/>
      <c r="ACC25" s="1092"/>
      <c r="ACD25" s="1092"/>
      <c r="ACE25" s="1092"/>
      <c r="ACF25" s="1092"/>
      <c r="ACG25" s="1092"/>
      <c r="ACH25" s="1092"/>
      <c r="ACI25" s="1092"/>
      <c r="ACJ25" s="1092"/>
      <c r="ACK25" s="1092"/>
      <c r="ACL25" s="1092"/>
      <c r="ACM25" s="1092"/>
      <c r="ACN25" s="1092"/>
      <c r="ACO25" s="1092"/>
      <c r="ACP25" s="1092"/>
      <c r="ACQ25" s="1092"/>
      <c r="ACR25" s="1092"/>
      <c r="ACS25" s="1092"/>
      <c r="ACT25" s="1092"/>
      <c r="ACU25" s="1092"/>
      <c r="ACV25" s="1092"/>
      <c r="ACW25" s="1092"/>
      <c r="ACX25" s="1092"/>
      <c r="ACY25" s="1092"/>
      <c r="ACZ25" s="1092"/>
      <c r="ADA25" s="1092"/>
      <c r="ADB25" s="1092"/>
      <c r="ADC25" s="1092"/>
      <c r="ADD25" s="1092"/>
      <c r="ADE25" s="1092"/>
      <c r="ADF25" s="1092"/>
      <c r="ADG25" s="1092"/>
      <c r="ADH25" s="1092"/>
      <c r="ADI25" s="1092"/>
      <c r="ADJ25" s="1092"/>
      <c r="ADK25" s="1092"/>
      <c r="ADL25" s="1092"/>
      <c r="ADM25" s="1092"/>
      <c r="ADN25" s="1092"/>
      <c r="ADO25" s="1092"/>
      <c r="ADP25" s="1092"/>
      <c r="ADQ25" s="1092"/>
      <c r="ADR25" s="1092"/>
      <c r="ADS25" s="1092"/>
      <c r="ADT25" s="1092"/>
      <c r="ADU25" s="1092"/>
      <c r="ADV25" s="1092"/>
      <c r="ADW25" s="1092"/>
      <c r="ADX25" s="1092"/>
      <c r="ADY25" s="1092"/>
      <c r="ADZ25" s="1092"/>
      <c r="AEA25" s="1092"/>
      <c r="AEB25" s="1092"/>
      <c r="AEC25" s="1092"/>
      <c r="AED25" s="1092"/>
      <c r="AEE25" s="1092"/>
      <c r="AEF25" s="1092"/>
      <c r="AEG25" s="1092"/>
      <c r="AEH25" s="1092"/>
      <c r="AEI25" s="1092"/>
      <c r="AEJ25" s="1092"/>
      <c r="AEK25" s="1092"/>
      <c r="AEL25" s="1092"/>
      <c r="AEM25" s="1092"/>
      <c r="AEN25" s="1092"/>
      <c r="AEO25" s="1092"/>
      <c r="AEP25" s="1092"/>
      <c r="AEQ25" s="1092"/>
      <c r="AER25" s="1092"/>
      <c r="AES25" s="1092"/>
      <c r="AET25" s="1092"/>
      <c r="AEU25" s="1092"/>
      <c r="AEV25" s="1092"/>
      <c r="AEW25" s="1092"/>
      <c r="AEX25" s="1092"/>
      <c r="AEY25" s="1092"/>
      <c r="AEZ25" s="1092"/>
      <c r="AFA25" s="1092"/>
      <c r="AFB25" s="1092"/>
      <c r="AFC25" s="1092"/>
      <c r="AFD25" s="1092"/>
      <c r="AFE25" s="1092"/>
      <c r="AFF25" s="1092"/>
      <c r="AFG25" s="1092"/>
      <c r="AFH25" s="1092"/>
      <c r="AFI25" s="1092"/>
      <c r="AFJ25" s="1092"/>
      <c r="AFK25" s="1092"/>
      <c r="AFL25" s="1092"/>
      <c r="AFM25" s="1092"/>
      <c r="AFN25" s="1092"/>
      <c r="AFO25" s="1092"/>
      <c r="AFP25" s="1092"/>
      <c r="AFQ25" s="1092"/>
      <c r="AFR25" s="1092"/>
      <c r="AFS25" s="1092"/>
      <c r="AFT25" s="1092"/>
      <c r="AFU25" s="1092"/>
      <c r="AFV25" s="1092"/>
      <c r="AFW25" s="1092"/>
      <c r="AFX25" s="1092"/>
      <c r="AFY25" s="1092"/>
      <c r="AFZ25" s="1092"/>
      <c r="AGA25" s="1092"/>
      <c r="AGB25" s="1092"/>
      <c r="AGC25" s="1092"/>
      <c r="AGD25" s="1092"/>
      <c r="AGE25" s="1092"/>
      <c r="AGF25" s="1092"/>
      <c r="AGG25" s="1092"/>
      <c r="AGH25" s="1092"/>
      <c r="AGI25" s="1092"/>
      <c r="AGJ25" s="1092"/>
      <c r="AGK25" s="1092"/>
      <c r="AGL25" s="1092"/>
      <c r="AGM25" s="1092"/>
      <c r="AGN25" s="1092"/>
      <c r="AGO25" s="1092"/>
      <c r="AGP25" s="1092"/>
      <c r="AGQ25" s="1092"/>
      <c r="AGR25" s="1092"/>
      <c r="AGS25" s="1092"/>
      <c r="AGT25" s="1092"/>
      <c r="AGU25" s="1092"/>
      <c r="AGV25" s="1092"/>
      <c r="AGW25" s="1092"/>
      <c r="AGX25" s="1092"/>
      <c r="AGY25" s="1092"/>
      <c r="AGZ25" s="1092"/>
      <c r="AHA25" s="1092"/>
      <c r="AHB25" s="1092"/>
      <c r="AHC25" s="1092"/>
      <c r="AHD25" s="1092"/>
      <c r="AHE25" s="1092"/>
      <c r="AHF25" s="1092"/>
      <c r="AHG25" s="1092"/>
      <c r="AHH25" s="1092"/>
      <c r="AHI25" s="1092"/>
      <c r="AHJ25" s="1092"/>
      <c r="AHK25" s="1092"/>
      <c r="AHL25" s="1092"/>
      <c r="AHM25" s="1092"/>
      <c r="AHN25" s="1092"/>
      <c r="AHO25" s="1092"/>
      <c r="AHP25" s="1092"/>
      <c r="AHQ25" s="1092"/>
      <c r="AHR25" s="1092"/>
      <c r="AHS25" s="1092"/>
      <c r="AHT25" s="1092"/>
      <c r="AHU25" s="1092"/>
      <c r="AHV25" s="1092"/>
      <c r="AHW25" s="1092"/>
      <c r="AHX25" s="1092"/>
      <c r="AHY25" s="1092"/>
      <c r="AHZ25" s="1092"/>
      <c r="AIA25" s="1092"/>
      <c r="AIB25" s="1092"/>
      <c r="AIC25" s="1092"/>
      <c r="AID25" s="1092"/>
      <c r="AIE25" s="1092"/>
      <c r="AIF25" s="1092"/>
      <c r="AIG25" s="1092"/>
      <c r="AIH25" s="1092"/>
      <c r="AII25" s="1092"/>
      <c r="AIJ25" s="1092"/>
      <c r="AIK25" s="1092"/>
      <c r="AIL25" s="1092"/>
      <c r="AIM25" s="1092"/>
      <c r="AIN25" s="1092"/>
      <c r="AIO25" s="1092"/>
      <c r="AIP25" s="1092"/>
      <c r="AIQ25" s="1092"/>
      <c r="AIR25" s="1092"/>
      <c r="AIS25" s="1092"/>
      <c r="AIT25" s="1092"/>
      <c r="AIU25" s="1092"/>
      <c r="AIV25" s="1092"/>
      <c r="AIW25" s="1092"/>
      <c r="AIX25" s="1092"/>
      <c r="AIY25" s="1092"/>
      <c r="AIZ25" s="1092"/>
      <c r="AJA25" s="1092"/>
      <c r="AJB25" s="1092"/>
      <c r="AJC25" s="1092"/>
      <c r="AJD25" s="1092"/>
      <c r="AJE25" s="1092"/>
      <c r="AJF25" s="1092"/>
      <c r="AJG25" s="1092"/>
      <c r="AJH25" s="1092"/>
      <c r="AJI25" s="1092"/>
      <c r="AJJ25" s="1092"/>
      <c r="AJK25" s="1092"/>
      <c r="AJL25" s="1092"/>
      <c r="AJM25" s="1092"/>
      <c r="AJN25" s="1092"/>
      <c r="AJO25" s="1092"/>
      <c r="AJP25" s="1092"/>
      <c r="AJQ25" s="1092"/>
      <c r="AJR25" s="1092"/>
      <c r="AJS25" s="1092"/>
      <c r="AJT25" s="1092"/>
      <c r="AJU25" s="1092"/>
      <c r="AJV25" s="1092"/>
      <c r="AJW25" s="1092"/>
      <c r="AJX25" s="1092"/>
      <c r="AJY25" s="1092"/>
      <c r="AJZ25" s="1092"/>
      <c r="AKA25" s="1092"/>
      <c r="AKB25" s="1092"/>
      <c r="AKC25" s="1092"/>
      <c r="AKD25" s="1092"/>
      <c r="AKE25" s="1092"/>
      <c r="AKF25" s="1092"/>
      <c r="AKG25" s="1092"/>
      <c r="AKH25" s="1092"/>
      <c r="AKI25" s="1092"/>
      <c r="AKJ25" s="1092"/>
      <c r="AKK25" s="1092"/>
      <c r="AKL25" s="1092"/>
      <c r="AKM25" s="1092"/>
      <c r="AKN25" s="1092"/>
      <c r="AKO25" s="1092"/>
      <c r="AKP25" s="1092"/>
      <c r="AKQ25" s="1092"/>
      <c r="AKR25" s="1092"/>
      <c r="AKS25" s="1092"/>
      <c r="AKT25" s="1092"/>
      <c r="AKU25" s="1092"/>
      <c r="AKV25" s="1092"/>
      <c r="AKW25" s="1092"/>
      <c r="AKX25" s="1092"/>
      <c r="AKY25" s="1092"/>
      <c r="AKZ25" s="1092"/>
      <c r="ALA25" s="1092"/>
      <c r="ALB25" s="1092"/>
      <c r="ALC25" s="1092"/>
      <c r="ALD25" s="1092"/>
      <c r="ALE25" s="1092"/>
      <c r="ALF25" s="1092"/>
      <c r="ALG25" s="1092"/>
      <c r="ALH25" s="1092"/>
      <c r="ALI25" s="1092"/>
      <c r="ALJ25" s="1092"/>
      <c r="ALK25" s="1092"/>
      <c r="ALL25" s="1092"/>
      <c r="ALM25" s="1092"/>
      <c r="ALN25" s="1092"/>
      <c r="ALO25" s="1092"/>
      <c r="ALP25" s="1092"/>
      <c r="ALQ25" s="1092"/>
      <c r="ALR25" s="1092"/>
      <c r="ALS25" s="1092"/>
      <c r="ALT25" s="1092"/>
      <c r="ALU25" s="1092"/>
    </row>
    <row r="26" spans="1:1009" s="1093" customFormat="1" ht="27" x14ac:dyDescent="0.3">
      <c r="A26" s="1094">
        <v>2017</v>
      </c>
      <c r="B26" s="1097" t="s">
        <v>16627</v>
      </c>
      <c r="C26" s="1103" t="s">
        <v>16628</v>
      </c>
      <c r="D26" s="1114" t="s">
        <v>16629</v>
      </c>
      <c r="E26" s="1117" t="s">
        <v>16630</v>
      </c>
      <c r="F26" s="1097"/>
      <c r="G26" s="1097" t="s">
        <v>16630</v>
      </c>
      <c r="H26" s="1097"/>
      <c r="I26" s="1078">
        <v>42850</v>
      </c>
      <c r="J26" s="1099">
        <v>42941</v>
      </c>
      <c r="K26" s="1146">
        <v>16400.009999999998</v>
      </c>
      <c r="L26" s="1100" t="e">
        <f>IF(J26="","",IF(#REF!&gt;J26,#REF!,J26))</f>
        <v>#REF!</v>
      </c>
      <c r="M26" s="1092"/>
      <c r="N26" s="1092"/>
      <c r="O26" s="1092"/>
      <c r="P26" s="1092"/>
      <c r="Q26" s="1092"/>
      <c r="R26" s="1092"/>
      <c r="S26" s="1092"/>
      <c r="T26" s="1092"/>
      <c r="U26" s="1092"/>
      <c r="V26" s="1092"/>
      <c r="W26" s="1092"/>
      <c r="X26" s="1092"/>
      <c r="Y26" s="1092"/>
      <c r="Z26" s="1092"/>
      <c r="AA26" s="1092"/>
      <c r="AB26" s="1092"/>
      <c r="AC26" s="1092"/>
      <c r="AD26" s="1092"/>
      <c r="AE26" s="1092"/>
      <c r="AF26" s="1092"/>
      <c r="AG26" s="1092"/>
      <c r="AH26" s="1092"/>
      <c r="AI26" s="1092"/>
      <c r="AJ26" s="1092"/>
      <c r="AK26" s="1092"/>
      <c r="AL26" s="1092"/>
      <c r="AM26" s="1092"/>
      <c r="AN26" s="1092"/>
      <c r="AO26" s="1092"/>
      <c r="AP26" s="1092"/>
      <c r="AQ26" s="1092"/>
      <c r="AR26" s="1092"/>
      <c r="AS26" s="1092"/>
      <c r="AT26" s="1092"/>
      <c r="AU26" s="1092"/>
      <c r="AV26" s="1092"/>
      <c r="AW26" s="1092"/>
      <c r="AX26" s="1092"/>
      <c r="AY26" s="1092"/>
      <c r="AZ26" s="1092"/>
      <c r="BA26" s="1092"/>
      <c r="BB26" s="1092"/>
      <c r="BC26" s="1092"/>
      <c r="BD26" s="1092"/>
      <c r="BE26" s="1092"/>
      <c r="BF26" s="1092"/>
      <c r="BG26" s="1092"/>
      <c r="BH26" s="1092"/>
      <c r="BI26" s="1092"/>
      <c r="BJ26" s="1092"/>
      <c r="BK26" s="1092"/>
      <c r="BL26" s="1092"/>
      <c r="BM26" s="1092"/>
      <c r="BN26" s="1092"/>
      <c r="BO26" s="1092"/>
      <c r="BP26" s="1092"/>
      <c r="BQ26" s="1092"/>
      <c r="BR26" s="1092"/>
      <c r="BS26" s="1092"/>
      <c r="BT26" s="1092"/>
      <c r="BU26" s="1092"/>
      <c r="BV26" s="1092"/>
      <c r="BW26" s="1092"/>
      <c r="BX26" s="1092"/>
      <c r="BY26" s="1092"/>
      <c r="BZ26" s="1092"/>
      <c r="CA26" s="1092"/>
      <c r="CB26" s="1092"/>
      <c r="CC26" s="1092"/>
      <c r="CD26" s="1092"/>
      <c r="CE26" s="1092"/>
      <c r="CF26" s="1092"/>
      <c r="CG26" s="1092"/>
      <c r="CH26" s="1092"/>
      <c r="CI26" s="1092"/>
      <c r="CJ26" s="1092"/>
      <c r="CK26" s="1092"/>
      <c r="CL26" s="1092"/>
      <c r="CM26" s="1092"/>
      <c r="CN26" s="1092"/>
      <c r="CO26" s="1092"/>
      <c r="CP26" s="1092"/>
      <c r="CQ26" s="1092"/>
      <c r="CR26" s="1092"/>
      <c r="CS26" s="1092"/>
      <c r="CT26" s="1092"/>
      <c r="CU26" s="1092"/>
      <c r="CV26" s="1092"/>
      <c r="CW26" s="1092"/>
      <c r="CX26" s="1092"/>
      <c r="CY26" s="1092"/>
      <c r="CZ26" s="1092"/>
      <c r="DA26" s="1092"/>
      <c r="DB26" s="1092"/>
      <c r="DC26" s="1092"/>
      <c r="DD26" s="1092"/>
      <c r="DE26" s="1092"/>
      <c r="DF26" s="1092"/>
      <c r="DG26" s="1092"/>
      <c r="DH26" s="1092"/>
      <c r="DI26" s="1092"/>
      <c r="DJ26" s="1092"/>
      <c r="DK26" s="1092"/>
      <c r="DL26" s="1092"/>
      <c r="DM26" s="1092"/>
      <c r="DN26" s="1092"/>
      <c r="DO26" s="1092"/>
      <c r="DP26" s="1092"/>
      <c r="DQ26" s="1092"/>
      <c r="DR26" s="1092"/>
      <c r="DS26" s="1092"/>
      <c r="DT26" s="1092"/>
      <c r="DU26" s="1092"/>
      <c r="DV26" s="1092"/>
      <c r="DW26" s="1092"/>
      <c r="DX26" s="1092"/>
      <c r="DY26" s="1092"/>
      <c r="DZ26" s="1092"/>
      <c r="EA26" s="1092"/>
      <c r="EB26" s="1092"/>
      <c r="EC26" s="1092"/>
      <c r="ED26" s="1092"/>
      <c r="EE26" s="1092"/>
      <c r="EF26" s="1092"/>
      <c r="EG26" s="1092"/>
      <c r="EH26" s="1092"/>
      <c r="EI26" s="1092"/>
      <c r="EJ26" s="1092"/>
      <c r="EK26" s="1092"/>
      <c r="EL26" s="1092"/>
      <c r="EM26" s="1092"/>
      <c r="EN26" s="1092"/>
      <c r="EO26" s="1092"/>
      <c r="EP26" s="1092"/>
      <c r="EQ26" s="1092"/>
      <c r="ER26" s="1092"/>
      <c r="ES26" s="1092"/>
      <c r="ET26" s="1092"/>
      <c r="EU26" s="1092"/>
      <c r="EV26" s="1092"/>
      <c r="EW26" s="1092"/>
      <c r="EX26" s="1092"/>
      <c r="EY26" s="1092"/>
      <c r="EZ26" s="1092"/>
      <c r="FA26" s="1092"/>
      <c r="FB26" s="1092"/>
      <c r="FC26" s="1092"/>
      <c r="FD26" s="1092"/>
      <c r="FE26" s="1092"/>
      <c r="FF26" s="1092"/>
      <c r="FG26" s="1092"/>
      <c r="FH26" s="1092"/>
      <c r="FI26" s="1092"/>
      <c r="FJ26" s="1092"/>
      <c r="FK26" s="1092"/>
      <c r="FL26" s="1092"/>
      <c r="FM26" s="1092"/>
      <c r="FN26" s="1092"/>
      <c r="FO26" s="1092"/>
      <c r="FP26" s="1092"/>
      <c r="FQ26" s="1092"/>
      <c r="FR26" s="1092"/>
      <c r="FS26" s="1092"/>
      <c r="FT26" s="1092"/>
      <c r="FU26" s="1092"/>
      <c r="FV26" s="1092"/>
      <c r="FW26" s="1092"/>
      <c r="FX26" s="1092"/>
      <c r="FY26" s="1092"/>
      <c r="FZ26" s="1092"/>
      <c r="GA26" s="1092"/>
      <c r="GB26" s="1092"/>
      <c r="GC26" s="1092"/>
      <c r="GD26" s="1092"/>
      <c r="GE26" s="1092"/>
      <c r="GF26" s="1092"/>
      <c r="GG26" s="1092"/>
      <c r="GH26" s="1092"/>
      <c r="GI26" s="1092"/>
      <c r="GJ26" s="1092"/>
      <c r="GK26" s="1092"/>
      <c r="GL26" s="1092"/>
      <c r="GM26" s="1092"/>
      <c r="GN26" s="1092"/>
      <c r="GO26" s="1092"/>
      <c r="GP26" s="1092"/>
      <c r="GQ26" s="1092"/>
      <c r="GR26" s="1092"/>
      <c r="GS26" s="1092"/>
      <c r="GT26" s="1092"/>
      <c r="GU26" s="1092"/>
      <c r="GV26" s="1092"/>
      <c r="GW26" s="1092"/>
      <c r="GX26" s="1092"/>
      <c r="GY26" s="1092"/>
      <c r="GZ26" s="1092"/>
      <c r="HA26" s="1092"/>
      <c r="HB26" s="1092"/>
      <c r="HC26" s="1092"/>
      <c r="HD26" s="1092"/>
      <c r="HE26" s="1092"/>
      <c r="HF26" s="1092"/>
      <c r="HG26" s="1092"/>
      <c r="HH26" s="1092"/>
      <c r="HI26" s="1092"/>
      <c r="HJ26" s="1092"/>
      <c r="HK26" s="1092"/>
      <c r="HL26" s="1092"/>
      <c r="HM26" s="1092"/>
      <c r="HN26" s="1092"/>
      <c r="HO26" s="1092"/>
      <c r="HP26" s="1092"/>
      <c r="HQ26" s="1092"/>
      <c r="HR26" s="1092"/>
      <c r="HS26" s="1092"/>
      <c r="HT26" s="1092"/>
      <c r="HU26" s="1092"/>
      <c r="HV26" s="1092"/>
      <c r="HW26" s="1092"/>
      <c r="HX26" s="1092"/>
      <c r="HY26" s="1092"/>
      <c r="HZ26" s="1092"/>
      <c r="IA26" s="1092"/>
      <c r="IB26" s="1092"/>
      <c r="IC26" s="1092"/>
      <c r="ID26" s="1092"/>
      <c r="IE26" s="1092"/>
      <c r="IF26" s="1092"/>
      <c r="IG26" s="1092"/>
      <c r="IH26" s="1092"/>
      <c r="II26" s="1092"/>
      <c r="IJ26" s="1092"/>
      <c r="IK26" s="1092"/>
      <c r="IL26" s="1092"/>
      <c r="IM26" s="1092"/>
      <c r="IN26" s="1092"/>
      <c r="IO26" s="1092"/>
      <c r="IP26" s="1092"/>
      <c r="IQ26" s="1092"/>
      <c r="IR26" s="1092"/>
      <c r="IS26" s="1092"/>
      <c r="IT26" s="1092"/>
      <c r="IU26" s="1092"/>
      <c r="IV26" s="1092"/>
      <c r="IW26" s="1092"/>
      <c r="IX26" s="1092"/>
      <c r="IY26" s="1092"/>
      <c r="IZ26" s="1092"/>
      <c r="JA26" s="1092"/>
      <c r="JB26" s="1092"/>
      <c r="JC26" s="1092"/>
      <c r="JD26" s="1092"/>
      <c r="JE26" s="1092"/>
      <c r="JF26" s="1092"/>
      <c r="JG26" s="1092"/>
      <c r="JH26" s="1092"/>
      <c r="JI26" s="1092"/>
      <c r="JJ26" s="1092"/>
      <c r="JK26" s="1092"/>
      <c r="JL26" s="1092"/>
      <c r="JM26" s="1092"/>
      <c r="JN26" s="1092"/>
      <c r="JO26" s="1092"/>
      <c r="JP26" s="1092"/>
      <c r="JQ26" s="1092"/>
      <c r="JR26" s="1092"/>
      <c r="JS26" s="1092"/>
      <c r="JT26" s="1092"/>
      <c r="JU26" s="1092"/>
      <c r="JV26" s="1092"/>
      <c r="JW26" s="1092"/>
      <c r="JX26" s="1092"/>
      <c r="JY26" s="1092"/>
      <c r="JZ26" s="1092"/>
      <c r="KA26" s="1092"/>
      <c r="KB26" s="1092"/>
      <c r="KC26" s="1092"/>
      <c r="KD26" s="1092"/>
      <c r="KE26" s="1092"/>
      <c r="KF26" s="1092"/>
      <c r="KG26" s="1092"/>
      <c r="KH26" s="1092"/>
      <c r="KI26" s="1092"/>
      <c r="KJ26" s="1092"/>
      <c r="KK26" s="1092"/>
      <c r="KL26" s="1092"/>
      <c r="KM26" s="1092"/>
      <c r="KN26" s="1092"/>
      <c r="KO26" s="1092"/>
      <c r="KP26" s="1092"/>
      <c r="KQ26" s="1092"/>
      <c r="KR26" s="1092"/>
      <c r="KS26" s="1092"/>
      <c r="KT26" s="1092"/>
      <c r="KU26" s="1092"/>
      <c r="KV26" s="1092"/>
      <c r="KW26" s="1092"/>
      <c r="KX26" s="1092"/>
      <c r="KY26" s="1092"/>
      <c r="KZ26" s="1092"/>
      <c r="LA26" s="1092"/>
      <c r="LB26" s="1092"/>
      <c r="LC26" s="1092"/>
      <c r="LD26" s="1092"/>
      <c r="LE26" s="1092"/>
      <c r="LF26" s="1092"/>
      <c r="LG26" s="1092"/>
      <c r="LH26" s="1092"/>
      <c r="LI26" s="1092"/>
      <c r="LJ26" s="1092"/>
      <c r="LK26" s="1092"/>
      <c r="LL26" s="1092"/>
      <c r="LM26" s="1092"/>
      <c r="LN26" s="1092"/>
      <c r="LO26" s="1092"/>
      <c r="LP26" s="1092"/>
      <c r="LQ26" s="1092"/>
      <c r="LR26" s="1092"/>
      <c r="LS26" s="1092"/>
      <c r="LT26" s="1092"/>
      <c r="LU26" s="1092"/>
      <c r="LV26" s="1092"/>
      <c r="LW26" s="1092"/>
      <c r="LX26" s="1092"/>
      <c r="LY26" s="1092"/>
      <c r="LZ26" s="1092"/>
      <c r="MA26" s="1092"/>
      <c r="MB26" s="1092"/>
      <c r="MC26" s="1092"/>
      <c r="MD26" s="1092"/>
      <c r="ME26" s="1092"/>
      <c r="MF26" s="1092"/>
      <c r="MG26" s="1092"/>
      <c r="MH26" s="1092"/>
      <c r="MI26" s="1092"/>
      <c r="MJ26" s="1092"/>
      <c r="MK26" s="1092"/>
      <c r="ML26" s="1092"/>
      <c r="MM26" s="1092"/>
      <c r="MN26" s="1092"/>
      <c r="MO26" s="1092"/>
      <c r="MP26" s="1092"/>
      <c r="MQ26" s="1092"/>
      <c r="MR26" s="1092"/>
      <c r="MS26" s="1092"/>
      <c r="MT26" s="1092"/>
      <c r="MU26" s="1092"/>
      <c r="MV26" s="1092"/>
      <c r="MW26" s="1092"/>
      <c r="MX26" s="1092"/>
      <c r="MY26" s="1092"/>
      <c r="MZ26" s="1092"/>
      <c r="NA26" s="1092"/>
      <c r="NB26" s="1092"/>
      <c r="NC26" s="1092"/>
      <c r="ND26" s="1092"/>
      <c r="NE26" s="1092"/>
      <c r="NF26" s="1092"/>
      <c r="NG26" s="1092"/>
      <c r="NH26" s="1092"/>
      <c r="NI26" s="1092"/>
      <c r="NJ26" s="1092"/>
      <c r="NK26" s="1092"/>
      <c r="NL26" s="1092"/>
      <c r="NM26" s="1092"/>
      <c r="NN26" s="1092"/>
      <c r="NO26" s="1092"/>
      <c r="NP26" s="1092"/>
      <c r="NQ26" s="1092"/>
      <c r="NR26" s="1092"/>
      <c r="NS26" s="1092"/>
      <c r="NT26" s="1092"/>
      <c r="NU26" s="1092"/>
      <c r="NV26" s="1092"/>
      <c r="NW26" s="1092"/>
      <c r="NX26" s="1092"/>
      <c r="NY26" s="1092"/>
      <c r="NZ26" s="1092"/>
      <c r="OA26" s="1092"/>
      <c r="OB26" s="1092"/>
      <c r="OC26" s="1092"/>
      <c r="OD26" s="1092"/>
      <c r="OE26" s="1092"/>
      <c r="OF26" s="1092"/>
      <c r="OG26" s="1092"/>
      <c r="OH26" s="1092"/>
      <c r="OI26" s="1092"/>
      <c r="OJ26" s="1092"/>
      <c r="OK26" s="1092"/>
      <c r="OL26" s="1092"/>
      <c r="OM26" s="1092"/>
      <c r="ON26" s="1092"/>
      <c r="OO26" s="1092"/>
      <c r="OP26" s="1092"/>
      <c r="OQ26" s="1092"/>
      <c r="OR26" s="1092"/>
      <c r="OS26" s="1092"/>
      <c r="OT26" s="1092"/>
      <c r="OU26" s="1092"/>
      <c r="OV26" s="1092"/>
      <c r="OW26" s="1092"/>
      <c r="OX26" s="1092"/>
      <c r="OY26" s="1092"/>
      <c r="OZ26" s="1092"/>
      <c r="PA26" s="1092"/>
      <c r="PB26" s="1092"/>
      <c r="PC26" s="1092"/>
      <c r="PD26" s="1092"/>
      <c r="PE26" s="1092"/>
      <c r="PF26" s="1092"/>
      <c r="PG26" s="1092"/>
      <c r="PH26" s="1092"/>
      <c r="PI26" s="1092"/>
      <c r="PJ26" s="1092"/>
      <c r="PK26" s="1092"/>
      <c r="PL26" s="1092"/>
      <c r="PM26" s="1092"/>
      <c r="PN26" s="1092"/>
      <c r="PO26" s="1092"/>
      <c r="PP26" s="1092"/>
      <c r="PQ26" s="1092"/>
      <c r="PR26" s="1092"/>
      <c r="PS26" s="1092"/>
      <c r="PT26" s="1092"/>
      <c r="PU26" s="1092"/>
      <c r="PV26" s="1092"/>
      <c r="PW26" s="1092"/>
      <c r="PX26" s="1092"/>
      <c r="PY26" s="1092"/>
      <c r="PZ26" s="1092"/>
      <c r="QA26" s="1092"/>
      <c r="QB26" s="1092"/>
      <c r="QC26" s="1092"/>
      <c r="QD26" s="1092"/>
      <c r="QE26" s="1092"/>
      <c r="QF26" s="1092"/>
      <c r="QG26" s="1092"/>
      <c r="QH26" s="1092"/>
      <c r="QI26" s="1092"/>
      <c r="QJ26" s="1092"/>
      <c r="QK26" s="1092"/>
      <c r="QL26" s="1092"/>
      <c r="QM26" s="1092"/>
      <c r="QN26" s="1092"/>
      <c r="QO26" s="1092"/>
      <c r="QP26" s="1092"/>
      <c r="QQ26" s="1092"/>
      <c r="QR26" s="1092"/>
      <c r="QS26" s="1092"/>
      <c r="QT26" s="1092"/>
      <c r="QU26" s="1092"/>
      <c r="QV26" s="1092"/>
      <c r="QW26" s="1092"/>
      <c r="QX26" s="1092"/>
      <c r="QY26" s="1092"/>
      <c r="QZ26" s="1092"/>
      <c r="RA26" s="1092"/>
      <c r="RB26" s="1092"/>
      <c r="RC26" s="1092"/>
      <c r="RD26" s="1092"/>
      <c r="RE26" s="1092"/>
      <c r="RF26" s="1092"/>
      <c r="RG26" s="1092"/>
      <c r="RH26" s="1092"/>
      <c r="RI26" s="1092"/>
      <c r="RJ26" s="1092"/>
      <c r="RK26" s="1092"/>
      <c r="RL26" s="1092"/>
      <c r="RM26" s="1092"/>
      <c r="RN26" s="1092"/>
      <c r="RO26" s="1092"/>
      <c r="RP26" s="1092"/>
      <c r="RQ26" s="1092"/>
      <c r="RR26" s="1092"/>
      <c r="RS26" s="1092"/>
      <c r="RT26" s="1092"/>
      <c r="RU26" s="1092"/>
      <c r="RV26" s="1092"/>
      <c r="RW26" s="1092"/>
      <c r="RX26" s="1092"/>
      <c r="RY26" s="1092"/>
      <c r="RZ26" s="1092"/>
      <c r="SA26" s="1092"/>
      <c r="SB26" s="1092"/>
      <c r="SC26" s="1092"/>
      <c r="SD26" s="1092"/>
      <c r="SE26" s="1092"/>
      <c r="SF26" s="1092"/>
      <c r="SG26" s="1092"/>
      <c r="SH26" s="1092"/>
      <c r="SI26" s="1092"/>
      <c r="SJ26" s="1092"/>
      <c r="SK26" s="1092"/>
      <c r="SL26" s="1092"/>
      <c r="SM26" s="1092"/>
      <c r="SN26" s="1092"/>
      <c r="SO26" s="1092"/>
      <c r="SP26" s="1092"/>
      <c r="SQ26" s="1092"/>
      <c r="SR26" s="1092"/>
      <c r="SS26" s="1092"/>
      <c r="ST26" s="1092"/>
      <c r="SU26" s="1092"/>
      <c r="SV26" s="1092"/>
      <c r="SW26" s="1092"/>
      <c r="SX26" s="1092"/>
      <c r="SY26" s="1092"/>
      <c r="SZ26" s="1092"/>
      <c r="TA26" s="1092"/>
      <c r="TB26" s="1092"/>
      <c r="TC26" s="1092"/>
      <c r="TD26" s="1092"/>
      <c r="TE26" s="1092"/>
      <c r="TF26" s="1092"/>
      <c r="TG26" s="1092"/>
      <c r="TH26" s="1092"/>
      <c r="TI26" s="1092"/>
      <c r="TJ26" s="1092"/>
      <c r="TK26" s="1092"/>
      <c r="TL26" s="1092"/>
      <c r="TM26" s="1092"/>
      <c r="TN26" s="1092"/>
      <c r="TO26" s="1092"/>
      <c r="TP26" s="1092"/>
      <c r="TQ26" s="1092"/>
      <c r="TR26" s="1092"/>
      <c r="TS26" s="1092"/>
      <c r="TT26" s="1092"/>
      <c r="TU26" s="1092"/>
      <c r="TV26" s="1092"/>
      <c r="TW26" s="1092"/>
      <c r="TX26" s="1092"/>
      <c r="TY26" s="1092"/>
      <c r="TZ26" s="1092"/>
      <c r="UA26" s="1092"/>
      <c r="UB26" s="1092"/>
      <c r="UC26" s="1092"/>
      <c r="UD26" s="1092"/>
      <c r="UE26" s="1092"/>
      <c r="UF26" s="1092"/>
      <c r="UG26" s="1092"/>
      <c r="UH26" s="1092"/>
      <c r="UI26" s="1092"/>
      <c r="UJ26" s="1092"/>
      <c r="UK26" s="1092"/>
      <c r="UL26" s="1092"/>
      <c r="UM26" s="1092"/>
      <c r="UN26" s="1092"/>
      <c r="UO26" s="1092"/>
      <c r="UP26" s="1092"/>
      <c r="UQ26" s="1092"/>
      <c r="UR26" s="1092"/>
      <c r="US26" s="1092"/>
      <c r="UT26" s="1092"/>
      <c r="UU26" s="1092"/>
      <c r="UV26" s="1092"/>
      <c r="UW26" s="1092"/>
      <c r="UX26" s="1092"/>
      <c r="UY26" s="1092"/>
      <c r="UZ26" s="1092"/>
      <c r="VA26" s="1092"/>
      <c r="VB26" s="1092"/>
      <c r="VC26" s="1092"/>
      <c r="VD26" s="1092"/>
      <c r="VE26" s="1092"/>
      <c r="VF26" s="1092"/>
      <c r="VG26" s="1092"/>
      <c r="VH26" s="1092"/>
      <c r="VI26" s="1092"/>
      <c r="VJ26" s="1092"/>
      <c r="VK26" s="1092"/>
      <c r="VL26" s="1092"/>
      <c r="VM26" s="1092"/>
      <c r="VN26" s="1092"/>
      <c r="VO26" s="1092"/>
      <c r="VP26" s="1092"/>
      <c r="VQ26" s="1092"/>
      <c r="VR26" s="1092"/>
      <c r="VS26" s="1092"/>
      <c r="VT26" s="1092"/>
      <c r="VU26" s="1092"/>
      <c r="VV26" s="1092"/>
      <c r="VW26" s="1092"/>
      <c r="VX26" s="1092"/>
      <c r="VY26" s="1092"/>
      <c r="VZ26" s="1092"/>
      <c r="WA26" s="1092"/>
      <c r="WB26" s="1092"/>
      <c r="WC26" s="1092"/>
      <c r="WD26" s="1092"/>
      <c r="WE26" s="1092"/>
      <c r="WF26" s="1092"/>
      <c r="WG26" s="1092"/>
      <c r="WH26" s="1092"/>
      <c r="WI26" s="1092"/>
      <c r="WJ26" s="1092"/>
      <c r="WK26" s="1092"/>
      <c r="WL26" s="1092"/>
      <c r="WM26" s="1092"/>
      <c r="WN26" s="1092"/>
      <c r="WO26" s="1092"/>
      <c r="WP26" s="1092"/>
      <c r="WQ26" s="1092"/>
      <c r="WR26" s="1092"/>
      <c r="WS26" s="1092"/>
      <c r="WT26" s="1092"/>
      <c r="WU26" s="1092"/>
      <c r="WV26" s="1092"/>
      <c r="WW26" s="1092"/>
      <c r="WX26" s="1092"/>
      <c r="WY26" s="1092"/>
      <c r="WZ26" s="1092"/>
      <c r="XA26" s="1092"/>
      <c r="XB26" s="1092"/>
      <c r="XC26" s="1092"/>
      <c r="XD26" s="1092"/>
      <c r="XE26" s="1092"/>
      <c r="XF26" s="1092"/>
      <c r="XG26" s="1092"/>
      <c r="XH26" s="1092"/>
      <c r="XI26" s="1092"/>
      <c r="XJ26" s="1092"/>
      <c r="XK26" s="1092"/>
      <c r="XL26" s="1092"/>
      <c r="XM26" s="1092"/>
      <c r="XN26" s="1092"/>
      <c r="XO26" s="1092"/>
      <c r="XP26" s="1092"/>
      <c r="XQ26" s="1092"/>
      <c r="XR26" s="1092"/>
      <c r="XS26" s="1092"/>
      <c r="XT26" s="1092"/>
      <c r="XU26" s="1092"/>
      <c r="XV26" s="1092"/>
      <c r="XW26" s="1092"/>
      <c r="XX26" s="1092"/>
      <c r="XY26" s="1092"/>
      <c r="XZ26" s="1092"/>
      <c r="YA26" s="1092"/>
      <c r="YB26" s="1092"/>
      <c r="YC26" s="1092"/>
      <c r="YD26" s="1092"/>
      <c r="YE26" s="1092"/>
      <c r="YF26" s="1092"/>
      <c r="YG26" s="1092"/>
      <c r="YH26" s="1092"/>
      <c r="YI26" s="1092"/>
      <c r="YJ26" s="1092"/>
      <c r="YK26" s="1092"/>
      <c r="YL26" s="1092"/>
      <c r="YM26" s="1092"/>
      <c r="YN26" s="1092"/>
      <c r="YO26" s="1092"/>
      <c r="YP26" s="1092"/>
      <c r="YQ26" s="1092"/>
      <c r="YR26" s="1092"/>
      <c r="YS26" s="1092"/>
      <c r="YT26" s="1092"/>
      <c r="YU26" s="1092"/>
      <c r="YV26" s="1092"/>
      <c r="YW26" s="1092"/>
      <c r="YX26" s="1092"/>
      <c r="YY26" s="1092"/>
      <c r="YZ26" s="1092"/>
      <c r="ZA26" s="1092"/>
      <c r="ZB26" s="1092"/>
      <c r="ZC26" s="1092"/>
      <c r="ZD26" s="1092"/>
      <c r="ZE26" s="1092"/>
      <c r="ZF26" s="1092"/>
      <c r="ZG26" s="1092"/>
      <c r="ZH26" s="1092"/>
      <c r="ZI26" s="1092"/>
      <c r="ZJ26" s="1092"/>
      <c r="ZK26" s="1092"/>
      <c r="ZL26" s="1092"/>
      <c r="ZM26" s="1092"/>
      <c r="ZN26" s="1092"/>
      <c r="ZO26" s="1092"/>
      <c r="ZP26" s="1092"/>
      <c r="ZQ26" s="1092"/>
      <c r="ZR26" s="1092"/>
      <c r="ZS26" s="1092"/>
      <c r="ZT26" s="1092"/>
      <c r="ZU26" s="1092"/>
      <c r="ZV26" s="1092"/>
      <c r="ZW26" s="1092"/>
      <c r="ZX26" s="1092"/>
      <c r="ZY26" s="1092"/>
      <c r="ZZ26" s="1092"/>
      <c r="AAA26" s="1092"/>
      <c r="AAB26" s="1092"/>
      <c r="AAC26" s="1092"/>
      <c r="AAD26" s="1092"/>
      <c r="AAE26" s="1092"/>
      <c r="AAF26" s="1092"/>
      <c r="AAG26" s="1092"/>
      <c r="AAH26" s="1092"/>
      <c r="AAI26" s="1092"/>
      <c r="AAJ26" s="1092"/>
      <c r="AAK26" s="1092"/>
      <c r="AAL26" s="1092"/>
      <c r="AAM26" s="1092"/>
      <c r="AAN26" s="1092"/>
      <c r="AAO26" s="1092"/>
      <c r="AAP26" s="1092"/>
      <c r="AAQ26" s="1092"/>
      <c r="AAR26" s="1092"/>
      <c r="AAS26" s="1092"/>
      <c r="AAT26" s="1092"/>
      <c r="AAU26" s="1092"/>
      <c r="AAV26" s="1092"/>
      <c r="AAW26" s="1092"/>
      <c r="AAX26" s="1092"/>
      <c r="AAY26" s="1092"/>
      <c r="AAZ26" s="1092"/>
      <c r="ABA26" s="1092"/>
      <c r="ABB26" s="1092"/>
      <c r="ABC26" s="1092"/>
      <c r="ABD26" s="1092"/>
      <c r="ABE26" s="1092"/>
      <c r="ABF26" s="1092"/>
      <c r="ABG26" s="1092"/>
      <c r="ABH26" s="1092"/>
      <c r="ABI26" s="1092"/>
      <c r="ABJ26" s="1092"/>
      <c r="ABK26" s="1092"/>
      <c r="ABL26" s="1092"/>
      <c r="ABM26" s="1092"/>
      <c r="ABN26" s="1092"/>
      <c r="ABO26" s="1092"/>
      <c r="ABP26" s="1092"/>
      <c r="ABQ26" s="1092"/>
      <c r="ABR26" s="1092"/>
      <c r="ABS26" s="1092"/>
      <c r="ABT26" s="1092"/>
      <c r="ABU26" s="1092"/>
      <c r="ABV26" s="1092"/>
      <c r="ABW26" s="1092"/>
      <c r="ABX26" s="1092"/>
      <c r="ABY26" s="1092"/>
      <c r="ABZ26" s="1092"/>
      <c r="ACA26" s="1092"/>
      <c r="ACB26" s="1092"/>
      <c r="ACC26" s="1092"/>
      <c r="ACD26" s="1092"/>
      <c r="ACE26" s="1092"/>
      <c r="ACF26" s="1092"/>
      <c r="ACG26" s="1092"/>
      <c r="ACH26" s="1092"/>
      <c r="ACI26" s="1092"/>
      <c r="ACJ26" s="1092"/>
      <c r="ACK26" s="1092"/>
      <c r="ACL26" s="1092"/>
      <c r="ACM26" s="1092"/>
      <c r="ACN26" s="1092"/>
      <c r="ACO26" s="1092"/>
      <c r="ACP26" s="1092"/>
      <c r="ACQ26" s="1092"/>
      <c r="ACR26" s="1092"/>
      <c r="ACS26" s="1092"/>
      <c r="ACT26" s="1092"/>
      <c r="ACU26" s="1092"/>
      <c r="ACV26" s="1092"/>
      <c r="ACW26" s="1092"/>
      <c r="ACX26" s="1092"/>
      <c r="ACY26" s="1092"/>
      <c r="ACZ26" s="1092"/>
      <c r="ADA26" s="1092"/>
      <c r="ADB26" s="1092"/>
      <c r="ADC26" s="1092"/>
      <c r="ADD26" s="1092"/>
      <c r="ADE26" s="1092"/>
      <c r="ADF26" s="1092"/>
      <c r="ADG26" s="1092"/>
      <c r="ADH26" s="1092"/>
      <c r="ADI26" s="1092"/>
      <c r="ADJ26" s="1092"/>
      <c r="ADK26" s="1092"/>
      <c r="ADL26" s="1092"/>
      <c r="ADM26" s="1092"/>
      <c r="ADN26" s="1092"/>
      <c r="ADO26" s="1092"/>
      <c r="ADP26" s="1092"/>
      <c r="ADQ26" s="1092"/>
      <c r="ADR26" s="1092"/>
      <c r="ADS26" s="1092"/>
      <c r="ADT26" s="1092"/>
      <c r="ADU26" s="1092"/>
      <c r="ADV26" s="1092"/>
      <c r="ADW26" s="1092"/>
      <c r="ADX26" s="1092"/>
      <c r="ADY26" s="1092"/>
      <c r="ADZ26" s="1092"/>
      <c r="AEA26" s="1092"/>
      <c r="AEB26" s="1092"/>
      <c r="AEC26" s="1092"/>
      <c r="AED26" s="1092"/>
      <c r="AEE26" s="1092"/>
      <c r="AEF26" s="1092"/>
      <c r="AEG26" s="1092"/>
      <c r="AEH26" s="1092"/>
      <c r="AEI26" s="1092"/>
      <c r="AEJ26" s="1092"/>
      <c r="AEK26" s="1092"/>
      <c r="AEL26" s="1092"/>
      <c r="AEM26" s="1092"/>
      <c r="AEN26" s="1092"/>
      <c r="AEO26" s="1092"/>
      <c r="AEP26" s="1092"/>
      <c r="AEQ26" s="1092"/>
      <c r="AER26" s="1092"/>
      <c r="AES26" s="1092"/>
      <c r="AET26" s="1092"/>
      <c r="AEU26" s="1092"/>
      <c r="AEV26" s="1092"/>
      <c r="AEW26" s="1092"/>
      <c r="AEX26" s="1092"/>
      <c r="AEY26" s="1092"/>
      <c r="AEZ26" s="1092"/>
      <c r="AFA26" s="1092"/>
      <c r="AFB26" s="1092"/>
      <c r="AFC26" s="1092"/>
      <c r="AFD26" s="1092"/>
      <c r="AFE26" s="1092"/>
      <c r="AFF26" s="1092"/>
      <c r="AFG26" s="1092"/>
      <c r="AFH26" s="1092"/>
      <c r="AFI26" s="1092"/>
      <c r="AFJ26" s="1092"/>
      <c r="AFK26" s="1092"/>
      <c r="AFL26" s="1092"/>
      <c r="AFM26" s="1092"/>
      <c r="AFN26" s="1092"/>
      <c r="AFO26" s="1092"/>
      <c r="AFP26" s="1092"/>
      <c r="AFQ26" s="1092"/>
      <c r="AFR26" s="1092"/>
      <c r="AFS26" s="1092"/>
      <c r="AFT26" s="1092"/>
      <c r="AFU26" s="1092"/>
      <c r="AFV26" s="1092"/>
      <c r="AFW26" s="1092"/>
      <c r="AFX26" s="1092"/>
      <c r="AFY26" s="1092"/>
      <c r="AFZ26" s="1092"/>
      <c r="AGA26" s="1092"/>
      <c r="AGB26" s="1092"/>
      <c r="AGC26" s="1092"/>
      <c r="AGD26" s="1092"/>
      <c r="AGE26" s="1092"/>
      <c r="AGF26" s="1092"/>
      <c r="AGG26" s="1092"/>
      <c r="AGH26" s="1092"/>
      <c r="AGI26" s="1092"/>
      <c r="AGJ26" s="1092"/>
      <c r="AGK26" s="1092"/>
      <c r="AGL26" s="1092"/>
      <c r="AGM26" s="1092"/>
      <c r="AGN26" s="1092"/>
      <c r="AGO26" s="1092"/>
      <c r="AGP26" s="1092"/>
      <c r="AGQ26" s="1092"/>
      <c r="AGR26" s="1092"/>
      <c r="AGS26" s="1092"/>
      <c r="AGT26" s="1092"/>
      <c r="AGU26" s="1092"/>
      <c r="AGV26" s="1092"/>
      <c r="AGW26" s="1092"/>
      <c r="AGX26" s="1092"/>
      <c r="AGY26" s="1092"/>
      <c r="AGZ26" s="1092"/>
      <c r="AHA26" s="1092"/>
      <c r="AHB26" s="1092"/>
      <c r="AHC26" s="1092"/>
      <c r="AHD26" s="1092"/>
      <c r="AHE26" s="1092"/>
      <c r="AHF26" s="1092"/>
      <c r="AHG26" s="1092"/>
      <c r="AHH26" s="1092"/>
      <c r="AHI26" s="1092"/>
      <c r="AHJ26" s="1092"/>
      <c r="AHK26" s="1092"/>
      <c r="AHL26" s="1092"/>
      <c r="AHM26" s="1092"/>
      <c r="AHN26" s="1092"/>
      <c r="AHO26" s="1092"/>
      <c r="AHP26" s="1092"/>
      <c r="AHQ26" s="1092"/>
      <c r="AHR26" s="1092"/>
      <c r="AHS26" s="1092"/>
      <c r="AHT26" s="1092"/>
      <c r="AHU26" s="1092"/>
      <c r="AHV26" s="1092"/>
      <c r="AHW26" s="1092"/>
      <c r="AHX26" s="1092"/>
      <c r="AHY26" s="1092"/>
      <c r="AHZ26" s="1092"/>
      <c r="AIA26" s="1092"/>
      <c r="AIB26" s="1092"/>
      <c r="AIC26" s="1092"/>
      <c r="AID26" s="1092"/>
      <c r="AIE26" s="1092"/>
      <c r="AIF26" s="1092"/>
      <c r="AIG26" s="1092"/>
      <c r="AIH26" s="1092"/>
      <c r="AII26" s="1092"/>
      <c r="AIJ26" s="1092"/>
      <c r="AIK26" s="1092"/>
      <c r="AIL26" s="1092"/>
      <c r="AIM26" s="1092"/>
      <c r="AIN26" s="1092"/>
      <c r="AIO26" s="1092"/>
      <c r="AIP26" s="1092"/>
      <c r="AIQ26" s="1092"/>
      <c r="AIR26" s="1092"/>
      <c r="AIS26" s="1092"/>
      <c r="AIT26" s="1092"/>
      <c r="AIU26" s="1092"/>
      <c r="AIV26" s="1092"/>
      <c r="AIW26" s="1092"/>
      <c r="AIX26" s="1092"/>
      <c r="AIY26" s="1092"/>
      <c r="AIZ26" s="1092"/>
      <c r="AJA26" s="1092"/>
      <c r="AJB26" s="1092"/>
      <c r="AJC26" s="1092"/>
      <c r="AJD26" s="1092"/>
      <c r="AJE26" s="1092"/>
      <c r="AJF26" s="1092"/>
      <c r="AJG26" s="1092"/>
      <c r="AJH26" s="1092"/>
      <c r="AJI26" s="1092"/>
      <c r="AJJ26" s="1092"/>
      <c r="AJK26" s="1092"/>
      <c r="AJL26" s="1092"/>
      <c r="AJM26" s="1092"/>
      <c r="AJN26" s="1092"/>
      <c r="AJO26" s="1092"/>
      <c r="AJP26" s="1092"/>
      <c r="AJQ26" s="1092"/>
      <c r="AJR26" s="1092"/>
      <c r="AJS26" s="1092"/>
      <c r="AJT26" s="1092"/>
      <c r="AJU26" s="1092"/>
      <c r="AJV26" s="1092"/>
      <c r="AJW26" s="1092"/>
      <c r="AJX26" s="1092"/>
      <c r="AJY26" s="1092"/>
      <c r="AJZ26" s="1092"/>
      <c r="AKA26" s="1092"/>
      <c r="AKB26" s="1092"/>
      <c r="AKC26" s="1092"/>
      <c r="AKD26" s="1092"/>
      <c r="AKE26" s="1092"/>
      <c r="AKF26" s="1092"/>
      <c r="AKG26" s="1092"/>
      <c r="AKH26" s="1092"/>
      <c r="AKI26" s="1092"/>
      <c r="AKJ26" s="1092"/>
      <c r="AKK26" s="1092"/>
      <c r="AKL26" s="1092"/>
      <c r="AKM26" s="1092"/>
      <c r="AKN26" s="1092"/>
      <c r="AKO26" s="1092"/>
      <c r="AKP26" s="1092"/>
      <c r="AKQ26" s="1092"/>
      <c r="AKR26" s="1092"/>
      <c r="AKS26" s="1092"/>
      <c r="AKT26" s="1092"/>
      <c r="AKU26" s="1092"/>
      <c r="AKV26" s="1092"/>
      <c r="AKW26" s="1092"/>
      <c r="AKX26" s="1092"/>
      <c r="AKY26" s="1092"/>
      <c r="AKZ26" s="1092"/>
      <c r="ALA26" s="1092"/>
      <c r="ALB26" s="1092"/>
      <c r="ALC26" s="1092"/>
      <c r="ALD26" s="1092"/>
      <c r="ALE26" s="1092"/>
      <c r="ALF26" s="1092"/>
      <c r="ALG26" s="1092"/>
      <c r="ALH26" s="1092"/>
      <c r="ALI26" s="1092"/>
      <c r="ALJ26" s="1092"/>
      <c r="ALK26" s="1092"/>
      <c r="ALL26" s="1092"/>
      <c r="ALM26" s="1092"/>
      <c r="ALN26" s="1092"/>
      <c r="ALO26" s="1092"/>
      <c r="ALP26" s="1092"/>
      <c r="ALQ26" s="1092"/>
      <c r="ALR26" s="1092"/>
      <c r="ALS26" s="1092"/>
      <c r="ALT26" s="1092"/>
      <c r="ALU26" s="1092"/>
    </row>
    <row r="27" spans="1:1009" s="1093" customFormat="1" ht="40.200000000000003" x14ac:dyDescent="0.3">
      <c r="A27" s="1094">
        <v>2017</v>
      </c>
      <c r="B27" s="1095" t="s">
        <v>4015</v>
      </c>
      <c r="C27" s="1096" t="s">
        <v>16631</v>
      </c>
      <c r="D27" s="1121" t="s">
        <v>16632</v>
      </c>
      <c r="E27" s="1117" t="s">
        <v>10553</v>
      </c>
      <c r="F27" s="1097"/>
      <c r="G27" s="1097"/>
      <c r="H27" s="1097"/>
      <c r="I27" s="1078">
        <v>42832</v>
      </c>
      <c r="J27" s="1099">
        <v>43561</v>
      </c>
      <c r="K27" s="1146">
        <v>14279.5</v>
      </c>
      <c r="L27" s="1100" t="e">
        <f>IF(J27="","",IF(#REF!&gt;J27,#REF!,J27))</f>
        <v>#REF!</v>
      </c>
      <c r="M27" s="1092"/>
      <c r="N27" s="1092"/>
      <c r="O27" s="1092"/>
      <c r="P27" s="1092"/>
      <c r="Q27" s="1092"/>
      <c r="R27" s="1092"/>
      <c r="S27" s="1092"/>
      <c r="T27" s="1092"/>
      <c r="U27" s="1092"/>
      <c r="V27" s="1092"/>
      <c r="W27" s="1092"/>
      <c r="X27" s="1092"/>
      <c r="Y27" s="1092"/>
      <c r="Z27" s="1092"/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2"/>
      <c r="AK27" s="1092"/>
      <c r="AL27" s="1092"/>
      <c r="AM27" s="1092"/>
      <c r="AN27" s="1092"/>
      <c r="AO27" s="1092"/>
      <c r="AP27" s="1092"/>
      <c r="AQ27" s="1092"/>
      <c r="AR27" s="1092"/>
      <c r="AS27" s="1092"/>
      <c r="AT27" s="1092"/>
      <c r="AU27" s="1092"/>
      <c r="AV27" s="1092"/>
      <c r="AW27" s="1092"/>
      <c r="AX27" s="1092"/>
      <c r="AY27" s="1092"/>
      <c r="AZ27" s="1092"/>
      <c r="BA27" s="1092"/>
      <c r="BB27" s="1092"/>
      <c r="BC27" s="1092"/>
      <c r="BD27" s="1092"/>
      <c r="BE27" s="1092"/>
      <c r="BF27" s="1092"/>
      <c r="BG27" s="1092"/>
      <c r="BH27" s="1092"/>
      <c r="BI27" s="1092"/>
      <c r="BJ27" s="1092"/>
      <c r="BK27" s="1092"/>
      <c r="BL27" s="1092"/>
      <c r="BM27" s="1092"/>
      <c r="BN27" s="1092"/>
      <c r="BO27" s="1092"/>
      <c r="BP27" s="1092"/>
      <c r="BQ27" s="1092"/>
      <c r="BR27" s="1092"/>
      <c r="BS27" s="1092"/>
      <c r="BT27" s="1092"/>
      <c r="BU27" s="1092"/>
      <c r="BV27" s="1092"/>
      <c r="BW27" s="1092"/>
      <c r="BX27" s="1092"/>
      <c r="BY27" s="1092"/>
      <c r="BZ27" s="1092"/>
      <c r="CA27" s="1092"/>
      <c r="CB27" s="1092"/>
      <c r="CC27" s="1092"/>
      <c r="CD27" s="1092"/>
      <c r="CE27" s="1092"/>
      <c r="CF27" s="1092"/>
      <c r="CG27" s="1092"/>
      <c r="CH27" s="1092"/>
      <c r="CI27" s="1092"/>
      <c r="CJ27" s="1092"/>
      <c r="CK27" s="1092"/>
      <c r="CL27" s="1092"/>
      <c r="CM27" s="1092"/>
      <c r="CN27" s="1092"/>
      <c r="CO27" s="1092"/>
      <c r="CP27" s="1092"/>
      <c r="CQ27" s="1092"/>
      <c r="CR27" s="1092"/>
      <c r="CS27" s="1092"/>
      <c r="CT27" s="1092"/>
      <c r="CU27" s="1092"/>
      <c r="CV27" s="1092"/>
      <c r="CW27" s="1092"/>
      <c r="CX27" s="1092"/>
      <c r="CY27" s="1092"/>
      <c r="CZ27" s="1092"/>
      <c r="DA27" s="1092"/>
      <c r="DB27" s="1092"/>
      <c r="DC27" s="1092"/>
      <c r="DD27" s="1092"/>
      <c r="DE27" s="1092"/>
      <c r="DF27" s="1092"/>
      <c r="DG27" s="1092"/>
      <c r="DH27" s="1092"/>
      <c r="DI27" s="1092"/>
      <c r="DJ27" s="1092"/>
      <c r="DK27" s="1092"/>
      <c r="DL27" s="1092"/>
      <c r="DM27" s="1092"/>
      <c r="DN27" s="1092"/>
      <c r="DO27" s="1092"/>
      <c r="DP27" s="1092"/>
      <c r="DQ27" s="1092"/>
      <c r="DR27" s="1092"/>
      <c r="DS27" s="1092"/>
      <c r="DT27" s="1092"/>
      <c r="DU27" s="1092"/>
      <c r="DV27" s="1092"/>
      <c r="DW27" s="1092"/>
      <c r="DX27" s="1092"/>
      <c r="DY27" s="1092"/>
      <c r="DZ27" s="1092"/>
      <c r="EA27" s="1092"/>
      <c r="EB27" s="1092"/>
      <c r="EC27" s="1092"/>
      <c r="ED27" s="1092"/>
      <c r="EE27" s="1092"/>
      <c r="EF27" s="1092"/>
      <c r="EG27" s="1092"/>
      <c r="EH27" s="1092"/>
      <c r="EI27" s="1092"/>
      <c r="EJ27" s="1092"/>
      <c r="EK27" s="1092"/>
      <c r="EL27" s="1092"/>
      <c r="EM27" s="1092"/>
      <c r="EN27" s="1092"/>
      <c r="EO27" s="1092"/>
      <c r="EP27" s="1092"/>
      <c r="EQ27" s="1092"/>
      <c r="ER27" s="1092"/>
      <c r="ES27" s="1092"/>
      <c r="ET27" s="1092"/>
      <c r="EU27" s="1092"/>
      <c r="EV27" s="1092"/>
      <c r="EW27" s="1092"/>
      <c r="EX27" s="1092"/>
      <c r="EY27" s="1092"/>
      <c r="EZ27" s="1092"/>
      <c r="FA27" s="1092"/>
      <c r="FB27" s="1092"/>
      <c r="FC27" s="1092"/>
      <c r="FD27" s="1092"/>
      <c r="FE27" s="1092"/>
      <c r="FF27" s="1092"/>
      <c r="FG27" s="1092"/>
      <c r="FH27" s="1092"/>
      <c r="FI27" s="1092"/>
      <c r="FJ27" s="1092"/>
      <c r="FK27" s="1092"/>
      <c r="FL27" s="1092"/>
      <c r="FM27" s="1092"/>
      <c r="FN27" s="1092"/>
      <c r="FO27" s="1092"/>
      <c r="FP27" s="1092"/>
      <c r="FQ27" s="1092"/>
      <c r="FR27" s="1092"/>
      <c r="FS27" s="1092"/>
      <c r="FT27" s="1092"/>
      <c r="FU27" s="1092"/>
      <c r="FV27" s="1092"/>
      <c r="FW27" s="1092"/>
      <c r="FX27" s="1092"/>
      <c r="FY27" s="1092"/>
      <c r="FZ27" s="1092"/>
      <c r="GA27" s="1092"/>
      <c r="GB27" s="1092"/>
      <c r="GC27" s="1092"/>
      <c r="GD27" s="1092"/>
      <c r="GE27" s="1092"/>
      <c r="GF27" s="1092"/>
      <c r="GG27" s="1092"/>
      <c r="GH27" s="1092"/>
      <c r="GI27" s="1092"/>
      <c r="GJ27" s="1092"/>
      <c r="GK27" s="1092"/>
      <c r="GL27" s="1092"/>
      <c r="GM27" s="1092"/>
      <c r="GN27" s="1092"/>
      <c r="GO27" s="1092"/>
      <c r="GP27" s="1092"/>
      <c r="GQ27" s="1092"/>
      <c r="GR27" s="1092"/>
      <c r="GS27" s="1092"/>
      <c r="GT27" s="1092"/>
      <c r="GU27" s="1092"/>
      <c r="GV27" s="1092"/>
      <c r="GW27" s="1092"/>
      <c r="GX27" s="1092"/>
      <c r="GY27" s="1092"/>
      <c r="GZ27" s="1092"/>
      <c r="HA27" s="1092"/>
      <c r="HB27" s="1092"/>
      <c r="HC27" s="1092"/>
      <c r="HD27" s="1092"/>
      <c r="HE27" s="1092"/>
      <c r="HF27" s="1092"/>
      <c r="HG27" s="1092"/>
      <c r="HH27" s="1092"/>
      <c r="HI27" s="1092"/>
      <c r="HJ27" s="1092"/>
      <c r="HK27" s="1092"/>
      <c r="HL27" s="1092"/>
      <c r="HM27" s="1092"/>
      <c r="HN27" s="1092"/>
      <c r="HO27" s="1092"/>
      <c r="HP27" s="1092"/>
      <c r="HQ27" s="1092"/>
      <c r="HR27" s="1092"/>
      <c r="HS27" s="1092"/>
      <c r="HT27" s="1092"/>
      <c r="HU27" s="1092"/>
      <c r="HV27" s="1092"/>
      <c r="HW27" s="1092"/>
      <c r="HX27" s="1092"/>
      <c r="HY27" s="1092"/>
      <c r="HZ27" s="1092"/>
      <c r="IA27" s="1092"/>
      <c r="IB27" s="1092"/>
      <c r="IC27" s="1092"/>
      <c r="ID27" s="1092"/>
      <c r="IE27" s="1092"/>
      <c r="IF27" s="1092"/>
      <c r="IG27" s="1092"/>
      <c r="IH27" s="1092"/>
      <c r="II27" s="1092"/>
      <c r="IJ27" s="1092"/>
      <c r="IK27" s="1092"/>
      <c r="IL27" s="1092"/>
      <c r="IM27" s="1092"/>
      <c r="IN27" s="1092"/>
      <c r="IO27" s="1092"/>
      <c r="IP27" s="1092"/>
      <c r="IQ27" s="1092"/>
      <c r="IR27" s="1092"/>
      <c r="IS27" s="1092"/>
      <c r="IT27" s="1092"/>
      <c r="IU27" s="1092"/>
      <c r="IV27" s="1092"/>
      <c r="IW27" s="1092"/>
      <c r="IX27" s="1092"/>
      <c r="IY27" s="1092"/>
      <c r="IZ27" s="1092"/>
      <c r="JA27" s="1092"/>
      <c r="JB27" s="1092"/>
      <c r="JC27" s="1092"/>
      <c r="JD27" s="1092"/>
      <c r="JE27" s="1092"/>
      <c r="JF27" s="1092"/>
      <c r="JG27" s="1092"/>
      <c r="JH27" s="1092"/>
      <c r="JI27" s="1092"/>
      <c r="JJ27" s="1092"/>
      <c r="JK27" s="1092"/>
      <c r="JL27" s="1092"/>
      <c r="JM27" s="1092"/>
      <c r="JN27" s="1092"/>
      <c r="JO27" s="1092"/>
      <c r="JP27" s="1092"/>
      <c r="JQ27" s="1092"/>
      <c r="JR27" s="1092"/>
      <c r="JS27" s="1092"/>
      <c r="JT27" s="1092"/>
      <c r="JU27" s="1092"/>
      <c r="JV27" s="1092"/>
      <c r="JW27" s="1092"/>
      <c r="JX27" s="1092"/>
      <c r="JY27" s="1092"/>
      <c r="JZ27" s="1092"/>
      <c r="KA27" s="1092"/>
      <c r="KB27" s="1092"/>
      <c r="KC27" s="1092"/>
      <c r="KD27" s="1092"/>
      <c r="KE27" s="1092"/>
      <c r="KF27" s="1092"/>
      <c r="KG27" s="1092"/>
      <c r="KH27" s="1092"/>
      <c r="KI27" s="1092"/>
      <c r="KJ27" s="1092"/>
      <c r="KK27" s="1092"/>
      <c r="KL27" s="1092"/>
      <c r="KM27" s="1092"/>
      <c r="KN27" s="1092"/>
      <c r="KO27" s="1092"/>
      <c r="KP27" s="1092"/>
      <c r="KQ27" s="1092"/>
      <c r="KR27" s="1092"/>
      <c r="KS27" s="1092"/>
      <c r="KT27" s="1092"/>
      <c r="KU27" s="1092"/>
      <c r="KV27" s="1092"/>
      <c r="KW27" s="1092"/>
      <c r="KX27" s="1092"/>
      <c r="KY27" s="1092"/>
      <c r="KZ27" s="1092"/>
      <c r="LA27" s="1092"/>
      <c r="LB27" s="1092"/>
      <c r="LC27" s="1092"/>
      <c r="LD27" s="1092"/>
      <c r="LE27" s="1092"/>
      <c r="LF27" s="1092"/>
      <c r="LG27" s="1092"/>
      <c r="LH27" s="1092"/>
      <c r="LI27" s="1092"/>
      <c r="LJ27" s="1092"/>
      <c r="LK27" s="1092"/>
      <c r="LL27" s="1092"/>
      <c r="LM27" s="1092"/>
      <c r="LN27" s="1092"/>
      <c r="LO27" s="1092"/>
      <c r="LP27" s="1092"/>
      <c r="LQ27" s="1092"/>
      <c r="LR27" s="1092"/>
      <c r="LS27" s="1092"/>
      <c r="LT27" s="1092"/>
      <c r="LU27" s="1092"/>
      <c r="LV27" s="1092"/>
      <c r="LW27" s="1092"/>
      <c r="LX27" s="1092"/>
      <c r="LY27" s="1092"/>
      <c r="LZ27" s="1092"/>
      <c r="MA27" s="1092"/>
      <c r="MB27" s="1092"/>
      <c r="MC27" s="1092"/>
      <c r="MD27" s="1092"/>
      <c r="ME27" s="1092"/>
      <c r="MF27" s="1092"/>
      <c r="MG27" s="1092"/>
      <c r="MH27" s="1092"/>
      <c r="MI27" s="1092"/>
      <c r="MJ27" s="1092"/>
      <c r="MK27" s="1092"/>
      <c r="ML27" s="1092"/>
      <c r="MM27" s="1092"/>
      <c r="MN27" s="1092"/>
      <c r="MO27" s="1092"/>
      <c r="MP27" s="1092"/>
      <c r="MQ27" s="1092"/>
      <c r="MR27" s="1092"/>
      <c r="MS27" s="1092"/>
      <c r="MT27" s="1092"/>
      <c r="MU27" s="1092"/>
      <c r="MV27" s="1092"/>
      <c r="MW27" s="1092"/>
      <c r="MX27" s="1092"/>
      <c r="MY27" s="1092"/>
      <c r="MZ27" s="1092"/>
      <c r="NA27" s="1092"/>
      <c r="NB27" s="1092"/>
      <c r="NC27" s="1092"/>
      <c r="ND27" s="1092"/>
      <c r="NE27" s="1092"/>
      <c r="NF27" s="1092"/>
      <c r="NG27" s="1092"/>
      <c r="NH27" s="1092"/>
      <c r="NI27" s="1092"/>
      <c r="NJ27" s="1092"/>
      <c r="NK27" s="1092"/>
      <c r="NL27" s="1092"/>
      <c r="NM27" s="1092"/>
      <c r="NN27" s="1092"/>
      <c r="NO27" s="1092"/>
      <c r="NP27" s="1092"/>
      <c r="NQ27" s="1092"/>
      <c r="NR27" s="1092"/>
      <c r="NS27" s="1092"/>
      <c r="NT27" s="1092"/>
      <c r="NU27" s="1092"/>
      <c r="NV27" s="1092"/>
      <c r="NW27" s="1092"/>
      <c r="NX27" s="1092"/>
      <c r="NY27" s="1092"/>
      <c r="NZ27" s="1092"/>
      <c r="OA27" s="1092"/>
      <c r="OB27" s="1092"/>
      <c r="OC27" s="1092"/>
      <c r="OD27" s="1092"/>
      <c r="OE27" s="1092"/>
      <c r="OF27" s="1092"/>
      <c r="OG27" s="1092"/>
      <c r="OH27" s="1092"/>
      <c r="OI27" s="1092"/>
      <c r="OJ27" s="1092"/>
      <c r="OK27" s="1092"/>
      <c r="OL27" s="1092"/>
      <c r="OM27" s="1092"/>
      <c r="ON27" s="1092"/>
      <c r="OO27" s="1092"/>
      <c r="OP27" s="1092"/>
      <c r="OQ27" s="1092"/>
      <c r="OR27" s="1092"/>
      <c r="OS27" s="1092"/>
      <c r="OT27" s="1092"/>
      <c r="OU27" s="1092"/>
      <c r="OV27" s="1092"/>
      <c r="OW27" s="1092"/>
      <c r="OX27" s="1092"/>
      <c r="OY27" s="1092"/>
      <c r="OZ27" s="1092"/>
      <c r="PA27" s="1092"/>
      <c r="PB27" s="1092"/>
      <c r="PC27" s="1092"/>
      <c r="PD27" s="1092"/>
      <c r="PE27" s="1092"/>
      <c r="PF27" s="1092"/>
      <c r="PG27" s="1092"/>
      <c r="PH27" s="1092"/>
      <c r="PI27" s="1092"/>
      <c r="PJ27" s="1092"/>
      <c r="PK27" s="1092"/>
      <c r="PL27" s="1092"/>
      <c r="PM27" s="1092"/>
      <c r="PN27" s="1092"/>
      <c r="PO27" s="1092"/>
      <c r="PP27" s="1092"/>
      <c r="PQ27" s="1092"/>
      <c r="PR27" s="1092"/>
      <c r="PS27" s="1092"/>
      <c r="PT27" s="1092"/>
      <c r="PU27" s="1092"/>
      <c r="PV27" s="1092"/>
      <c r="PW27" s="1092"/>
      <c r="PX27" s="1092"/>
      <c r="PY27" s="1092"/>
      <c r="PZ27" s="1092"/>
      <c r="QA27" s="1092"/>
      <c r="QB27" s="1092"/>
      <c r="QC27" s="1092"/>
      <c r="QD27" s="1092"/>
      <c r="QE27" s="1092"/>
      <c r="QF27" s="1092"/>
      <c r="QG27" s="1092"/>
      <c r="QH27" s="1092"/>
      <c r="QI27" s="1092"/>
      <c r="QJ27" s="1092"/>
      <c r="QK27" s="1092"/>
      <c r="QL27" s="1092"/>
      <c r="QM27" s="1092"/>
      <c r="QN27" s="1092"/>
      <c r="QO27" s="1092"/>
      <c r="QP27" s="1092"/>
      <c r="QQ27" s="1092"/>
      <c r="QR27" s="1092"/>
      <c r="QS27" s="1092"/>
      <c r="QT27" s="1092"/>
      <c r="QU27" s="1092"/>
      <c r="QV27" s="1092"/>
      <c r="QW27" s="1092"/>
      <c r="QX27" s="1092"/>
      <c r="QY27" s="1092"/>
      <c r="QZ27" s="1092"/>
      <c r="RA27" s="1092"/>
      <c r="RB27" s="1092"/>
      <c r="RC27" s="1092"/>
      <c r="RD27" s="1092"/>
      <c r="RE27" s="1092"/>
      <c r="RF27" s="1092"/>
      <c r="RG27" s="1092"/>
      <c r="RH27" s="1092"/>
      <c r="RI27" s="1092"/>
      <c r="RJ27" s="1092"/>
      <c r="RK27" s="1092"/>
      <c r="RL27" s="1092"/>
      <c r="RM27" s="1092"/>
      <c r="RN27" s="1092"/>
      <c r="RO27" s="1092"/>
      <c r="RP27" s="1092"/>
      <c r="RQ27" s="1092"/>
      <c r="RR27" s="1092"/>
      <c r="RS27" s="1092"/>
      <c r="RT27" s="1092"/>
      <c r="RU27" s="1092"/>
      <c r="RV27" s="1092"/>
      <c r="RW27" s="1092"/>
      <c r="RX27" s="1092"/>
      <c r="RY27" s="1092"/>
      <c r="RZ27" s="1092"/>
      <c r="SA27" s="1092"/>
      <c r="SB27" s="1092"/>
      <c r="SC27" s="1092"/>
      <c r="SD27" s="1092"/>
      <c r="SE27" s="1092"/>
      <c r="SF27" s="1092"/>
      <c r="SG27" s="1092"/>
      <c r="SH27" s="1092"/>
      <c r="SI27" s="1092"/>
      <c r="SJ27" s="1092"/>
      <c r="SK27" s="1092"/>
      <c r="SL27" s="1092"/>
      <c r="SM27" s="1092"/>
      <c r="SN27" s="1092"/>
      <c r="SO27" s="1092"/>
      <c r="SP27" s="1092"/>
      <c r="SQ27" s="1092"/>
      <c r="SR27" s="1092"/>
      <c r="SS27" s="1092"/>
      <c r="ST27" s="1092"/>
      <c r="SU27" s="1092"/>
      <c r="SV27" s="1092"/>
      <c r="SW27" s="1092"/>
      <c r="SX27" s="1092"/>
      <c r="SY27" s="1092"/>
      <c r="SZ27" s="1092"/>
      <c r="TA27" s="1092"/>
      <c r="TB27" s="1092"/>
      <c r="TC27" s="1092"/>
      <c r="TD27" s="1092"/>
      <c r="TE27" s="1092"/>
      <c r="TF27" s="1092"/>
      <c r="TG27" s="1092"/>
      <c r="TH27" s="1092"/>
      <c r="TI27" s="1092"/>
      <c r="TJ27" s="1092"/>
      <c r="TK27" s="1092"/>
      <c r="TL27" s="1092"/>
      <c r="TM27" s="1092"/>
      <c r="TN27" s="1092"/>
      <c r="TO27" s="1092"/>
      <c r="TP27" s="1092"/>
      <c r="TQ27" s="1092"/>
      <c r="TR27" s="1092"/>
      <c r="TS27" s="1092"/>
      <c r="TT27" s="1092"/>
      <c r="TU27" s="1092"/>
      <c r="TV27" s="1092"/>
      <c r="TW27" s="1092"/>
      <c r="TX27" s="1092"/>
      <c r="TY27" s="1092"/>
      <c r="TZ27" s="1092"/>
      <c r="UA27" s="1092"/>
      <c r="UB27" s="1092"/>
      <c r="UC27" s="1092"/>
      <c r="UD27" s="1092"/>
      <c r="UE27" s="1092"/>
      <c r="UF27" s="1092"/>
      <c r="UG27" s="1092"/>
      <c r="UH27" s="1092"/>
      <c r="UI27" s="1092"/>
      <c r="UJ27" s="1092"/>
      <c r="UK27" s="1092"/>
      <c r="UL27" s="1092"/>
      <c r="UM27" s="1092"/>
      <c r="UN27" s="1092"/>
      <c r="UO27" s="1092"/>
      <c r="UP27" s="1092"/>
      <c r="UQ27" s="1092"/>
      <c r="UR27" s="1092"/>
      <c r="US27" s="1092"/>
      <c r="UT27" s="1092"/>
      <c r="UU27" s="1092"/>
      <c r="UV27" s="1092"/>
      <c r="UW27" s="1092"/>
      <c r="UX27" s="1092"/>
      <c r="UY27" s="1092"/>
      <c r="UZ27" s="1092"/>
      <c r="VA27" s="1092"/>
      <c r="VB27" s="1092"/>
      <c r="VC27" s="1092"/>
      <c r="VD27" s="1092"/>
      <c r="VE27" s="1092"/>
      <c r="VF27" s="1092"/>
      <c r="VG27" s="1092"/>
      <c r="VH27" s="1092"/>
      <c r="VI27" s="1092"/>
      <c r="VJ27" s="1092"/>
      <c r="VK27" s="1092"/>
      <c r="VL27" s="1092"/>
      <c r="VM27" s="1092"/>
      <c r="VN27" s="1092"/>
      <c r="VO27" s="1092"/>
      <c r="VP27" s="1092"/>
      <c r="VQ27" s="1092"/>
      <c r="VR27" s="1092"/>
      <c r="VS27" s="1092"/>
      <c r="VT27" s="1092"/>
      <c r="VU27" s="1092"/>
      <c r="VV27" s="1092"/>
      <c r="VW27" s="1092"/>
      <c r="VX27" s="1092"/>
      <c r="VY27" s="1092"/>
      <c r="VZ27" s="1092"/>
      <c r="WA27" s="1092"/>
      <c r="WB27" s="1092"/>
      <c r="WC27" s="1092"/>
      <c r="WD27" s="1092"/>
      <c r="WE27" s="1092"/>
      <c r="WF27" s="1092"/>
      <c r="WG27" s="1092"/>
      <c r="WH27" s="1092"/>
      <c r="WI27" s="1092"/>
      <c r="WJ27" s="1092"/>
      <c r="WK27" s="1092"/>
      <c r="WL27" s="1092"/>
      <c r="WM27" s="1092"/>
      <c r="WN27" s="1092"/>
      <c r="WO27" s="1092"/>
      <c r="WP27" s="1092"/>
      <c r="WQ27" s="1092"/>
      <c r="WR27" s="1092"/>
      <c r="WS27" s="1092"/>
      <c r="WT27" s="1092"/>
      <c r="WU27" s="1092"/>
      <c r="WV27" s="1092"/>
      <c r="WW27" s="1092"/>
      <c r="WX27" s="1092"/>
      <c r="WY27" s="1092"/>
      <c r="WZ27" s="1092"/>
      <c r="XA27" s="1092"/>
      <c r="XB27" s="1092"/>
      <c r="XC27" s="1092"/>
      <c r="XD27" s="1092"/>
      <c r="XE27" s="1092"/>
      <c r="XF27" s="1092"/>
      <c r="XG27" s="1092"/>
      <c r="XH27" s="1092"/>
      <c r="XI27" s="1092"/>
      <c r="XJ27" s="1092"/>
      <c r="XK27" s="1092"/>
      <c r="XL27" s="1092"/>
      <c r="XM27" s="1092"/>
      <c r="XN27" s="1092"/>
      <c r="XO27" s="1092"/>
      <c r="XP27" s="1092"/>
      <c r="XQ27" s="1092"/>
      <c r="XR27" s="1092"/>
      <c r="XS27" s="1092"/>
      <c r="XT27" s="1092"/>
      <c r="XU27" s="1092"/>
      <c r="XV27" s="1092"/>
      <c r="XW27" s="1092"/>
      <c r="XX27" s="1092"/>
      <c r="XY27" s="1092"/>
      <c r="XZ27" s="1092"/>
      <c r="YA27" s="1092"/>
      <c r="YB27" s="1092"/>
      <c r="YC27" s="1092"/>
      <c r="YD27" s="1092"/>
      <c r="YE27" s="1092"/>
      <c r="YF27" s="1092"/>
      <c r="YG27" s="1092"/>
      <c r="YH27" s="1092"/>
      <c r="YI27" s="1092"/>
      <c r="YJ27" s="1092"/>
      <c r="YK27" s="1092"/>
      <c r="YL27" s="1092"/>
      <c r="YM27" s="1092"/>
      <c r="YN27" s="1092"/>
      <c r="YO27" s="1092"/>
      <c r="YP27" s="1092"/>
      <c r="YQ27" s="1092"/>
      <c r="YR27" s="1092"/>
      <c r="YS27" s="1092"/>
      <c r="YT27" s="1092"/>
      <c r="YU27" s="1092"/>
      <c r="YV27" s="1092"/>
      <c r="YW27" s="1092"/>
      <c r="YX27" s="1092"/>
      <c r="YY27" s="1092"/>
      <c r="YZ27" s="1092"/>
      <c r="ZA27" s="1092"/>
      <c r="ZB27" s="1092"/>
      <c r="ZC27" s="1092"/>
      <c r="ZD27" s="1092"/>
      <c r="ZE27" s="1092"/>
      <c r="ZF27" s="1092"/>
      <c r="ZG27" s="1092"/>
      <c r="ZH27" s="1092"/>
      <c r="ZI27" s="1092"/>
      <c r="ZJ27" s="1092"/>
      <c r="ZK27" s="1092"/>
      <c r="ZL27" s="1092"/>
      <c r="ZM27" s="1092"/>
      <c r="ZN27" s="1092"/>
      <c r="ZO27" s="1092"/>
      <c r="ZP27" s="1092"/>
      <c r="ZQ27" s="1092"/>
      <c r="ZR27" s="1092"/>
      <c r="ZS27" s="1092"/>
      <c r="ZT27" s="1092"/>
      <c r="ZU27" s="1092"/>
      <c r="ZV27" s="1092"/>
      <c r="ZW27" s="1092"/>
      <c r="ZX27" s="1092"/>
      <c r="ZY27" s="1092"/>
      <c r="ZZ27" s="1092"/>
      <c r="AAA27" s="1092"/>
      <c r="AAB27" s="1092"/>
      <c r="AAC27" s="1092"/>
      <c r="AAD27" s="1092"/>
      <c r="AAE27" s="1092"/>
      <c r="AAF27" s="1092"/>
      <c r="AAG27" s="1092"/>
      <c r="AAH27" s="1092"/>
      <c r="AAI27" s="1092"/>
      <c r="AAJ27" s="1092"/>
      <c r="AAK27" s="1092"/>
      <c r="AAL27" s="1092"/>
      <c r="AAM27" s="1092"/>
      <c r="AAN27" s="1092"/>
      <c r="AAO27" s="1092"/>
      <c r="AAP27" s="1092"/>
      <c r="AAQ27" s="1092"/>
      <c r="AAR27" s="1092"/>
      <c r="AAS27" s="1092"/>
      <c r="AAT27" s="1092"/>
      <c r="AAU27" s="1092"/>
      <c r="AAV27" s="1092"/>
      <c r="AAW27" s="1092"/>
      <c r="AAX27" s="1092"/>
      <c r="AAY27" s="1092"/>
      <c r="AAZ27" s="1092"/>
      <c r="ABA27" s="1092"/>
      <c r="ABB27" s="1092"/>
      <c r="ABC27" s="1092"/>
      <c r="ABD27" s="1092"/>
      <c r="ABE27" s="1092"/>
      <c r="ABF27" s="1092"/>
      <c r="ABG27" s="1092"/>
      <c r="ABH27" s="1092"/>
      <c r="ABI27" s="1092"/>
      <c r="ABJ27" s="1092"/>
      <c r="ABK27" s="1092"/>
      <c r="ABL27" s="1092"/>
      <c r="ABM27" s="1092"/>
      <c r="ABN27" s="1092"/>
      <c r="ABO27" s="1092"/>
      <c r="ABP27" s="1092"/>
      <c r="ABQ27" s="1092"/>
      <c r="ABR27" s="1092"/>
      <c r="ABS27" s="1092"/>
      <c r="ABT27" s="1092"/>
      <c r="ABU27" s="1092"/>
      <c r="ABV27" s="1092"/>
      <c r="ABW27" s="1092"/>
      <c r="ABX27" s="1092"/>
      <c r="ABY27" s="1092"/>
      <c r="ABZ27" s="1092"/>
      <c r="ACA27" s="1092"/>
      <c r="ACB27" s="1092"/>
      <c r="ACC27" s="1092"/>
      <c r="ACD27" s="1092"/>
      <c r="ACE27" s="1092"/>
      <c r="ACF27" s="1092"/>
      <c r="ACG27" s="1092"/>
      <c r="ACH27" s="1092"/>
      <c r="ACI27" s="1092"/>
      <c r="ACJ27" s="1092"/>
      <c r="ACK27" s="1092"/>
      <c r="ACL27" s="1092"/>
      <c r="ACM27" s="1092"/>
      <c r="ACN27" s="1092"/>
      <c r="ACO27" s="1092"/>
      <c r="ACP27" s="1092"/>
      <c r="ACQ27" s="1092"/>
      <c r="ACR27" s="1092"/>
      <c r="ACS27" s="1092"/>
      <c r="ACT27" s="1092"/>
      <c r="ACU27" s="1092"/>
      <c r="ACV27" s="1092"/>
      <c r="ACW27" s="1092"/>
      <c r="ACX27" s="1092"/>
      <c r="ACY27" s="1092"/>
      <c r="ACZ27" s="1092"/>
      <c r="ADA27" s="1092"/>
      <c r="ADB27" s="1092"/>
      <c r="ADC27" s="1092"/>
      <c r="ADD27" s="1092"/>
      <c r="ADE27" s="1092"/>
      <c r="ADF27" s="1092"/>
      <c r="ADG27" s="1092"/>
      <c r="ADH27" s="1092"/>
      <c r="ADI27" s="1092"/>
      <c r="ADJ27" s="1092"/>
      <c r="ADK27" s="1092"/>
      <c r="ADL27" s="1092"/>
      <c r="ADM27" s="1092"/>
      <c r="ADN27" s="1092"/>
      <c r="ADO27" s="1092"/>
      <c r="ADP27" s="1092"/>
      <c r="ADQ27" s="1092"/>
      <c r="ADR27" s="1092"/>
      <c r="ADS27" s="1092"/>
      <c r="ADT27" s="1092"/>
      <c r="ADU27" s="1092"/>
      <c r="ADV27" s="1092"/>
      <c r="ADW27" s="1092"/>
      <c r="ADX27" s="1092"/>
      <c r="ADY27" s="1092"/>
      <c r="ADZ27" s="1092"/>
      <c r="AEA27" s="1092"/>
      <c r="AEB27" s="1092"/>
      <c r="AEC27" s="1092"/>
      <c r="AED27" s="1092"/>
      <c r="AEE27" s="1092"/>
      <c r="AEF27" s="1092"/>
      <c r="AEG27" s="1092"/>
      <c r="AEH27" s="1092"/>
      <c r="AEI27" s="1092"/>
      <c r="AEJ27" s="1092"/>
      <c r="AEK27" s="1092"/>
      <c r="AEL27" s="1092"/>
      <c r="AEM27" s="1092"/>
      <c r="AEN27" s="1092"/>
      <c r="AEO27" s="1092"/>
      <c r="AEP27" s="1092"/>
      <c r="AEQ27" s="1092"/>
      <c r="AER27" s="1092"/>
      <c r="AES27" s="1092"/>
      <c r="AET27" s="1092"/>
      <c r="AEU27" s="1092"/>
      <c r="AEV27" s="1092"/>
      <c r="AEW27" s="1092"/>
      <c r="AEX27" s="1092"/>
      <c r="AEY27" s="1092"/>
      <c r="AEZ27" s="1092"/>
      <c r="AFA27" s="1092"/>
      <c r="AFB27" s="1092"/>
      <c r="AFC27" s="1092"/>
      <c r="AFD27" s="1092"/>
      <c r="AFE27" s="1092"/>
      <c r="AFF27" s="1092"/>
      <c r="AFG27" s="1092"/>
      <c r="AFH27" s="1092"/>
      <c r="AFI27" s="1092"/>
      <c r="AFJ27" s="1092"/>
      <c r="AFK27" s="1092"/>
      <c r="AFL27" s="1092"/>
      <c r="AFM27" s="1092"/>
      <c r="AFN27" s="1092"/>
      <c r="AFO27" s="1092"/>
      <c r="AFP27" s="1092"/>
      <c r="AFQ27" s="1092"/>
      <c r="AFR27" s="1092"/>
      <c r="AFS27" s="1092"/>
      <c r="AFT27" s="1092"/>
      <c r="AFU27" s="1092"/>
      <c r="AFV27" s="1092"/>
      <c r="AFW27" s="1092"/>
      <c r="AFX27" s="1092"/>
      <c r="AFY27" s="1092"/>
      <c r="AFZ27" s="1092"/>
      <c r="AGA27" s="1092"/>
      <c r="AGB27" s="1092"/>
      <c r="AGC27" s="1092"/>
      <c r="AGD27" s="1092"/>
      <c r="AGE27" s="1092"/>
      <c r="AGF27" s="1092"/>
      <c r="AGG27" s="1092"/>
      <c r="AGH27" s="1092"/>
      <c r="AGI27" s="1092"/>
      <c r="AGJ27" s="1092"/>
      <c r="AGK27" s="1092"/>
      <c r="AGL27" s="1092"/>
      <c r="AGM27" s="1092"/>
      <c r="AGN27" s="1092"/>
      <c r="AGO27" s="1092"/>
      <c r="AGP27" s="1092"/>
      <c r="AGQ27" s="1092"/>
      <c r="AGR27" s="1092"/>
      <c r="AGS27" s="1092"/>
      <c r="AGT27" s="1092"/>
      <c r="AGU27" s="1092"/>
      <c r="AGV27" s="1092"/>
      <c r="AGW27" s="1092"/>
      <c r="AGX27" s="1092"/>
      <c r="AGY27" s="1092"/>
      <c r="AGZ27" s="1092"/>
      <c r="AHA27" s="1092"/>
      <c r="AHB27" s="1092"/>
      <c r="AHC27" s="1092"/>
      <c r="AHD27" s="1092"/>
      <c r="AHE27" s="1092"/>
      <c r="AHF27" s="1092"/>
      <c r="AHG27" s="1092"/>
      <c r="AHH27" s="1092"/>
      <c r="AHI27" s="1092"/>
      <c r="AHJ27" s="1092"/>
      <c r="AHK27" s="1092"/>
      <c r="AHL27" s="1092"/>
      <c r="AHM27" s="1092"/>
      <c r="AHN27" s="1092"/>
      <c r="AHO27" s="1092"/>
      <c r="AHP27" s="1092"/>
      <c r="AHQ27" s="1092"/>
      <c r="AHR27" s="1092"/>
      <c r="AHS27" s="1092"/>
      <c r="AHT27" s="1092"/>
      <c r="AHU27" s="1092"/>
      <c r="AHV27" s="1092"/>
      <c r="AHW27" s="1092"/>
      <c r="AHX27" s="1092"/>
      <c r="AHY27" s="1092"/>
      <c r="AHZ27" s="1092"/>
      <c r="AIA27" s="1092"/>
      <c r="AIB27" s="1092"/>
      <c r="AIC27" s="1092"/>
      <c r="AID27" s="1092"/>
      <c r="AIE27" s="1092"/>
      <c r="AIF27" s="1092"/>
      <c r="AIG27" s="1092"/>
      <c r="AIH27" s="1092"/>
      <c r="AII27" s="1092"/>
      <c r="AIJ27" s="1092"/>
      <c r="AIK27" s="1092"/>
      <c r="AIL27" s="1092"/>
      <c r="AIM27" s="1092"/>
      <c r="AIN27" s="1092"/>
      <c r="AIO27" s="1092"/>
      <c r="AIP27" s="1092"/>
      <c r="AIQ27" s="1092"/>
      <c r="AIR27" s="1092"/>
      <c r="AIS27" s="1092"/>
      <c r="AIT27" s="1092"/>
      <c r="AIU27" s="1092"/>
      <c r="AIV27" s="1092"/>
      <c r="AIW27" s="1092"/>
      <c r="AIX27" s="1092"/>
      <c r="AIY27" s="1092"/>
      <c r="AIZ27" s="1092"/>
      <c r="AJA27" s="1092"/>
      <c r="AJB27" s="1092"/>
      <c r="AJC27" s="1092"/>
      <c r="AJD27" s="1092"/>
      <c r="AJE27" s="1092"/>
      <c r="AJF27" s="1092"/>
      <c r="AJG27" s="1092"/>
      <c r="AJH27" s="1092"/>
      <c r="AJI27" s="1092"/>
      <c r="AJJ27" s="1092"/>
      <c r="AJK27" s="1092"/>
      <c r="AJL27" s="1092"/>
      <c r="AJM27" s="1092"/>
      <c r="AJN27" s="1092"/>
      <c r="AJO27" s="1092"/>
      <c r="AJP27" s="1092"/>
      <c r="AJQ27" s="1092"/>
      <c r="AJR27" s="1092"/>
      <c r="AJS27" s="1092"/>
      <c r="AJT27" s="1092"/>
      <c r="AJU27" s="1092"/>
      <c r="AJV27" s="1092"/>
      <c r="AJW27" s="1092"/>
      <c r="AJX27" s="1092"/>
      <c r="AJY27" s="1092"/>
      <c r="AJZ27" s="1092"/>
      <c r="AKA27" s="1092"/>
      <c r="AKB27" s="1092"/>
      <c r="AKC27" s="1092"/>
      <c r="AKD27" s="1092"/>
      <c r="AKE27" s="1092"/>
      <c r="AKF27" s="1092"/>
      <c r="AKG27" s="1092"/>
      <c r="AKH27" s="1092"/>
      <c r="AKI27" s="1092"/>
      <c r="AKJ27" s="1092"/>
      <c r="AKK27" s="1092"/>
      <c r="AKL27" s="1092"/>
      <c r="AKM27" s="1092"/>
      <c r="AKN27" s="1092"/>
      <c r="AKO27" s="1092"/>
      <c r="AKP27" s="1092"/>
      <c r="AKQ27" s="1092"/>
      <c r="AKR27" s="1092"/>
      <c r="AKS27" s="1092"/>
      <c r="AKT27" s="1092"/>
      <c r="AKU27" s="1092"/>
      <c r="AKV27" s="1092"/>
      <c r="AKW27" s="1092"/>
      <c r="AKX27" s="1092"/>
      <c r="AKY27" s="1092"/>
      <c r="AKZ27" s="1092"/>
      <c r="ALA27" s="1092"/>
      <c r="ALB27" s="1092"/>
      <c r="ALC27" s="1092"/>
      <c r="ALD27" s="1092"/>
      <c r="ALE27" s="1092"/>
      <c r="ALF27" s="1092"/>
      <c r="ALG27" s="1092"/>
      <c r="ALH27" s="1092"/>
      <c r="ALI27" s="1092"/>
      <c r="ALJ27" s="1092"/>
      <c r="ALK27" s="1092"/>
      <c r="ALL27" s="1092"/>
      <c r="ALM27" s="1092"/>
      <c r="ALN27" s="1092"/>
      <c r="ALO27" s="1092"/>
      <c r="ALP27" s="1092"/>
      <c r="ALQ27" s="1092"/>
      <c r="ALR27" s="1092"/>
      <c r="ALS27" s="1092"/>
      <c r="ALT27" s="1092"/>
      <c r="ALU27" s="1092"/>
    </row>
    <row r="28" spans="1:1009" s="1093" customFormat="1" ht="27" x14ac:dyDescent="0.3">
      <c r="A28" s="1094">
        <v>2017</v>
      </c>
      <c r="B28" s="1095" t="s">
        <v>16633</v>
      </c>
      <c r="C28" s="1096" t="s">
        <v>16634</v>
      </c>
      <c r="D28" s="1121" t="s">
        <v>16635</v>
      </c>
      <c r="E28" s="1096" t="s">
        <v>16636</v>
      </c>
      <c r="F28" s="1097"/>
      <c r="G28" s="1095" t="s">
        <v>16637</v>
      </c>
      <c r="H28" s="1097"/>
      <c r="I28" s="1078">
        <v>42552</v>
      </c>
      <c r="J28" s="1099">
        <v>42916</v>
      </c>
      <c r="K28" s="1146">
        <v>22800</v>
      </c>
      <c r="L28" s="1100" t="e">
        <f>IF(J28="","",IF(#REF!&gt;J28,#REF!,J28))</f>
        <v>#REF!</v>
      </c>
      <c r="M28" s="1092"/>
      <c r="N28" s="1092"/>
      <c r="O28" s="1092"/>
      <c r="P28" s="1092"/>
      <c r="Q28" s="1092"/>
      <c r="R28" s="1092"/>
      <c r="S28" s="1092"/>
      <c r="T28" s="1092"/>
      <c r="U28" s="1092"/>
      <c r="V28" s="1092"/>
      <c r="W28" s="1092"/>
      <c r="X28" s="1092"/>
      <c r="Y28" s="1092"/>
      <c r="Z28" s="1092"/>
      <c r="AA28" s="1092"/>
      <c r="AB28" s="1092"/>
      <c r="AC28" s="1092"/>
      <c r="AD28" s="1092"/>
      <c r="AE28" s="1092"/>
      <c r="AF28" s="1092"/>
      <c r="AG28" s="1092"/>
      <c r="AH28" s="1092"/>
      <c r="AI28" s="1092"/>
      <c r="AJ28" s="1092"/>
      <c r="AK28" s="1092"/>
      <c r="AL28" s="1092"/>
      <c r="AM28" s="1092"/>
      <c r="AN28" s="1092"/>
      <c r="AO28" s="1092"/>
      <c r="AP28" s="1092"/>
      <c r="AQ28" s="1092"/>
      <c r="AR28" s="1092"/>
      <c r="AS28" s="1092"/>
      <c r="AT28" s="1092"/>
      <c r="AU28" s="1092"/>
      <c r="AV28" s="1092"/>
      <c r="AW28" s="1092"/>
      <c r="AX28" s="1092"/>
      <c r="AY28" s="1092"/>
      <c r="AZ28" s="1092"/>
      <c r="BA28" s="1092"/>
      <c r="BB28" s="1092"/>
      <c r="BC28" s="1092"/>
      <c r="BD28" s="1092"/>
      <c r="BE28" s="1092"/>
      <c r="BF28" s="1092"/>
      <c r="BG28" s="1092"/>
      <c r="BH28" s="1092"/>
      <c r="BI28" s="1092"/>
      <c r="BJ28" s="1092"/>
      <c r="BK28" s="1092"/>
      <c r="BL28" s="1092"/>
      <c r="BM28" s="1092"/>
      <c r="BN28" s="1092"/>
      <c r="BO28" s="1092"/>
      <c r="BP28" s="1092"/>
      <c r="BQ28" s="1092"/>
      <c r="BR28" s="1092"/>
      <c r="BS28" s="1092"/>
      <c r="BT28" s="1092"/>
      <c r="BU28" s="1092"/>
      <c r="BV28" s="1092"/>
      <c r="BW28" s="1092"/>
      <c r="BX28" s="1092"/>
      <c r="BY28" s="1092"/>
      <c r="BZ28" s="1092"/>
      <c r="CA28" s="1092"/>
      <c r="CB28" s="1092"/>
      <c r="CC28" s="1092"/>
      <c r="CD28" s="1092"/>
      <c r="CE28" s="1092"/>
      <c r="CF28" s="1092"/>
      <c r="CG28" s="1092"/>
      <c r="CH28" s="1092"/>
      <c r="CI28" s="1092"/>
      <c r="CJ28" s="1092"/>
      <c r="CK28" s="1092"/>
      <c r="CL28" s="1092"/>
      <c r="CM28" s="1092"/>
      <c r="CN28" s="1092"/>
      <c r="CO28" s="1092"/>
      <c r="CP28" s="1092"/>
      <c r="CQ28" s="1092"/>
      <c r="CR28" s="1092"/>
      <c r="CS28" s="1092"/>
      <c r="CT28" s="1092"/>
      <c r="CU28" s="1092"/>
      <c r="CV28" s="1092"/>
      <c r="CW28" s="1092"/>
      <c r="CX28" s="1092"/>
      <c r="CY28" s="1092"/>
      <c r="CZ28" s="1092"/>
      <c r="DA28" s="1092"/>
      <c r="DB28" s="1092"/>
      <c r="DC28" s="1092"/>
      <c r="DD28" s="1092"/>
      <c r="DE28" s="1092"/>
      <c r="DF28" s="1092"/>
      <c r="DG28" s="1092"/>
      <c r="DH28" s="1092"/>
      <c r="DI28" s="1092"/>
      <c r="DJ28" s="1092"/>
      <c r="DK28" s="1092"/>
      <c r="DL28" s="1092"/>
      <c r="DM28" s="1092"/>
      <c r="DN28" s="1092"/>
      <c r="DO28" s="1092"/>
      <c r="DP28" s="1092"/>
      <c r="DQ28" s="1092"/>
      <c r="DR28" s="1092"/>
      <c r="DS28" s="1092"/>
      <c r="DT28" s="1092"/>
      <c r="DU28" s="1092"/>
      <c r="DV28" s="1092"/>
      <c r="DW28" s="1092"/>
      <c r="DX28" s="1092"/>
      <c r="DY28" s="1092"/>
      <c r="DZ28" s="1092"/>
      <c r="EA28" s="1092"/>
      <c r="EB28" s="1092"/>
      <c r="EC28" s="1092"/>
      <c r="ED28" s="1092"/>
      <c r="EE28" s="1092"/>
      <c r="EF28" s="1092"/>
      <c r="EG28" s="1092"/>
      <c r="EH28" s="1092"/>
      <c r="EI28" s="1092"/>
      <c r="EJ28" s="1092"/>
      <c r="EK28" s="1092"/>
      <c r="EL28" s="1092"/>
      <c r="EM28" s="1092"/>
      <c r="EN28" s="1092"/>
      <c r="EO28" s="1092"/>
      <c r="EP28" s="1092"/>
      <c r="EQ28" s="1092"/>
      <c r="ER28" s="1092"/>
      <c r="ES28" s="1092"/>
      <c r="ET28" s="1092"/>
      <c r="EU28" s="1092"/>
      <c r="EV28" s="1092"/>
      <c r="EW28" s="1092"/>
      <c r="EX28" s="1092"/>
      <c r="EY28" s="1092"/>
      <c r="EZ28" s="1092"/>
      <c r="FA28" s="1092"/>
      <c r="FB28" s="1092"/>
      <c r="FC28" s="1092"/>
      <c r="FD28" s="1092"/>
      <c r="FE28" s="1092"/>
      <c r="FF28" s="1092"/>
      <c r="FG28" s="1092"/>
      <c r="FH28" s="1092"/>
      <c r="FI28" s="1092"/>
      <c r="FJ28" s="1092"/>
      <c r="FK28" s="1092"/>
      <c r="FL28" s="1092"/>
      <c r="FM28" s="1092"/>
      <c r="FN28" s="1092"/>
      <c r="FO28" s="1092"/>
      <c r="FP28" s="1092"/>
      <c r="FQ28" s="1092"/>
      <c r="FR28" s="1092"/>
      <c r="FS28" s="1092"/>
      <c r="FT28" s="1092"/>
      <c r="FU28" s="1092"/>
      <c r="FV28" s="1092"/>
      <c r="FW28" s="1092"/>
      <c r="FX28" s="1092"/>
      <c r="FY28" s="1092"/>
      <c r="FZ28" s="1092"/>
      <c r="GA28" s="1092"/>
      <c r="GB28" s="1092"/>
      <c r="GC28" s="1092"/>
      <c r="GD28" s="1092"/>
      <c r="GE28" s="1092"/>
      <c r="GF28" s="1092"/>
      <c r="GG28" s="1092"/>
      <c r="GH28" s="1092"/>
      <c r="GI28" s="1092"/>
      <c r="GJ28" s="1092"/>
      <c r="GK28" s="1092"/>
      <c r="GL28" s="1092"/>
      <c r="GM28" s="1092"/>
      <c r="GN28" s="1092"/>
      <c r="GO28" s="1092"/>
      <c r="GP28" s="1092"/>
      <c r="GQ28" s="1092"/>
      <c r="GR28" s="1092"/>
      <c r="GS28" s="1092"/>
      <c r="GT28" s="1092"/>
      <c r="GU28" s="1092"/>
      <c r="GV28" s="1092"/>
      <c r="GW28" s="1092"/>
      <c r="GX28" s="1092"/>
      <c r="GY28" s="1092"/>
      <c r="GZ28" s="1092"/>
      <c r="HA28" s="1092"/>
      <c r="HB28" s="1092"/>
      <c r="HC28" s="1092"/>
      <c r="HD28" s="1092"/>
      <c r="HE28" s="1092"/>
      <c r="HF28" s="1092"/>
      <c r="HG28" s="1092"/>
      <c r="HH28" s="1092"/>
      <c r="HI28" s="1092"/>
      <c r="HJ28" s="1092"/>
      <c r="HK28" s="1092"/>
      <c r="HL28" s="1092"/>
      <c r="HM28" s="1092"/>
      <c r="HN28" s="1092"/>
      <c r="HO28" s="1092"/>
      <c r="HP28" s="1092"/>
      <c r="HQ28" s="1092"/>
      <c r="HR28" s="1092"/>
      <c r="HS28" s="1092"/>
      <c r="HT28" s="1092"/>
      <c r="HU28" s="1092"/>
      <c r="HV28" s="1092"/>
      <c r="HW28" s="1092"/>
      <c r="HX28" s="1092"/>
      <c r="HY28" s="1092"/>
      <c r="HZ28" s="1092"/>
      <c r="IA28" s="1092"/>
      <c r="IB28" s="1092"/>
      <c r="IC28" s="1092"/>
      <c r="ID28" s="1092"/>
      <c r="IE28" s="1092"/>
      <c r="IF28" s="1092"/>
      <c r="IG28" s="1092"/>
      <c r="IH28" s="1092"/>
      <c r="II28" s="1092"/>
      <c r="IJ28" s="1092"/>
      <c r="IK28" s="1092"/>
      <c r="IL28" s="1092"/>
      <c r="IM28" s="1092"/>
      <c r="IN28" s="1092"/>
      <c r="IO28" s="1092"/>
      <c r="IP28" s="1092"/>
      <c r="IQ28" s="1092"/>
      <c r="IR28" s="1092"/>
      <c r="IS28" s="1092"/>
      <c r="IT28" s="1092"/>
      <c r="IU28" s="1092"/>
      <c r="IV28" s="1092"/>
      <c r="IW28" s="1092"/>
      <c r="IX28" s="1092"/>
      <c r="IY28" s="1092"/>
      <c r="IZ28" s="1092"/>
      <c r="JA28" s="1092"/>
      <c r="JB28" s="1092"/>
      <c r="JC28" s="1092"/>
      <c r="JD28" s="1092"/>
      <c r="JE28" s="1092"/>
      <c r="JF28" s="1092"/>
      <c r="JG28" s="1092"/>
      <c r="JH28" s="1092"/>
      <c r="JI28" s="1092"/>
      <c r="JJ28" s="1092"/>
      <c r="JK28" s="1092"/>
      <c r="JL28" s="1092"/>
      <c r="JM28" s="1092"/>
      <c r="JN28" s="1092"/>
      <c r="JO28" s="1092"/>
      <c r="JP28" s="1092"/>
      <c r="JQ28" s="1092"/>
      <c r="JR28" s="1092"/>
      <c r="JS28" s="1092"/>
      <c r="JT28" s="1092"/>
      <c r="JU28" s="1092"/>
      <c r="JV28" s="1092"/>
      <c r="JW28" s="1092"/>
      <c r="JX28" s="1092"/>
      <c r="JY28" s="1092"/>
      <c r="JZ28" s="1092"/>
      <c r="KA28" s="1092"/>
      <c r="KB28" s="1092"/>
      <c r="KC28" s="1092"/>
      <c r="KD28" s="1092"/>
      <c r="KE28" s="1092"/>
      <c r="KF28" s="1092"/>
      <c r="KG28" s="1092"/>
      <c r="KH28" s="1092"/>
      <c r="KI28" s="1092"/>
      <c r="KJ28" s="1092"/>
      <c r="KK28" s="1092"/>
      <c r="KL28" s="1092"/>
      <c r="KM28" s="1092"/>
      <c r="KN28" s="1092"/>
      <c r="KO28" s="1092"/>
      <c r="KP28" s="1092"/>
      <c r="KQ28" s="1092"/>
      <c r="KR28" s="1092"/>
      <c r="KS28" s="1092"/>
      <c r="KT28" s="1092"/>
      <c r="KU28" s="1092"/>
      <c r="KV28" s="1092"/>
      <c r="KW28" s="1092"/>
      <c r="KX28" s="1092"/>
      <c r="KY28" s="1092"/>
      <c r="KZ28" s="1092"/>
      <c r="LA28" s="1092"/>
      <c r="LB28" s="1092"/>
      <c r="LC28" s="1092"/>
      <c r="LD28" s="1092"/>
      <c r="LE28" s="1092"/>
      <c r="LF28" s="1092"/>
      <c r="LG28" s="1092"/>
      <c r="LH28" s="1092"/>
      <c r="LI28" s="1092"/>
      <c r="LJ28" s="1092"/>
      <c r="LK28" s="1092"/>
      <c r="LL28" s="1092"/>
      <c r="LM28" s="1092"/>
      <c r="LN28" s="1092"/>
      <c r="LO28" s="1092"/>
      <c r="LP28" s="1092"/>
      <c r="LQ28" s="1092"/>
      <c r="LR28" s="1092"/>
      <c r="LS28" s="1092"/>
      <c r="LT28" s="1092"/>
      <c r="LU28" s="1092"/>
      <c r="LV28" s="1092"/>
      <c r="LW28" s="1092"/>
      <c r="LX28" s="1092"/>
      <c r="LY28" s="1092"/>
      <c r="LZ28" s="1092"/>
      <c r="MA28" s="1092"/>
      <c r="MB28" s="1092"/>
      <c r="MC28" s="1092"/>
      <c r="MD28" s="1092"/>
      <c r="ME28" s="1092"/>
      <c r="MF28" s="1092"/>
      <c r="MG28" s="1092"/>
      <c r="MH28" s="1092"/>
      <c r="MI28" s="1092"/>
      <c r="MJ28" s="1092"/>
      <c r="MK28" s="1092"/>
      <c r="ML28" s="1092"/>
      <c r="MM28" s="1092"/>
      <c r="MN28" s="1092"/>
      <c r="MO28" s="1092"/>
      <c r="MP28" s="1092"/>
      <c r="MQ28" s="1092"/>
      <c r="MR28" s="1092"/>
      <c r="MS28" s="1092"/>
      <c r="MT28" s="1092"/>
      <c r="MU28" s="1092"/>
      <c r="MV28" s="1092"/>
      <c r="MW28" s="1092"/>
      <c r="MX28" s="1092"/>
      <c r="MY28" s="1092"/>
      <c r="MZ28" s="1092"/>
      <c r="NA28" s="1092"/>
      <c r="NB28" s="1092"/>
      <c r="NC28" s="1092"/>
      <c r="ND28" s="1092"/>
      <c r="NE28" s="1092"/>
      <c r="NF28" s="1092"/>
      <c r="NG28" s="1092"/>
      <c r="NH28" s="1092"/>
      <c r="NI28" s="1092"/>
      <c r="NJ28" s="1092"/>
      <c r="NK28" s="1092"/>
      <c r="NL28" s="1092"/>
      <c r="NM28" s="1092"/>
      <c r="NN28" s="1092"/>
      <c r="NO28" s="1092"/>
      <c r="NP28" s="1092"/>
      <c r="NQ28" s="1092"/>
      <c r="NR28" s="1092"/>
      <c r="NS28" s="1092"/>
      <c r="NT28" s="1092"/>
      <c r="NU28" s="1092"/>
      <c r="NV28" s="1092"/>
      <c r="NW28" s="1092"/>
      <c r="NX28" s="1092"/>
      <c r="NY28" s="1092"/>
      <c r="NZ28" s="1092"/>
      <c r="OA28" s="1092"/>
      <c r="OB28" s="1092"/>
      <c r="OC28" s="1092"/>
      <c r="OD28" s="1092"/>
      <c r="OE28" s="1092"/>
      <c r="OF28" s="1092"/>
      <c r="OG28" s="1092"/>
      <c r="OH28" s="1092"/>
      <c r="OI28" s="1092"/>
      <c r="OJ28" s="1092"/>
      <c r="OK28" s="1092"/>
      <c r="OL28" s="1092"/>
      <c r="OM28" s="1092"/>
      <c r="ON28" s="1092"/>
      <c r="OO28" s="1092"/>
      <c r="OP28" s="1092"/>
      <c r="OQ28" s="1092"/>
      <c r="OR28" s="1092"/>
      <c r="OS28" s="1092"/>
      <c r="OT28" s="1092"/>
      <c r="OU28" s="1092"/>
      <c r="OV28" s="1092"/>
      <c r="OW28" s="1092"/>
      <c r="OX28" s="1092"/>
      <c r="OY28" s="1092"/>
      <c r="OZ28" s="1092"/>
      <c r="PA28" s="1092"/>
      <c r="PB28" s="1092"/>
      <c r="PC28" s="1092"/>
      <c r="PD28" s="1092"/>
      <c r="PE28" s="1092"/>
      <c r="PF28" s="1092"/>
      <c r="PG28" s="1092"/>
      <c r="PH28" s="1092"/>
      <c r="PI28" s="1092"/>
      <c r="PJ28" s="1092"/>
      <c r="PK28" s="1092"/>
      <c r="PL28" s="1092"/>
      <c r="PM28" s="1092"/>
      <c r="PN28" s="1092"/>
      <c r="PO28" s="1092"/>
      <c r="PP28" s="1092"/>
      <c r="PQ28" s="1092"/>
      <c r="PR28" s="1092"/>
      <c r="PS28" s="1092"/>
      <c r="PT28" s="1092"/>
      <c r="PU28" s="1092"/>
      <c r="PV28" s="1092"/>
      <c r="PW28" s="1092"/>
      <c r="PX28" s="1092"/>
      <c r="PY28" s="1092"/>
      <c r="PZ28" s="1092"/>
      <c r="QA28" s="1092"/>
      <c r="QB28" s="1092"/>
      <c r="QC28" s="1092"/>
      <c r="QD28" s="1092"/>
      <c r="QE28" s="1092"/>
      <c r="QF28" s="1092"/>
      <c r="QG28" s="1092"/>
      <c r="QH28" s="1092"/>
      <c r="QI28" s="1092"/>
      <c r="QJ28" s="1092"/>
      <c r="QK28" s="1092"/>
      <c r="QL28" s="1092"/>
      <c r="QM28" s="1092"/>
      <c r="QN28" s="1092"/>
      <c r="QO28" s="1092"/>
      <c r="QP28" s="1092"/>
      <c r="QQ28" s="1092"/>
      <c r="QR28" s="1092"/>
      <c r="QS28" s="1092"/>
      <c r="QT28" s="1092"/>
      <c r="QU28" s="1092"/>
      <c r="QV28" s="1092"/>
      <c r="QW28" s="1092"/>
      <c r="QX28" s="1092"/>
      <c r="QY28" s="1092"/>
      <c r="QZ28" s="1092"/>
      <c r="RA28" s="1092"/>
      <c r="RB28" s="1092"/>
      <c r="RC28" s="1092"/>
      <c r="RD28" s="1092"/>
      <c r="RE28" s="1092"/>
      <c r="RF28" s="1092"/>
      <c r="RG28" s="1092"/>
      <c r="RH28" s="1092"/>
      <c r="RI28" s="1092"/>
      <c r="RJ28" s="1092"/>
      <c r="RK28" s="1092"/>
      <c r="RL28" s="1092"/>
      <c r="RM28" s="1092"/>
      <c r="RN28" s="1092"/>
      <c r="RO28" s="1092"/>
      <c r="RP28" s="1092"/>
      <c r="RQ28" s="1092"/>
      <c r="RR28" s="1092"/>
      <c r="RS28" s="1092"/>
      <c r="RT28" s="1092"/>
      <c r="RU28" s="1092"/>
      <c r="RV28" s="1092"/>
      <c r="RW28" s="1092"/>
      <c r="RX28" s="1092"/>
      <c r="RY28" s="1092"/>
      <c r="RZ28" s="1092"/>
      <c r="SA28" s="1092"/>
      <c r="SB28" s="1092"/>
      <c r="SC28" s="1092"/>
      <c r="SD28" s="1092"/>
      <c r="SE28" s="1092"/>
      <c r="SF28" s="1092"/>
      <c r="SG28" s="1092"/>
      <c r="SH28" s="1092"/>
      <c r="SI28" s="1092"/>
      <c r="SJ28" s="1092"/>
      <c r="SK28" s="1092"/>
      <c r="SL28" s="1092"/>
      <c r="SM28" s="1092"/>
      <c r="SN28" s="1092"/>
      <c r="SO28" s="1092"/>
      <c r="SP28" s="1092"/>
      <c r="SQ28" s="1092"/>
      <c r="SR28" s="1092"/>
      <c r="SS28" s="1092"/>
      <c r="ST28" s="1092"/>
      <c r="SU28" s="1092"/>
      <c r="SV28" s="1092"/>
      <c r="SW28" s="1092"/>
      <c r="SX28" s="1092"/>
      <c r="SY28" s="1092"/>
      <c r="SZ28" s="1092"/>
      <c r="TA28" s="1092"/>
      <c r="TB28" s="1092"/>
      <c r="TC28" s="1092"/>
      <c r="TD28" s="1092"/>
      <c r="TE28" s="1092"/>
      <c r="TF28" s="1092"/>
      <c r="TG28" s="1092"/>
      <c r="TH28" s="1092"/>
      <c r="TI28" s="1092"/>
      <c r="TJ28" s="1092"/>
      <c r="TK28" s="1092"/>
      <c r="TL28" s="1092"/>
      <c r="TM28" s="1092"/>
      <c r="TN28" s="1092"/>
      <c r="TO28" s="1092"/>
      <c r="TP28" s="1092"/>
      <c r="TQ28" s="1092"/>
      <c r="TR28" s="1092"/>
      <c r="TS28" s="1092"/>
      <c r="TT28" s="1092"/>
      <c r="TU28" s="1092"/>
      <c r="TV28" s="1092"/>
      <c r="TW28" s="1092"/>
      <c r="TX28" s="1092"/>
      <c r="TY28" s="1092"/>
      <c r="TZ28" s="1092"/>
      <c r="UA28" s="1092"/>
      <c r="UB28" s="1092"/>
      <c r="UC28" s="1092"/>
      <c r="UD28" s="1092"/>
      <c r="UE28" s="1092"/>
      <c r="UF28" s="1092"/>
      <c r="UG28" s="1092"/>
      <c r="UH28" s="1092"/>
      <c r="UI28" s="1092"/>
      <c r="UJ28" s="1092"/>
      <c r="UK28" s="1092"/>
      <c r="UL28" s="1092"/>
      <c r="UM28" s="1092"/>
      <c r="UN28" s="1092"/>
      <c r="UO28" s="1092"/>
      <c r="UP28" s="1092"/>
      <c r="UQ28" s="1092"/>
      <c r="UR28" s="1092"/>
      <c r="US28" s="1092"/>
      <c r="UT28" s="1092"/>
      <c r="UU28" s="1092"/>
      <c r="UV28" s="1092"/>
      <c r="UW28" s="1092"/>
      <c r="UX28" s="1092"/>
      <c r="UY28" s="1092"/>
      <c r="UZ28" s="1092"/>
      <c r="VA28" s="1092"/>
      <c r="VB28" s="1092"/>
      <c r="VC28" s="1092"/>
      <c r="VD28" s="1092"/>
      <c r="VE28" s="1092"/>
      <c r="VF28" s="1092"/>
      <c r="VG28" s="1092"/>
      <c r="VH28" s="1092"/>
      <c r="VI28" s="1092"/>
      <c r="VJ28" s="1092"/>
      <c r="VK28" s="1092"/>
      <c r="VL28" s="1092"/>
      <c r="VM28" s="1092"/>
      <c r="VN28" s="1092"/>
      <c r="VO28" s="1092"/>
      <c r="VP28" s="1092"/>
      <c r="VQ28" s="1092"/>
      <c r="VR28" s="1092"/>
      <c r="VS28" s="1092"/>
      <c r="VT28" s="1092"/>
      <c r="VU28" s="1092"/>
      <c r="VV28" s="1092"/>
      <c r="VW28" s="1092"/>
      <c r="VX28" s="1092"/>
      <c r="VY28" s="1092"/>
      <c r="VZ28" s="1092"/>
      <c r="WA28" s="1092"/>
      <c r="WB28" s="1092"/>
      <c r="WC28" s="1092"/>
      <c r="WD28" s="1092"/>
      <c r="WE28" s="1092"/>
      <c r="WF28" s="1092"/>
      <c r="WG28" s="1092"/>
      <c r="WH28" s="1092"/>
      <c r="WI28" s="1092"/>
      <c r="WJ28" s="1092"/>
      <c r="WK28" s="1092"/>
      <c r="WL28" s="1092"/>
      <c r="WM28" s="1092"/>
      <c r="WN28" s="1092"/>
      <c r="WO28" s="1092"/>
      <c r="WP28" s="1092"/>
      <c r="WQ28" s="1092"/>
      <c r="WR28" s="1092"/>
      <c r="WS28" s="1092"/>
      <c r="WT28" s="1092"/>
      <c r="WU28" s="1092"/>
      <c r="WV28" s="1092"/>
      <c r="WW28" s="1092"/>
      <c r="WX28" s="1092"/>
      <c r="WY28" s="1092"/>
      <c r="WZ28" s="1092"/>
      <c r="XA28" s="1092"/>
      <c r="XB28" s="1092"/>
      <c r="XC28" s="1092"/>
      <c r="XD28" s="1092"/>
      <c r="XE28" s="1092"/>
      <c r="XF28" s="1092"/>
      <c r="XG28" s="1092"/>
      <c r="XH28" s="1092"/>
      <c r="XI28" s="1092"/>
      <c r="XJ28" s="1092"/>
      <c r="XK28" s="1092"/>
      <c r="XL28" s="1092"/>
      <c r="XM28" s="1092"/>
      <c r="XN28" s="1092"/>
      <c r="XO28" s="1092"/>
      <c r="XP28" s="1092"/>
      <c r="XQ28" s="1092"/>
      <c r="XR28" s="1092"/>
      <c r="XS28" s="1092"/>
      <c r="XT28" s="1092"/>
      <c r="XU28" s="1092"/>
      <c r="XV28" s="1092"/>
      <c r="XW28" s="1092"/>
      <c r="XX28" s="1092"/>
      <c r="XY28" s="1092"/>
      <c r="XZ28" s="1092"/>
      <c r="YA28" s="1092"/>
      <c r="YB28" s="1092"/>
      <c r="YC28" s="1092"/>
      <c r="YD28" s="1092"/>
      <c r="YE28" s="1092"/>
      <c r="YF28" s="1092"/>
      <c r="YG28" s="1092"/>
      <c r="YH28" s="1092"/>
      <c r="YI28" s="1092"/>
      <c r="YJ28" s="1092"/>
      <c r="YK28" s="1092"/>
      <c r="YL28" s="1092"/>
      <c r="YM28" s="1092"/>
      <c r="YN28" s="1092"/>
      <c r="YO28" s="1092"/>
      <c r="YP28" s="1092"/>
      <c r="YQ28" s="1092"/>
      <c r="YR28" s="1092"/>
      <c r="YS28" s="1092"/>
      <c r="YT28" s="1092"/>
      <c r="YU28" s="1092"/>
      <c r="YV28" s="1092"/>
      <c r="YW28" s="1092"/>
      <c r="YX28" s="1092"/>
      <c r="YY28" s="1092"/>
      <c r="YZ28" s="1092"/>
      <c r="ZA28" s="1092"/>
      <c r="ZB28" s="1092"/>
      <c r="ZC28" s="1092"/>
      <c r="ZD28" s="1092"/>
      <c r="ZE28" s="1092"/>
      <c r="ZF28" s="1092"/>
      <c r="ZG28" s="1092"/>
      <c r="ZH28" s="1092"/>
      <c r="ZI28" s="1092"/>
      <c r="ZJ28" s="1092"/>
      <c r="ZK28" s="1092"/>
      <c r="ZL28" s="1092"/>
      <c r="ZM28" s="1092"/>
      <c r="ZN28" s="1092"/>
      <c r="ZO28" s="1092"/>
      <c r="ZP28" s="1092"/>
      <c r="ZQ28" s="1092"/>
      <c r="ZR28" s="1092"/>
      <c r="ZS28" s="1092"/>
      <c r="ZT28" s="1092"/>
      <c r="ZU28" s="1092"/>
      <c r="ZV28" s="1092"/>
      <c r="ZW28" s="1092"/>
      <c r="ZX28" s="1092"/>
      <c r="ZY28" s="1092"/>
      <c r="ZZ28" s="1092"/>
      <c r="AAA28" s="1092"/>
      <c r="AAB28" s="1092"/>
      <c r="AAC28" s="1092"/>
      <c r="AAD28" s="1092"/>
      <c r="AAE28" s="1092"/>
      <c r="AAF28" s="1092"/>
      <c r="AAG28" s="1092"/>
      <c r="AAH28" s="1092"/>
      <c r="AAI28" s="1092"/>
      <c r="AAJ28" s="1092"/>
      <c r="AAK28" s="1092"/>
      <c r="AAL28" s="1092"/>
      <c r="AAM28" s="1092"/>
      <c r="AAN28" s="1092"/>
      <c r="AAO28" s="1092"/>
      <c r="AAP28" s="1092"/>
      <c r="AAQ28" s="1092"/>
      <c r="AAR28" s="1092"/>
      <c r="AAS28" s="1092"/>
      <c r="AAT28" s="1092"/>
      <c r="AAU28" s="1092"/>
      <c r="AAV28" s="1092"/>
      <c r="AAW28" s="1092"/>
      <c r="AAX28" s="1092"/>
      <c r="AAY28" s="1092"/>
      <c r="AAZ28" s="1092"/>
      <c r="ABA28" s="1092"/>
      <c r="ABB28" s="1092"/>
      <c r="ABC28" s="1092"/>
      <c r="ABD28" s="1092"/>
      <c r="ABE28" s="1092"/>
      <c r="ABF28" s="1092"/>
      <c r="ABG28" s="1092"/>
      <c r="ABH28" s="1092"/>
      <c r="ABI28" s="1092"/>
      <c r="ABJ28" s="1092"/>
      <c r="ABK28" s="1092"/>
      <c r="ABL28" s="1092"/>
      <c r="ABM28" s="1092"/>
      <c r="ABN28" s="1092"/>
      <c r="ABO28" s="1092"/>
      <c r="ABP28" s="1092"/>
      <c r="ABQ28" s="1092"/>
      <c r="ABR28" s="1092"/>
      <c r="ABS28" s="1092"/>
      <c r="ABT28" s="1092"/>
      <c r="ABU28" s="1092"/>
      <c r="ABV28" s="1092"/>
      <c r="ABW28" s="1092"/>
      <c r="ABX28" s="1092"/>
      <c r="ABY28" s="1092"/>
      <c r="ABZ28" s="1092"/>
      <c r="ACA28" s="1092"/>
      <c r="ACB28" s="1092"/>
      <c r="ACC28" s="1092"/>
      <c r="ACD28" s="1092"/>
      <c r="ACE28" s="1092"/>
      <c r="ACF28" s="1092"/>
      <c r="ACG28" s="1092"/>
      <c r="ACH28" s="1092"/>
      <c r="ACI28" s="1092"/>
      <c r="ACJ28" s="1092"/>
      <c r="ACK28" s="1092"/>
      <c r="ACL28" s="1092"/>
      <c r="ACM28" s="1092"/>
      <c r="ACN28" s="1092"/>
      <c r="ACO28" s="1092"/>
      <c r="ACP28" s="1092"/>
      <c r="ACQ28" s="1092"/>
      <c r="ACR28" s="1092"/>
      <c r="ACS28" s="1092"/>
      <c r="ACT28" s="1092"/>
      <c r="ACU28" s="1092"/>
      <c r="ACV28" s="1092"/>
      <c r="ACW28" s="1092"/>
      <c r="ACX28" s="1092"/>
      <c r="ACY28" s="1092"/>
      <c r="ACZ28" s="1092"/>
      <c r="ADA28" s="1092"/>
      <c r="ADB28" s="1092"/>
      <c r="ADC28" s="1092"/>
      <c r="ADD28" s="1092"/>
      <c r="ADE28" s="1092"/>
      <c r="ADF28" s="1092"/>
      <c r="ADG28" s="1092"/>
      <c r="ADH28" s="1092"/>
      <c r="ADI28" s="1092"/>
      <c r="ADJ28" s="1092"/>
      <c r="ADK28" s="1092"/>
      <c r="ADL28" s="1092"/>
      <c r="ADM28" s="1092"/>
      <c r="ADN28" s="1092"/>
      <c r="ADO28" s="1092"/>
      <c r="ADP28" s="1092"/>
      <c r="ADQ28" s="1092"/>
      <c r="ADR28" s="1092"/>
      <c r="ADS28" s="1092"/>
      <c r="ADT28" s="1092"/>
      <c r="ADU28" s="1092"/>
      <c r="ADV28" s="1092"/>
      <c r="ADW28" s="1092"/>
      <c r="ADX28" s="1092"/>
      <c r="ADY28" s="1092"/>
      <c r="ADZ28" s="1092"/>
      <c r="AEA28" s="1092"/>
      <c r="AEB28" s="1092"/>
      <c r="AEC28" s="1092"/>
      <c r="AED28" s="1092"/>
      <c r="AEE28" s="1092"/>
      <c r="AEF28" s="1092"/>
      <c r="AEG28" s="1092"/>
      <c r="AEH28" s="1092"/>
      <c r="AEI28" s="1092"/>
      <c r="AEJ28" s="1092"/>
      <c r="AEK28" s="1092"/>
      <c r="AEL28" s="1092"/>
      <c r="AEM28" s="1092"/>
      <c r="AEN28" s="1092"/>
      <c r="AEO28" s="1092"/>
      <c r="AEP28" s="1092"/>
      <c r="AEQ28" s="1092"/>
      <c r="AER28" s="1092"/>
      <c r="AES28" s="1092"/>
      <c r="AET28" s="1092"/>
      <c r="AEU28" s="1092"/>
      <c r="AEV28" s="1092"/>
      <c r="AEW28" s="1092"/>
      <c r="AEX28" s="1092"/>
      <c r="AEY28" s="1092"/>
      <c r="AEZ28" s="1092"/>
      <c r="AFA28" s="1092"/>
      <c r="AFB28" s="1092"/>
      <c r="AFC28" s="1092"/>
      <c r="AFD28" s="1092"/>
      <c r="AFE28" s="1092"/>
      <c r="AFF28" s="1092"/>
      <c r="AFG28" s="1092"/>
      <c r="AFH28" s="1092"/>
      <c r="AFI28" s="1092"/>
      <c r="AFJ28" s="1092"/>
      <c r="AFK28" s="1092"/>
      <c r="AFL28" s="1092"/>
      <c r="AFM28" s="1092"/>
      <c r="AFN28" s="1092"/>
      <c r="AFO28" s="1092"/>
      <c r="AFP28" s="1092"/>
      <c r="AFQ28" s="1092"/>
      <c r="AFR28" s="1092"/>
      <c r="AFS28" s="1092"/>
      <c r="AFT28" s="1092"/>
      <c r="AFU28" s="1092"/>
      <c r="AFV28" s="1092"/>
      <c r="AFW28" s="1092"/>
      <c r="AFX28" s="1092"/>
      <c r="AFY28" s="1092"/>
      <c r="AFZ28" s="1092"/>
      <c r="AGA28" s="1092"/>
      <c r="AGB28" s="1092"/>
      <c r="AGC28" s="1092"/>
      <c r="AGD28" s="1092"/>
      <c r="AGE28" s="1092"/>
      <c r="AGF28" s="1092"/>
      <c r="AGG28" s="1092"/>
      <c r="AGH28" s="1092"/>
      <c r="AGI28" s="1092"/>
      <c r="AGJ28" s="1092"/>
      <c r="AGK28" s="1092"/>
      <c r="AGL28" s="1092"/>
      <c r="AGM28" s="1092"/>
      <c r="AGN28" s="1092"/>
      <c r="AGO28" s="1092"/>
      <c r="AGP28" s="1092"/>
      <c r="AGQ28" s="1092"/>
      <c r="AGR28" s="1092"/>
      <c r="AGS28" s="1092"/>
      <c r="AGT28" s="1092"/>
      <c r="AGU28" s="1092"/>
      <c r="AGV28" s="1092"/>
      <c r="AGW28" s="1092"/>
      <c r="AGX28" s="1092"/>
      <c r="AGY28" s="1092"/>
      <c r="AGZ28" s="1092"/>
      <c r="AHA28" s="1092"/>
      <c r="AHB28" s="1092"/>
      <c r="AHC28" s="1092"/>
      <c r="AHD28" s="1092"/>
      <c r="AHE28" s="1092"/>
      <c r="AHF28" s="1092"/>
      <c r="AHG28" s="1092"/>
      <c r="AHH28" s="1092"/>
      <c r="AHI28" s="1092"/>
      <c r="AHJ28" s="1092"/>
      <c r="AHK28" s="1092"/>
      <c r="AHL28" s="1092"/>
      <c r="AHM28" s="1092"/>
      <c r="AHN28" s="1092"/>
      <c r="AHO28" s="1092"/>
      <c r="AHP28" s="1092"/>
      <c r="AHQ28" s="1092"/>
      <c r="AHR28" s="1092"/>
      <c r="AHS28" s="1092"/>
      <c r="AHT28" s="1092"/>
      <c r="AHU28" s="1092"/>
      <c r="AHV28" s="1092"/>
      <c r="AHW28" s="1092"/>
      <c r="AHX28" s="1092"/>
      <c r="AHY28" s="1092"/>
      <c r="AHZ28" s="1092"/>
      <c r="AIA28" s="1092"/>
      <c r="AIB28" s="1092"/>
      <c r="AIC28" s="1092"/>
      <c r="AID28" s="1092"/>
      <c r="AIE28" s="1092"/>
      <c r="AIF28" s="1092"/>
      <c r="AIG28" s="1092"/>
      <c r="AIH28" s="1092"/>
      <c r="AII28" s="1092"/>
      <c r="AIJ28" s="1092"/>
      <c r="AIK28" s="1092"/>
      <c r="AIL28" s="1092"/>
      <c r="AIM28" s="1092"/>
      <c r="AIN28" s="1092"/>
      <c r="AIO28" s="1092"/>
      <c r="AIP28" s="1092"/>
      <c r="AIQ28" s="1092"/>
      <c r="AIR28" s="1092"/>
      <c r="AIS28" s="1092"/>
      <c r="AIT28" s="1092"/>
      <c r="AIU28" s="1092"/>
      <c r="AIV28" s="1092"/>
      <c r="AIW28" s="1092"/>
      <c r="AIX28" s="1092"/>
      <c r="AIY28" s="1092"/>
      <c r="AIZ28" s="1092"/>
      <c r="AJA28" s="1092"/>
      <c r="AJB28" s="1092"/>
      <c r="AJC28" s="1092"/>
      <c r="AJD28" s="1092"/>
      <c r="AJE28" s="1092"/>
      <c r="AJF28" s="1092"/>
      <c r="AJG28" s="1092"/>
      <c r="AJH28" s="1092"/>
      <c r="AJI28" s="1092"/>
      <c r="AJJ28" s="1092"/>
      <c r="AJK28" s="1092"/>
      <c r="AJL28" s="1092"/>
      <c r="AJM28" s="1092"/>
      <c r="AJN28" s="1092"/>
      <c r="AJO28" s="1092"/>
      <c r="AJP28" s="1092"/>
      <c r="AJQ28" s="1092"/>
      <c r="AJR28" s="1092"/>
      <c r="AJS28" s="1092"/>
      <c r="AJT28" s="1092"/>
      <c r="AJU28" s="1092"/>
      <c r="AJV28" s="1092"/>
      <c r="AJW28" s="1092"/>
      <c r="AJX28" s="1092"/>
      <c r="AJY28" s="1092"/>
      <c r="AJZ28" s="1092"/>
      <c r="AKA28" s="1092"/>
      <c r="AKB28" s="1092"/>
      <c r="AKC28" s="1092"/>
      <c r="AKD28" s="1092"/>
      <c r="AKE28" s="1092"/>
      <c r="AKF28" s="1092"/>
      <c r="AKG28" s="1092"/>
      <c r="AKH28" s="1092"/>
      <c r="AKI28" s="1092"/>
      <c r="AKJ28" s="1092"/>
      <c r="AKK28" s="1092"/>
      <c r="AKL28" s="1092"/>
      <c r="AKM28" s="1092"/>
      <c r="AKN28" s="1092"/>
      <c r="AKO28" s="1092"/>
      <c r="AKP28" s="1092"/>
      <c r="AKQ28" s="1092"/>
      <c r="AKR28" s="1092"/>
      <c r="AKS28" s="1092"/>
      <c r="AKT28" s="1092"/>
      <c r="AKU28" s="1092"/>
      <c r="AKV28" s="1092"/>
      <c r="AKW28" s="1092"/>
      <c r="AKX28" s="1092"/>
      <c r="AKY28" s="1092"/>
      <c r="AKZ28" s="1092"/>
      <c r="ALA28" s="1092"/>
      <c r="ALB28" s="1092"/>
      <c r="ALC28" s="1092"/>
      <c r="ALD28" s="1092"/>
      <c r="ALE28" s="1092"/>
      <c r="ALF28" s="1092"/>
      <c r="ALG28" s="1092"/>
      <c r="ALH28" s="1092"/>
      <c r="ALI28" s="1092"/>
      <c r="ALJ28" s="1092"/>
      <c r="ALK28" s="1092"/>
      <c r="ALL28" s="1092"/>
      <c r="ALM28" s="1092"/>
      <c r="ALN28" s="1092"/>
      <c r="ALO28" s="1092"/>
      <c r="ALP28" s="1092"/>
      <c r="ALQ28" s="1092"/>
      <c r="ALR28" s="1092"/>
      <c r="ALS28" s="1092"/>
      <c r="ALT28" s="1092"/>
      <c r="ALU28" s="1092"/>
    </row>
    <row r="29" spans="1:1009" s="1093" customFormat="1" ht="27" x14ac:dyDescent="0.3">
      <c r="A29" s="1094">
        <v>2017</v>
      </c>
      <c r="B29" s="1095" t="s">
        <v>16638</v>
      </c>
      <c r="C29" s="1096" t="s">
        <v>16925</v>
      </c>
      <c r="D29" s="1121" t="s">
        <v>16639</v>
      </c>
      <c r="E29" s="1096" t="s">
        <v>16640</v>
      </c>
      <c r="F29" s="1097"/>
      <c r="G29" s="1097" t="s">
        <v>16640</v>
      </c>
      <c r="H29" s="1097"/>
      <c r="I29" s="1078">
        <v>42887</v>
      </c>
      <c r="J29" s="1099">
        <v>43100</v>
      </c>
      <c r="K29" s="1146">
        <v>25000</v>
      </c>
      <c r="L29" s="1100" t="e">
        <f>IF(J29="","",IF(#REF!&gt;J29,#REF!,J29))</f>
        <v>#REF!</v>
      </c>
      <c r="M29" s="1092"/>
      <c r="N29" s="1092"/>
      <c r="O29" s="1092"/>
      <c r="P29" s="1092"/>
      <c r="Q29" s="1092"/>
      <c r="R29" s="1092"/>
      <c r="S29" s="1092"/>
      <c r="T29" s="1092"/>
      <c r="U29" s="1092"/>
      <c r="V29" s="1092"/>
      <c r="W29" s="1092"/>
      <c r="X29" s="1092"/>
      <c r="Y29" s="1092"/>
      <c r="Z29" s="1092"/>
      <c r="AA29" s="1092"/>
      <c r="AB29" s="1092"/>
      <c r="AC29" s="1092"/>
      <c r="AD29" s="1092"/>
      <c r="AE29" s="1092"/>
      <c r="AF29" s="1092"/>
      <c r="AG29" s="1092"/>
      <c r="AH29" s="1092"/>
      <c r="AI29" s="1092"/>
      <c r="AJ29" s="1092"/>
      <c r="AK29" s="1092"/>
      <c r="AL29" s="1092"/>
      <c r="AM29" s="1092"/>
      <c r="AN29" s="1092"/>
      <c r="AO29" s="1092"/>
      <c r="AP29" s="1092"/>
      <c r="AQ29" s="1092"/>
      <c r="AR29" s="1092"/>
      <c r="AS29" s="1092"/>
      <c r="AT29" s="1092"/>
      <c r="AU29" s="1092"/>
      <c r="AV29" s="1092"/>
      <c r="AW29" s="1092"/>
      <c r="AX29" s="1092"/>
      <c r="AY29" s="1092"/>
      <c r="AZ29" s="1092"/>
      <c r="BA29" s="1092"/>
      <c r="BB29" s="1092"/>
      <c r="BC29" s="1092"/>
      <c r="BD29" s="1092"/>
      <c r="BE29" s="1092"/>
      <c r="BF29" s="1092"/>
      <c r="BG29" s="1092"/>
      <c r="BH29" s="1092"/>
      <c r="BI29" s="1092"/>
      <c r="BJ29" s="1092"/>
      <c r="BK29" s="1092"/>
      <c r="BL29" s="1092"/>
      <c r="BM29" s="1092"/>
      <c r="BN29" s="1092"/>
      <c r="BO29" s="1092"/>
      <c r="BP29" s="1092"/>
      <c r="BQ29" s="1092"/>
      <c r="BR29" s="1092"/>
      <c r="BS29" s="1092"/>
      <c r="BT29" s="1092"/>
      <c r="BU29" s="1092"/>
      <c r="BV29" s="1092"/>
      <c r="BW29" s="1092"/>
      <c r="BX29" s="1092"/>
      <c r="BY29" s="1092"/>
      <c r="BZ29" s="1092"/>
      <c r="CA29" s="1092"/>
      <c r="CB29" s="1092"/>
      <c r="CC29" s="1092"/>
      <c r="CD29" s="1092"/>
      <c r="CE29" s="1092"/>
      <c r="CF29" s="1092"/>
      <c r="CG29" s="1092"/>
      <c r="CH29" s="1092"/>
      <c r="CI29" s="1092"/>
      <c r="CJ29" s="1092"/>
      <c r="CK29" s="1092"/>
      <c r="CL29" s="1092"/>
      <c r="CM29" s="1092"/>
      <c r="CN29" s="1092"/>
      <c r="CO29" s="1092"/>
      <c r="CP29" s="1092"/>
      <c r="CQ29" s="1092"/>
      <c r="CR29" s="1092"/>
      <c r="CS29" s="1092"/>
      <c r="CT29" s="1092"/>
      <c r="CU29" s="1092"/>
      <c r="CV29" s="1092"/>
      <c r="CW29" s="1092"/>
      <c r="CX29" s="1092"/>
      <c r="CY29" s="1092"/>
      <c r="CZ29" s="1092"/>
      <c r="DA29" s="1092"/>
      <c r="DB29" s="1092"/>
      <c r="DC29" s="1092"/>
      <c r="DD29" s="1092"/>
      <c r="DE29" s="1092"/>
      <c r="DF29" s="1092"/>
      <c r="DG29" s="1092"/>
      <c r="DH29" s="1092"/>
      <c r="DI29" s="1092"/>
      <c r="DJ29" s="1092"/>
      <c r="DK29" s="1092"/>
      <c r="DL29" s="1092"/>
      <c r="DM29" s="1092"/>
      <c r="DN29" s="1092"/>
      <c r="DO29" s="1092"/>
      <c r="DP29" s="1092"/>
      <c r="DQ29" s="1092"/>
      <c r="DR29" s="1092"/>
      <c r="DS29" s="1092"/>
      <c r="DT29" s="1092"/>
      <c r="DU29" s="1092"/>
      <c r="DV29" s="1092"/>
      <c r="DW29" s="1092"/>
      <c r="DX29" s="1092"/>
      <c r="DY29" s="1092"/>
      <c r="DZ29" s="1092"/>
      <c r="EA29" s="1092"/>
      <c r="EB29" s="1092"/>
      <c r="EC29" s="1092"/>
      <c r="ED29" s="1092"/>
      <c r="EE29" s="1092"/>
      <c r="EF29" s="1092"/>
      <c r="EG29" s="1092"/>
      <c r="EH29" s="1092"/>
      <c r="EI29" s="1092"/>
      <c r="EJ29" s="1092"/>
      <c r="EK29" s="1092"/>
      <c r="EL29" s="1092"/>
      <c r="EM29" s="1092"/>
      <c r="EN29" s="1092"/>
      <c r="EO29" s="1092"/>
      <c r="EP29" s="1092"/>
      <c r="EQ29" s="1092"/>
      <c r="ER29" s="1092"/>
      <c r="ES29" s="1092"/>
      <c r="ET29" s="1092"/>
      <c r="EU29" s="1092"/>
      <c r="EV29" s="1092"/>
      <c r="EW29" s="1092"/>
      <c r="EX29" s="1092"/>
      <c r="EY29" s="1092"/>
      <c r="EZ29" s="1092"/>
      <c r="FA29" s="1092"/>
      <c r="FB29" s="1092"/>
      <c r="FC29" s="1092"/>
      <c r="FD29" s="1092"/>
      <c r="FE29" s="1092"/>
      <c r="FF29" s="1092"/>
      <c r="FG29" s="1092"/>
      <c r="FH29" s="1092"/>
      <c r="FI29" s="1092"/>
      <c r="FJ29" s="1092"/>
      <c r="FK29" s="1092"/>
      <c r="FL29" s="1092"/>
      <c r="FM29" s="1092"/>
      <c r="FN29" s="1092"/>
      <c r="FO29" s="1092"/>
      <c r="FP29" s="1092"/>
      <c r="FQ29" s="1092"/>
      <c r="FR29" s="1092"/>
      <c r="FS29" s="1092"/>
      <c r="FT29" s="1092"/>
      <c r="FU29" s="1092"/>
      <c r="FV29" s="1092"/>
      <c r="FW29" s="1092"/>
      <c r="FX29" s="1092"/>
      <c r="FY29" s="1092"/>
      <c r="FZ29" s="1092"/>
      <c r="GA29" s="1092"/>
      <c r="GB29" s="1092"/>
      <c r="GC29" s="1092"/>
      <c r="GD29" s="1092"/>
      <c r="GE29" s="1092"/>
      <c r="GF29" s="1092"/>
      <c r="GG29" s="1092"/>
      <c r="GH29" s="1092"/>
      <c r="GI29" s="1092"/>
      <c r="GJ29" s="1092"/>
      <c r="GK29" s="1092"/>
      <c r="GL29" s="1092"/>
      <c r="GM29" s="1092"/>
      <c r="GN29" s="1092"/>
      <c r="GO29" s="1092"/>
      <c r="GP29" s="1092"/>
      <c r="GQ29" s="1092"/>
      <c r="GR29" s="1092"/>
      <c r="GS29" s="1092"/>
      <c r="GT29" s="1092"/>
      <c r="GU29" s="1092"/>
      <c r="GV29" s="1092"/>
      <c r="GW29" s="1092"/>
      <c r="GX29" s="1092"/>
      <c r="GY29" s="1092"/>
      <c r="GZ29" s="1092"/>
      <c r="HA29" s="1092"/>
      <c r="HB29" s="1092"/>
      <c r="HC29" s="1092"/>
      <c r="HD29" s="1092"/>
      <c r="HE29" s="1092"/>
      <c r="HF29" s="1092"/>
      <c r="HG29" s="1092"/>
      <c r="HH29" s="1092"/>
      <c r="HI29" s="1092"/>
      <c r="HJ29" s="1092"/>
      <c r="HK29" s="1092"/>
      <c r="HL29" s="1092"/>
      <c r="HM29" s="1092"/>
      <c r="HN29" s="1092"/>
      <c r="HO29" s="1092"/>
      <c r="HP29" s="1092"/>
      <c r="HQ29" s="1092"/>
      <c r="HR29" s="1092"/>
      <c r="HS29" s="1092"/>
      <c r="HT29" s="1092"/>
      <c r="HU29" s="1092"/>
      <c r="HV29" s="1092"/>
      <c r="HW29" s="1092"/>
      <c r="HX29" s="1092"/>
      <c r="HY29" s="1092"/>
      <c r="HZ29" s="1092"/>
      <c r="IA29" s="1092"/>
      <c r="IB29" s="1092"/>
      <c r="IC29" s="1092"/>
      <c r="ID29" s="1092"/>
      <c r="IE29" s="1092"/>
      <c r="IF29" s="1092"/>
      <c r="IG29" s="1092"/>
      <c r="IH29" s="1092"/>
      <c r="II29" s="1092"/>
      <c r="IJ29" s="1092"/>
      <c r="IK29" s="1092"/>
      <c r="IL29" s="1092"/>
      <c r="IM29" s="1092"/>
      <c r="IN29" s="1092"/>
      <c r="IO29" s="1092"/>
      <c r="IP29" s="1092"/>
      <c r="IQ29" s="1092"/>
      <c r="IR29" s="1092"/>
      <c r="IS29" s="1092"/>
      <c r="IT29" s="1092"/>
      <c r="IU29" s="1092"/>
      <c r="IV29" s="1092"/>
      <c r="IW29" s="1092"/>
      <c r="IX29" s="1092"/>
      <c r="IY29" s="1092"/>
      <c r="IZ29" s="1092"/>
      <c r="JA29" s="1092"/>
      <c r="JB29" s="1092"/>
      <c r="JC29" s="1092"/>
      <c r="JD29" s="1092"/>
      <c r="JE29" s="1092"/>
      <c r="JF29" s="1092"/>
      <c r="JG29" s="1092"/>
      <c r="JH29" s="1092"/>
      <c r="JI29" s="1092"/>
      <c r="JJ29" s="1092"/>
      <c r="JK29" s="1092"/>
      <c r="JL29" s="1092"/>
      <c r="JM29" s="1092"/>
      <c r="JN29" s="1092"/>
      <c r="JO29" s="1092"/>
      <c r="JP29" s="1092"/>
      <c r="JQ29" s="1092"/>
      <c r="JR29" s="1092"/>
      <c r="JS29" s="1092"/>
      <c r="JT29" s="1092"/>
      <c r="JU29" s="1092"/>
      <c r="JV29" s="1092"/>
      <c r="JW29" s="1092"/>
      <c r="JX29" s="1092"/>
      <c r="JY29" s="1092"/>
      <c r="JZ29" s="1092"/>
      <c r="KA29" s="1092"/>
      <c r="KB29" s="1092"/>
      <c r="KC29" s="1092"/>
      <c r="KD29" s="1092"/>
      <c r="KE29" s="1092"/>
      <c r="KF29" s="1092"/>
      <c r="KG29" s="1092"/>
      <c r="KH29" s="1092"/>
      <c r="KI29" s="1092"/>
      <c r="KJ29" s="1092"/>
      <c r="KK29" s="1092"/>
      <c r="KL29" s="1092"/>
      <c r="KM29" s="1092"/>
      <c r="KN29" s="1092"/>
      <c r="KO29" s="1092"/>
      <c r="KP29" s="1092"/>
      <c r="KQ29" s="1092"/>
      <c r="KR29" s="1092"/>
      <c r="KS29" s="1092"/>
      <c r="KT29" s="1092"/>
      <c r="KU29" s="1092"/>
      <c r="KV29" s="1092"/>
      <c r="KW29" s="1092"/>
      <c r="KX29" s="1092"/>
      <c r="KY29" s="1092"/>
      <c r="KZ29" s="1092"/>
      <c r="LA29" s="1092"/>
      <c r="LB29" s="1092"/>
      <c r="LC29" s="1092"/>
      <c r="LD29" s="1092"/>
      <c r="LE29" s="1092"/>
      <c r="LF29" s="1092"/>
      <c r="LG29" s="1092"/>
      <c r="LH29" s="1092"/>
      <c r="LI29" s="1092"/>
      <c r="LJ29" s="1092"/>
      <c r="LK29" s="1092"/>
      <c r="LL29" s="1092"/>
      <c r="LM29" s="1092"/>
      <c r="LN29" s="1092"/>
      <c r="LO29" s="1092"/>
      <c r="LP29" s="1092"/>
      <c r="LQ29" s="1092"/>
      <c r="LR29" s="1092"/>
      <c r="LS29" s="1092"/>
      <c r="LT29" s="1092"/>
      <c r="LU29" s="1092"/>
      <c r="LV29" s="1092"/>
      <c r="LW29" s="1092"/>
      <c r="LX29" s="1092"/>
      <c r="LY29" s="1092"/>
      <c r="LZ29" s="1092"/>
      <c r="MA29" s="1092"/>
      <c r="MB29" s="1092"/>
      <c r="MC29" s="1092"/>
      <c r="MD29" s="1092"/>
      <c r="ME29" s="1092"/>
      <c r="MF29" s="1092"/>
      <c r="MG29" s="1092"/>
      <c r="MH29" s="1092"/>
      <c r="MI29" s="1092"/>
      <c r="MJ29" s="1092"/>
      <c r="MK29" s="1092"/>
      <c r="ML29" s="1092"/>
      <c r="MM29" s="1092"/>
      <c r="MN29" s="1092"/>
      <c r="MO29" s="1092"/>
      <c r="MP29" s="1092"/>
      <c r="MQ29" s="1092"/>
      <c r="MR29" s="1092"/>
      <c r="MS29" s="1092"/>
      <c r="MT29" s="1092"/>
      <c r="MU29" s="1092"/>
      <c r="MV29" s="1092"/>
      <c r="MW29" s="1092"/>
      <c r="MX29" s="1092"/>
      <c r="MY29" s="1092"/>
      <c r="MZ29" s="1092"/>
      <c r="NA29" s="1092"/>
      <c r="NB29" s="1092"/>
      <c r="NC29" s="1092"/>
      <c r="ND29" s="1092"/>
      <c r="NE29" s="1092"/>
      <c r="NF29" s="1092"/>
      <c r="NG29" s="1092"/>
      <c r="NH29" s="1092"/>
      <c r="NI29" s="1092"/>
      <c r="NJ29" s="1092"/>
      <c r="NK29" s="1092"/>
      <c r="NL29" s="1092"/>
      <c r="NM29" s="1092"/>
      <c r="NN29" s="1092"/>
      <c r="NO29" s="1092"/>
      <c r="NP29" s="1092"/>
      <c r="NQ29" s="1092"/>
      <c r="NR29" s="1092"/>
      <c r="NS29" s="1092"/>
      <c r="NT29" s="1092"/>
      <c r="NU29" s="1092"/>
      <c r="NV29" s="1092"/>
      <c r="NW29" s="1092"/>
      <c r="NX29" s="1092"/>
      <c r="NY29" s="1092"/>
      <c r="NZ29" s="1092"/>
      <c r="OA29" s="1092"/>
      <c r="OB29" s="1092"/>
      <c r="OC29" s="1092"/>
      <c r="OD29" s="1092"/>
      <c r="OE29" s="1092"/>
      <c r="OF29" s="1092"/>
      <c r="OG29" s="1092"/>
      <c r="OH29" s="1092"/>
      <c r="OI29" s="1092"/>
      <c r="OJ29" s="1092"/>
      <c r="OK29" s="1092"/>
      <c r="OL29" s="1092"/>
      <c r="OM29" s="1092"/>
      <c r="ON29" s="1092"/>
      <c r="OO29" s="1092"/>
      <c r="OP29" s="1092"/>
      <c r="OQ29" s="1092"/>
      <c r="OR29" s="1092"/>
      <c r="OS29" s="1092"/>
      <c r="OT29" s="1092"/>
      <c r="OU29" s="1092"/>
      <c r="OV29" s="1092"/>
      <c r="OW29" s="1092"/>
      <c r="OX29" s="1092"/>
      <c r="OY29" s="1092"/>
      <c r="OZ29" s="1092"/>
      <c r="PA29" s="1092"/>
      <c r="PB29" s="1092"/>
      <c r="PC29" s="1092"/>
      <c r="PD29" s="1092"/>
      <c r="PE29" s="1092"/>
      <c r="PF29" s="1092"/>
      <c r="PG29" s="1092"/>
      <c r="PH29" s="1092"/>
      <c r="PI29" s="1092"/>
      <c r="PJ29" s="1092"/>
      <c r="PK29" s="1092"/>
      <c r="PL29" s="1092"/>
      <c r="PM29" s="1092"/>
      <c r="PN29" s="1092"/>
      <c r="PO29" s="1092"/>
      <c r="PP29" s="1092"/>
      <c r="PQ29" s="1092"/>
      <c r="PR29" s="1092"/>
      <c r="PS29" s="1092"/>
      <c r="PT29" s="1092"/>
      <c r="PU29" s="1092"/>
      <c r="PV29" s="1092"/>
      <c r="PW29" s="1092"/>
      <c r="PX29" s="1092"/>
      <c r="PY29" s="1092"/>
      <c r="PZ29" s="1092"/>
      <c r="QA29" s="1092"/>
      <c r="QB29" s="1092"/>
      <c r="QC29" s="1092"/>
      <c r="QD29" s="1092"/>
      <c r="QE29" s="1092"/>
      <c r="QF29" s="1092"/>
      <c r="QG29" s="1092"/>
      <c r="QH29" s="1092"/>
      <c r="QI29" s="1092"/>
      <c r="QJ29" s="1092"/>
      <c r="QK29" s="1092"/>
      <c r="QL29" s="1092"/>
      <c r="QM29" s="1092"/>
      <c r="QN29" s="1092"/>
      <c r="QO29" s="1092"/>
      <c r="QP29" s="1092"/>
      <c r="QQ29" s="1092"/>
      <c r="QR29" s="1092"/>
      <c r="QS29" s="1092"/>
      <c r="QT29" s="1092"/>
      <c r="QU29" s="1092"/>
      <c r="QV29" s="1092"/>
      <c r="QW29" s="1092"/>
      <c r="QX29" s="1092"/>
      <c r="QY29" s="1092"/>
      <c r="QZ29" s="1092"/>
      <c r="RA29" s="1092"/>
      <c r="RB29" s="1092"/>
      <c r="RC29" s="1092"/>
      <c r="RD29" s="1092"/>
      <c r="RE29" s="1092"/>
      <c r="RF29" s="1092"/>
      <c r="RG29" s="1092"/>
      <c r="RH29" s="1092"/>
      <c r="RI29" s="1092"/>
      <c r="RJ29" s="1092"/>
      <c r="RK29" s="1092"/>
      <c r="RL29" s="1092"/>
      <c r="RM29" s="1092"/>
      <c r="RN29" s="1092"/>
      <c r="RO29" s="1092"/>
      <c r="RP29" s="1092"/>
      <c r="RQ29" s="1092"/>
      <c r="RR29" s="1092"/>
      <c r="RS29" s="1092"/>
      <c r="RT29" s="1092"/>
      <c r="RU29" s="1092"/>
      <c r="RV29" s="1092"/>
      <c r="RW29" s="1092"/>
      <c r="RX29" s="1092"/>
      <c r="RY29" s="1092"/>
      <c r="RZ29" s="1092"/>
      <c r="SA29" s="1092"/>
      <c r="SB29" s="1092"/>
      <c r="SC29" s="1092"/>
      <c r="SD29" s="1092"/>
      <c r="SE29" s="1092"/>
      <c r="SF29" s="1092"/>
      <c r="SG29" s="1092"/>
      <c r="SH29" s="1092"/>
      <c r="SI29" s="1092"/>
      <c r="SJ29" s="1092"/>
      <c r="SK29" s="1092"/>
      <c r="SL29" s="1092"/>
      <c r="SM29" s="1092"/>
      <c r="SN29" s="1092"/>
      <c r="SO29" s="1092"/>
      <c r="SP29" s="1092"/>
      <c r="SQ29" s="1092"/>
      <c r="SR29" s="1092"/>
      <c r="SS29" s="1092"/>
      <c r="ST29" s="1092"/>
      <c r="SU29" s="1092"/>
      <c r="SV29" s="1092"/>
      <c r="SW29" s="1092"/>
      <c r="SX29" s="1092"/>
      <c r="SY29" s="1092"/>
      <c r="SZ29" s="1092"/>
      <c r="TA29" s="1092"/>
      <c r="TB29" s="1092"/>
      <c r="TC29" s="1092"/>
      <c r="TD29" s="1092"/>
      <c r="TE29" s="1092"/>
      <c r="TF29" s="1092"/>
      <c r="TG29" s="1092"/>
      <c r="TH29" s="1092"/>
      <c r="TI29" s="1092"/>
      <c r="TJ29" s="1092"/>
      <c r="TK29" s="1092"/>
      <c r="TL29" s="1092"/>
      <c r="TM29" s="1092"/>
      <c r="TN29" s="1092"/>
      <c r="TO29" s="1092"/>
      <c r="TP29" s="1092"/>
      <c r="TQ29" s="1092"/>
      <c r="TR29" s="1092"/>
      <c r="TS29" s="1092"/>
      <c r="TT29" s="1092"/>
      <c r="TU29" s="1092"/>
      <c r="TV29" s="1092"/>
      <c r="TW29" s="1092"/>
      <c r="TX29" s="1092"/>
      <c r="TY29" s="1092"/>
      <c r="TZ29" s="1092"/>
      <c r="UA29" s="1092"/>
      <c r="UB29" s="1092"/>
      <c r="UC29" s="1092"/>
      <c r="UD29" s="1092"/>
      <c r="UE29" s="1092"/>
      <c r="UF29" s="1092"/>
      <c r="UG29" s="1092"/>
      <c r="UH29" s="1092"/>
      <c r="UI29" s="1092"/>
      <c r="UJ29" s="1092"/>
      <c r="UK29" s="1092"/>
      <c r="UL29" s="1092"/>
      <c r="UM29" s="1092"/>
      <c r="UN29" s="1092"/>
      <c r="UO29" s="1092"/>
      <c r="UP29" s="1092"/>
      <c r="UQ29" s="1092"/>
      <c r="UR29" s="1092"/>
      <c r="US29" s="1092"/>
      <c r="UT29" s="1092"/>
      <c r="UU29" s="1092"/>
      <c r="UV29" s="1092"/>
      <c r="UW29" s="1092"/>
      <c r="UX29" s="1092"/>
      <c r="UY29" s="1092"/>
      <c r="UZ29" s="1092"/>
      <c r="VA29" s="1092"/>
      <c r="VB29" s="1092"/>
      <c r="VC29" s="1092"/>
      <c r="VD29" s="1092"/>
      <c r="VE29" s="1092"/>
      <c r="VF29" s="1092"/>
      <c r="VG29" s="1092"/>
      <c r="VH29" s="1092"/>
      <c r="VI29" s="1092"/>
      <c r="VJ29" s="1092"/>
      <c r="VK29" s="1092"/>
      <c r="VL29" s="1092"/>
      <c r="VM29" s="1092"/>
      <c r="VN29" s="1092"/>
      <c r="VO29" s="1092"/>
      <c r="VP29" s="1092"/>
      <c r="VQ29" s="1092"/>
      <c r="VR29" s="1092"/>
      <c r="VS29" s="1092"/>
      <c r="VT29" s="1092"/>
      <c r="VU29" s="1092"/>
      <c r="VV29" s="1092"/>
      <c r="VW29" s="1092"/>
      <c r="VX29" s="1092"/>
      <c r="VY29" s="1092"/>
      <c r="VZ29" s="1092"/>
      <c r="WA29" s="1092"/>
      <c r="WB29" s="1092"/>
      <c r="WC29" s="1092"/>
      <c r="WD29" s="1092"/>
      <c r="WE29" s="1092"/>
      <c r="WF29" s="1092"/>
      <c r="WG29" s="1092"/>
      <c r="WH29" s="1092"/>
      <c r="WI29" s="1092"/>
      <c r="WJ29" s="1092"/>
      <c r="WK29" s="1092"/>
      <c r="WL29" s="1092"/>
      <c r="WM29" s="1092"/>
      <c r="WN29" s="1092"/>
      <c r="WO29" s="1092"/>
      <c r="WP29" s="1092"/>
      <c r="WQ29" s="1092"/>
      <c r="WR29" s="1092"/>
      <c r="WS29" s="1092"/>
      <c r="WT29" s="1092"/>
      <c r="WU29" s="1092"/>
      <c r="WV29" s="1092"/>
      <c r="WW29" s="1092"/>
      <c r="WX29" s="1092"/>
      <c r="WY29" s="1092"/>
      <c r="WZ29" s="1092"/>
      <c r="XA29" s="1092"/>
      <c r="XB29" s="1092"/>
      <c r="XC29" s="1092"/>
      <c r="XD29" s="1092"/>
      <c r="XE29" s="1092"/>
      <c r="XF29" s="1092"/>
      <c r="XG29" s="1092"/>
      <c r="XH29" s="1092"/>
      <c r="XI29" s="1092"/>
      <c r="XJ29" s="1092"/>
      <c r="XK29" s="1092"/>
      <c r="XL29" s="1092"/>
      <c r="XM29" s="1092"/>
      <c r="XN29" s="1092"/>
      <c r="XO29" s="1092"/>
      <c r="XP29" s="1092"/>
      <c r="XQ29" s="1092"/>
      <c r="XR29" s="1092"/>
      <c r="XS29" s="1092"/>
      <c r="XT29" s="1092"/>
      <c r="XU29" s="1092"/>
      <c r="XV29" s="1092"/>
      <c r="XW29" s="1092"/>
      <c r="XX29" s="1092"/>
      <c r="XY29" s="1092"/>
      <c r="XZ29" s="1092"/>
      <c r="YA29" s="1092"/>
      <c r="YB29" s="1092"/>
      <c r="YC29" s="1092"/>
      <c r="YD29" s="1092"/>
      <c r="YE29" s="1092"/>
      <c r="YF29" s="1092"/>
      <c r="YG29" s="1092"/>
      <c r="YH29" s="1092"/>
      <c r="YI29" s="1092"/>
      <c r="YJ29" s="1092"/>
      <c r="YK29" s="1092"/>
      <c r="YL29" s="1092"/>
      <c r="YM29" s="1092"/>
      <c r="YN29" s="1092"/>
      <c r="YO29" s="1092"/>
      <c r="YP29" s="1092"/>
      <c r="YQ29" s="1092"/>
      <c r="YR29" s="1092"/>
      <c r="YS29" s="1092"/>
      <c r="YT29" s="1092"/>
      <c r="YU29" s="1092"/>
      <c r="YV29" s="1092"/>
      <c r="YW29" s="1092"/>
      <c r="YX29" s="1092"/>
      <c r="YY29" s="1092"/>
      <c r="YZ29" s="1092"/>
      <c r="ZA29" s="1092"/>
      <c r="ZB29" s="1092"/>
      <c r="ZC29" s="1092"/>
      <c r="ZD29" s="1092"/>
      <c r="ZE29" s="1092"/>
      <c r="ZF29" s="1092"/>
      <c r="ZG29" s="1092"/>
      <c r="ZH29" s="1092"/>
      <c r="ZI29" s="1092"/>
      <c r="ZJ29" s="1092"/>
      <c r="ZK29" s="1092"/>
      <c r="ZL29" s="1092"/>
      <c r="ZM29" s="1092"/>
      <c r="ZN29" s="1092"/>
      <c r="ZO29" s="1092"/>
      <c r="ZP29" s="1092"/>
      <c r="ZQ29" s="1092"/>
      <c r="ZR29" s="1092"/>
      <c r="ZS29" s="1092"/>
      <c r="ZT29" s="1092"/>
      <c r="ZU29" s="1092"/>
      <c r="ZV29" s="1092"/>
      <c r="ZW29" s="1092"/>
      <c r="ZX29" s="1092"/>
      <c r="ZY29" s="1092"/>
      <c r="ZZ29" s="1092"/>
      <c r="AAA29" s="1092"/>
      <c r="AAB29" s="1092"/>
      <c r="AAC29" s="1092"/>
      <c r="AAD29" s="1092"/>
      <c r="AAE29" s="1092"/>
      <c r="AAF29" s="1092"/>
      <c r="AAG29" s="1092"/>
      <c r="AAH29" s="1092"/>
      <c r="AAI29" s="1092"/>
      <c r="AAJ29" s="1092"/>
      <c r="AAK29" s="1092"/>
      <c r="AAL29" s="1092"/>
      <c r="AAM29" s="1092"/>
      <c r="AAN29" s="1092"/>
      <c r="AAO29" s="1092"/>
      <c r="AAP29" s="1092"/>
      <c r="AAQ29" s="1092"/>
      <c r="AAR29" s="1092"/>
      <c r="AAS29" s="1092"/>
      <c r="AAT29" s="1092"/>
      <c r="AAU29" s="1092"/>
      <c r="AAV29" s="1092"/>
      <c r="AAW29" s="1092"/>
      <c r="AAX29" s="1092"/>
      <c r="AAY29" s="1092"/>
      <c r="AAZ29" s="1092"/>
      <c r="ABA29" s="1092"/>
      <c r="ABB29" s="1092"/>
      <c r="ABC29" s="1092"/>
      <c r="ABD29" s="1092"/>
      <c r="ABE29" s="1092"/>
      <c r="ABF29" s="1092"/>
      <c r="ABG29" s="1092"/>
      <c r="ABH29" s="1092"/>
      <c r="ABI29" s="1092"/>
      <c r="ABJ29" s="1092"/>
      <c r="ABK29" s="1092"/>
      <c r="ABL29" s="1092"/>
      <c r="ABM29" s="1092"/>
      <c r="ABN29" s="1092"/>
      <c r="ABO29" s="1092"/>
      <c r="ABP29" s="1092"/>
      <c r="ABQ29" s="1092"/>
      <c r="ABR29" s="1092"/>
      <c r="ABS29" s="1092"/>
      <c r="ABT29" s="1092"/>
      <c r="ABU29" s="1092"/>
      <c r="ABV29" s="1092"/>
      <c r="ABW29" s="1092"/>
      <c r="ABX29" s="1092"/>
      <c r="ABY29" s="1092"/>
      <c r="ABZ29" s="1092"/>
      <c r="ACA29" s="1092"/>
      <c r="ACB29" s="1092"/>
      <c r="ACC29" s="1092"/>
      <c r="ACD29" s="1092"/>
      <c r="ACE29" s="1092"/>
      <c r="ACF29" s="1092"/>
      <c r="ACG29" s="1092"/>
      <c r="ACH29" s="1092"/>
      <c r="ACI29" s="1092"/>
      <c r="ACJ29" s="1092"/>
      <c r="ACK29" s="1092"/>
      <c r="ACL29" s="1092"/>
      <c r="ACM29" s="1092"/>
      <c r="ACN29" s="1092"/>
      <c r="ACO29" s="1092"/>
      <c r="ACP29" s="1092"/>
      <c r="ACQ29" s="1092"/>
      <c r="ACR29" s="1092"/>
      <c r="ACS29" s="1092"/>
      <c r="ACT29" s="1092"/>
      <c r="ACU29" s="1092"/>
      <c r="ACV29" s="1092"/>
      <c r="ACW29" s="1092"/>
      <c r="ACX29" s="1092"/>
      <c r="ACY29" s="1092"/>
      <c r="ACZ29" s="1092"/>
      <c r="ADA29" s="1092"/>
      <c r="ADB29" s="1092"/>
      <c r="ADC29" s="1092"/>
      <c r="ADD29" s="1092"/>
      <c r="ADE29" s="1092"/>
      <c r="ADF29" s="1092"/>
      <c r="ADG29" s="1092"/>
      <c r="ADH29" s="1092"/>
      <c r="ADI29" s="1092"/>
      <c r="ADJ29" s="1092"/>
      <c r="ADK29" s="1092"/>
      <c r="ADL29" s="1092"/>
      <c r="ADM29" s="1092"/>
      <c r="ADN29" s="1092"/>
      <c r="ADO29" s="1092"/>
      <c r="ADP29" s="1092"/>
      <c r="ADQ29" s="1092"/>
      <c r="ADR29" s="1092"/>
      <c r="ADS29" s="1092"/>
      <c r="ADT29" s="1092"/>
      <c r="ADU29" s="1092"/>
      <c r="ADV29" s="1092"/>
      <c r="ADW29" s="1092"/>
      <c r="ADX29" s="1092"/>
      <c r="ADY29" s="1092"/>
      <c r="ADZ29" s="1092"/>
      <c r="AEA29" s="1092"/>
      <c r="AEB29" s="1092"/>
      <c r="AEC29" s="1092"/>
      <c r="AED29" s="1092"/>
      <c r="AEE29" s="1092"/>
      <c r="AEF29" s="1092"/>
      <c r="AEG29" s="1092"/>
      <c r="AEH29" s="1092"/>
      <c r="AEI29" s="1092"/>
      <c r="AEJ29" s="1092"/>
      <c r="AEK29" s="1092"/>
      <c r="AEL29" s="1092"/>
      <c r="AEM29" s="1092"/>
      <c r="AEN29" s="1092"/>
      <c r="AEO29" s="1092"/>
      <c r="AEP29" s="1092"/>
      <c r="AEQ29" s="1092"/>
      <c r="AER29" s="1092"/>
      <c r="AES29" s="1092"/>
      <c r="AET29" s="1092"/>
      <c r="AEU29" s="1092"/>
      <c r="AEV29" s="1092"/>
      <c r="AEW29" s="1092"/>
      <c r="AEX29" s="1092"/>
      <c r="AEY29" s="1092"/>
      <c r="AEZ29" s="1092"/>
      <c r="AFA29" s="1092"/>
      <c r="AFB29" s="1092"/>
      <c r="AFC29" s="1092"/>
      <c r="AFD29" s="1092"/>
      <c r="AFE29" s="1092"/>
      <c r="AFF29" s="1092"/>
      <c r="AFG29" s="1092"/>
      <c r="AFH29" s="1092"/>
      <c r="AFI29" s="1092"/>
      <c r="AFJ29" s="1092"/>
      <c r="AFK29" s="1092"/>
      <c r="AFL29" s="1092"/>
      <c r="AFM29" s="1092"/>
      <c r="AFN29" s="1092"/>
      <c r="AFO29" s="1092"/>
      <c r="AFP29" s="1092"/>
      <c r="AFQ29" s="1092"/>
      <c r="AFR29" s="1092"/>
      <c r="AFS29" s="1092"/>
      <c r="AFT29" s="1092"/>
      <c r="AFU29" s="1092"/>
      <c r="AFV29" s="1092"/>
      <c r="AFW29" s="1092"/>
      <c r="AFX29" s="1092"/>
      <c r="AFY29" s="1092"/>
      <c r="AFZ29" s="1092"/>
      <c r="AGA29" s="1092"/>
      <c r="AGB29" s="1092"/>
      <c r="AGC29" s="1092"/>
      <c r="AGD29" s="1092"/>
      <c r="AGE29" s="1092"/>
      <c r="AGF29" s="1092"/>
      <c r="AGG29" s="1092"/>
      <c r="AGH29" s="1092"/>
      <c r="AGI29" s="1092"/>
      <c r="AGJ29" s="1092"/>
      <c r="AGK29" s="1092"/>
      <c r="AGL29" s="1092"/>
      <c r="AGM29" s="1092"/>
      <c r="AGN29" s="1092"/>
      <c r="AGO29" s="1092"/>
      <c r="AGP29" s="1092"/>
      <c r="AGQ29" s="1092"/>
      <c r="AGR29" s="1092"/>
      <c r="AGS29" s="1092"/>
      <c r="AGT29" s="1092"/>
      <c r="AGU29" s="1092"/>
      <c r="AGV29" s="1092"/>
      <c r="AGW29" s="1092"/>
      <c r="AGX29" s="1092"/>
      <c r="AGY29" s="1092"/>
      <c r="AGZ29" s="1092"/>
      <c r="AHA29" s="1092"/>
      <c r="AHB29" s="1092"/>
      <c r="AHC29" s="1092"/>
      <c r="AHD29" s="1092"/>
      <c r="AHE29" s="1092"/>
      <c r="AHF29" s="1092"/>
      <c r="AHG29" s="1092"/>
      <c r="AHH29" s="1092"/>
      <c r="AHI29" s="1092"/>
      <c r="AHJ29" s="1092"/>
      <c r="AHK29" s="1092"/>
      <c r="AHL29" s="1092"/>
      <c r="AHM29" s="1092"/>
      <c r="AHN29" s="1092"/>
      <c r="AHO29" s="1092"/>
      <c r="AHP29" s="1092"/>
      <c r="AHQ29" s="1092"/>
      <c r="AHR29" s="1092"/>
      <c r="AHS29" s="1092"/>
      <c r="AHT29" s="1092"/>
      <c r="AHU29" s="1092"/>
      <c r="AHV29" s="1092"/>
      <c r="AHW29" s="1092"/>
      <c r="AHX29" s="1092"/>
      <c r="AHY29" s="1092"/>
      <c r="AHZ29" s="1092"/>
      <c r="AIA29" s="1092"/>
      <c r="AIB29" s="1092"/>
      <c r="AIC29" s="1092"/>
      <c r="AID29" s="1092"/>
      <c r="AIE29" s="1092"/>
      <c r="AIF29" s="1092"/>
      <c r="AIG29" s="1092"/>
      <c r="AIH29" s="1092"/>
      <c r="AII29" s="1092"/>
      <c r="AIJ29" s="1092"/>
      <c r="AIK29" s="1092"/>
      <c r="AIL29" s="1092"/>
      <c r="AIM29" s="1092"/>
      <c r="AIN29" s="1092"/>
      <c r="AIO29" s="1092"/>
      <c r="AIP29" s="1092"/>
      <c r="AIQ29" s="1092"/>
      <c r="AIR29" s="1092"/>
      <c r="AIS29" s="1092"/>
      <c r="AIT29" s="1092"/>
      <c r="AIU29" s="1092"/>
      <c r="AIV29" s="1092"/>
      <c r="AIW29" s="1092"/>
      <c r="AIX29" s="1092"/>
      <c r="AIY29" s="1092"/>
      <c r="AIZ29" s="1092"/>
      <c r="AJA29" s="1092"/>
      <c r="AJB29" s="1092"/>
      <c r="AJC29" s="1092"/>
      <c r="AJD29" s="1092"/>
      <c r="AJE29" s="1092"/>
      <c r="AJF29" s="1092"/>
      <c r="AJG29" s="1092"/>
      <c r="AJH29" s="1092"/>
      <c r="AJI29" s="1092"/>
      <c r="AJJ29" s="1092"/>
      <c r="AJK29" s="1092"/>
      <c r="AJL29" s="1092"/>
      <c r="AJM29" s="1092"/>
      <c r="AJN29" s="1092"/>
      <c r="AJO29" s="1092"/>
      <c r="AJP29" s="1092"/>
      <c r="AJQ29" s="1092"/>
      <c r="AJR29" s="1092"/>
      <c r="AJS29" s="1092"/>
      <c r="AJT29" s="1092"/>
      <c r="AJU29" s="1092"/>
      <c r="AJV29" s="1092"/>
      <c r="AJW29" s="1092"/>
      <c r="AJX29" s="1092"/>
      <c r="AJY29" s="1092"/>
      <c r="AJZ29" s="1092"/>
      <c r="AKA29" s="1092"/>
      <c r="AKB29" s="1092"/>
      <c r="AKC29" s="1092"/>
      <c r="AKD29" s="1092"/>
      <c r="AKE29" s="1092"/>
      <c r="AKF29" s="1092"/>
      <c r="AKG29" s="1092"/>
      <c r="AKH29" s="1092"/>
      <c r="AKI29" s="1092"/>
      <c r="AKJ29" s="1092"/>
      <c r="AKK29" s="1092"/>
      <c r="AKL29" s="1092"/>
      <c r="AKM29" s="1092"/>
      <c r="AKN29" s="1092"/>
      <c r="AKO29" s="1092"/>
      <c r="AKP29" s="1092"/>
      <c r="AKQ29" s="1092"/>
      <c r="AKR29" s="1092"/>
      <c r="AKS29" s="1092"/>
      <c r="AKT29" s="1092"/>
      <c r="AKU29" s="1092"/>
      <c r="AKV29" s="1092"/>
      <c r="AKW29" s="1092"/>
      <c r="AKX29" s="1092"/>
      <c r="AKY29" s="1092"/>
      <c r="AKZ29" s="1092"/>
      <c r="ALA29" s="1092"/>
      <c r="ALB29" s="1092"/>
      <c r="ALC29" s="1092"/>
      <c r="ALD29" s="1092"/>
      <c r="ALE29" s="1092"/>
      <c r="ALF29" s="1092"/>
      <c r="ALG29" s="1092"/>
      <c r="ALH29" s="1092"/>
      <c r="ALI29" s="1092"/>
      <c r="ALJ29" s="1092"/>
      <c r="ALK29" s="1092"/>
      <c r="ALL29" s="1092"/>
      <c r="ALM29" s="1092"/>
      <c r="ALN29" s="1092"/>
      <c r="ALO29" s="1092"/>
      <c r="ALP29" s="1092"/>
      <c r="ALQ29" s="1092"/>
      <c r="ALR29" s="1092"/>
      <c r="ALS29" s="1092"/>
      <c r="ALT29" s="1092"/>
      <c r="ALU29" s="1092"/>
    </row>
    <row r="30" spans="1:1009" s="1093" customFormat="1" ht="27" x14ac:dyDescent="0.3">
      <c r="A30" s="1094">
        <v>2017</v>
      </c>
      <c r="B30" s="1095" t="s">
        <v>16641</v>
      </c>
      <c r="C30" s="1103" t="s">
        <v>16642</v>
      </c>
      <c r="D30" s="1121" t="s">
        <v>16643</v>
      </c>
      <c r="E30" s="1096" t="s">
        <v>16644</v>
      </c>
      <c r="F30" s="1097"/>
      <c r="G30" s="1095" t="s">
        <v>16645</v>
      </c>
      <c r="H30" s="1097"/>
      <c r="I30" s="1078">
        <v>42875</v>
      </c>
      <c r="J30" s="1099">
        <v>43605</v>
      </c>
      <c r="K30" s="1146">
        <v>29425.46</v>
      </c>
      <c r="L30" s="1100" t="e">
        <f>IF(J30="","",IF(#REF!&gt;J30,#REF!,J30))</f>
        <v>#REF!</v>
      </c>
      <c r="M30" s="1092"/>
      <c r="N30" s="1092"/>
      <c r="O30" s="1092"/>
      <c r="P30" s="1092"/>
      <c r="Q30" s="1092"/>
      <c r="R30" s="1092"/>
      <c r="S30" s="1092"/>
      <c r="T30" s="1092"/>
      <c r="U30" s="1092"/>
      <c r="V30" s="1092"/>
      <c r="W30" s="1092"/>
      <c r="X30" s="1092"/>
      <c r="Y30" s="1092"/>
      <c r="Z30" s="1092"/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2"/>
      <c r="AK30" s="1092"/>
      <c r="AL30" s="1092"/>
      <c r="AM30" s="1092"/>
      <c r="AN30" s="1092"/>
      <c r="AO30" s="1092"/>
      <c r="AP30" s="1092"/>
      <c r="AQ30" s="1092"/>
      <c r="AR30" s="1092"/>
      <c r="AS30" s="1092"/>
      <c r="AT30" s="1092"/>
      <c r="AU30" s="1092"/>
      <c r="AV30" s="1092"/>
      <c r="AW30" s="1092"/>
      <c r="AX30" s="1092"/>
      <c r="AY30" s="1092"/>
      <c r="AZ30" s="1092"/>
      <c r="BA30" s="1092"/>
      <c r="BB30" s="1092"/>
      <c r="BC30" s="1092"/>
      <c r="BD30" s="1092"/>
      <c r="BE30" s="1092"/>
      <c r="BF30" s="1092"/>
      <c r="BG30" s="1092"/>
      <c r="BH30" s="1092"/>
      <c r="BI30" s="1092"/>
      <c r="BJ30" s="1092"/>
      <c r="BK30" s="1092"/>
      <c r="BL30" s="1092"/>
      <c r="BM30" s="1092"/>
      <c r="BN30" s="1092"/>
      <c r="BO30" s="1092"/>
      <c r="BP30" s="1092"/>
      <c r="BQ30" s="1092"/>
      <c r="BR30" s="1092"/>
      <c r="BS30" s="1092"/>
      <c r="BT30" s="1092"/>
      <c r="BU30" s="1092"/>
      <c r="BV30" s="1092"/>
      <c r="BW30" s="1092"/>
      <c r="BX30" s="1092"/>
      <c r="BY30" s="1092"/>
      <c r="BZ30" s="1092"/>
      <c r="CA30" s="1092"/>
      <c r="CB30" s="1092"/>
      <c r="CC30" s="1092"/>
      <c r="CD30" s="1092"/>
      <c r="CE30" s="1092"/>
      <c r="CF30" s="1092"/>
      <c r="CG30" s="1092"/>
      <c r="CH30" s="1092"/>
      <c r="CI30" s="1092"/>
      <c r="CJ30" s="1092"/>
      <c r="CK30" s="1092"/>
      <c r="CL30" s="1092"/>
      <c r="CM30" s="1092"/>
      <c r="CN30" s="1092"/>
      <c r="CO30" s="1092"/>
      <c r="CP30" s="1092"/>
      <c r="CQ30" s="1092"/>
      <c r="CR30" s="1092"/>
      <c r="CS30" s="1092"/>
      <c r="CT30" s="1092"/>
      <c r="CU30" s="1092"/>
      <c r="CV30" s="1092"/>
      <c r="CW30" s="1092"/>
      <c r="CX30" s="1092"/>
      <c r="CY30" s="1092"/>
      <c r="CZ30" s="1092"/>
      <c r="DA30" s="1092"/>
      <c r="DB30" s="1092"/>
      <c r="DC30" s="1092"/>
      <c r="DD30" s="1092"/>
      <c r="DE30" s="1092"/>
      <c r="DF30" s="1092"/>
      <c r="DG30" s="1092"/>
      <c r="DH30" s="1092"/>
      <c r="DI30" s="1092"/>
      <c r="DJ30" s="1092"/>
      <c r="DK30" s="1092"/>
      <c r="DL30" s="1092"/>
      <c r="DM30" s="1092"/>
      <c r="DN30" s="1092"/>
      <c r="DO30" s="1092"/>
      <c r="DP30" s="1092"/>
      <c r="DQ30" s="1092"/>
      <c r="DR30" s="1092"/>
      <c r="DS30" s="1092"/>
      <c r="DT30" s="1092"/>
      <c r="DU30" s="1092"/>
      <c r="DV30" s="1092"/>
      <c r="DW30" s="1092"/>
      <c r="DX30" s="1092"/>
      <c r="DY30" s="1092"/>
      <c r="DZ30" s="1092"/>
      <c r="EA30" s="1092"/>
      <c r="EB30" s="1092"/>
      <c r="EC30" s="1092"/>
      <c r="ED30" s="1092"/>
      <c r="EE30" s="1092"/>
      <c r="EF30" s="1092"/>
      <c r="EG30" s="1092"/>
      <c r="EH30" s="1092"/>
      <c r="EI30" s="1092"/>
      <c r="EJ30" s="1092"/>
      <c r="EK30" s="1092"/>
      <c r="EL30" s="1092"/>
      <c r="EM30" s="1092"/>
      <c r="EN30" s="1092"/>
      <c r="EO30" s="1092"/>
      <c r="EP30" s="1092"/>
      <c r="EQ30" s="1092"/>
      <c r="ER30" s="1092"/>
      <c r="ES30" s="1092"/>
      <c r="ET30" s="1092"/>
      <c r="EU30" s="1092"/>
      <c r="EV30" s="1092"/>
      <c r="EW30" s="1092"/>
      <c r="EX30" s="1092"/>
      <c r="EY30" s="1092"/>
      <c r="EZ30" s="1092"/>
      <c r="FA30" s="1092"/>
      <c r="FB30" s="1092"/>
      <c r="FC30" s="1092"/>
      <c r="FD30" s="1092"/>
      <c r="FE30" s="1092"/>
      <c r="FF30" s="1092"/>
      <c r="FG30" s="1092"/>
      <c r="FH30" s="1092"/>
      <c r="FI30" s="1092"/>
      <c r="FJ30" s="1092"/>
      <c r="FK30" s="1092"/>
      <c r="FL30" s="1092"/>
      <c r="FM30" s="1092"/>
      <c r="FN30" s="1092"/>
      <c r="FO30" s="1092"/>
      <c r="FP30" s="1092"/>
      <c r="FQ30" s="1092"/>
      <c r="FR30" s="1092"/>
      <c r="FS30" s="1092"/>
      <c r="FT30" s="1092"/>
      <c r="FU30" s="1092"/>
      <c r="FV30" s="1092"/>
      <c r="FW30" s="1092"/>
      <c r="FX30" s="1092"/>
      <c r="FY30" s="1092"/>
      <c r="FZ30" s="1092"/>
      <c r="GA30" s="1092"/>
      <c r="GB30" s="1092"/>
      <c r="GC30" s="1092"/>
      <c r="GD30" s="1092"/>
      <c r="GE30" s="1092"/>
      <c r="GF30" s="1092"/>
      <c r="GG30" s="1092"/>
      <c r="GH30" s="1092"/>
      <c r="GI30" s="1092"/>
      <c r="GJ30" s="1092"/>
      <c r="GK30" s="1092"/>
      <c r="GL30" s="1092"/>
      <c r="GM30" s="1092"/>
      <c r="GN30" s="1092"/>
      <c r="GO30" s="1092"/>
      <c r="GP30" s="1092"/>
      <c r="GQ30" s="1092"/>
      <c r="GR30" s="1092"/>
      <c r="GS30" s="1092"/>
      <c r="GT30" s="1092"/>
      <c r="GU30" s="1092"/>
      <c r="GV30" s="1092"/>
      <c r="GW30" s="1092"/>
      <c r="GX30" s="1092"/>
      <c r="GY30" s="1092"/>
      <c r="GZ30" s="1092"/>
      <c r="HA30" s="1092"/>
      <c r="HB30" s="1092"/>
      <c r="HC30" s="1092"/>
      <c r="HD30" s="1092"/>
      <c r="HE30" s="1092"/>
      <c r="HF30" s="1092"/>
      <c r="HG30" s="1092"/>
      <c r="HH30" s="1092"/>
      <c r="HI30" s="1092"/>
      <c r="HJ30" s="1092"/>
      <c r="HK30" s="1092"/>
      <c r="HL30" s="1092"/>
      <c r="HM30" s="1092"/>
      <c r="HN30" s="1092"/>
      <c r="HO30" s="1092"/>
      <c r="HP30" s="1092"/>
      <c r="HQ30" s="1092"/>
      <c r="HR30" s="1092"/>
      <c r="HS30" s="1092"/>
      <c r="HT30" s="1092"/>
      <c r="HU30" s="1092"/>
      <c r="HV30" s="1092"/>
      <c r="HW30" s="1092"/>
      <c r="HX30" s="1092"/>
      <c r="HY30" s="1092"/>
      <c r="HZ30" s="1092"/>
      <c r="IA30" s="1092"/>
      <c r="IB30" s="1092"/>
      <c r="IC30" s="1092"/>
      <c r="ID30" s="1092"/>
      <c r="IE30" s="1092"/>
      <c r="IF30" s="1092"/>
      <c r="IG30" s="1092"/>
      <c r="IH30" s="1092"/>
      <c r="II30" s="1092"/>
      <c r="IJ30" s="1092"/>
      <c r="IK30" s="1092"/>
      <c r="IL30" s="1092"/>
      <c r="IM30" s="1092"/>
      <c r="IN30" s="1092"/>
      <c r="IO30" s="1092"/>
      <c r="IP30" s="1092"/>
      <c r="IQ30" s="1092"/>
      <c r="IR30" s="1092"/>
      <c r="IS30" s="1092"/>
      <c r="IT30" s="1092"/>
      <c r="IU30" s="1092"/>
      <c r="IV30" s="1092"/>
      <c r="IW30" s="1092"/>
      <c r="IX30" s="1092"/>
      <c r="IY30" s="1092"/>
      <c r="IZ30" s="1092"/>
      <c r="JA30" s="1092"/>
      <c r="JB30" s="1092"/>
      <c r="JC30" s="1092"/>
      <c r="JD30" s="1092"/>
      <c r="JE30" s="1092"/>
      <c r="JF30" s="1092"/>
      <c r="JG30" s="1092"/>
      <c r="JH30" s="1092"/>
      <c r="JI30" s="1092"/>
      <c r="JJ30" s="1092"/>
      <c r="JK30" s="1092"/>
      <c r="JL30" s="1092"/>
      <c r="JM30" s="1092"/>
      <c r="JN30" s="1092"/>
      <c r="JO30" s="1092"/>
      <c r="JP30" s="1092"/>
      <c r="JQ30" s="1092"/>
      <c r="JR30" s="1092"/>
      <c r="JS30" s="1092"/>
      <c r="JT30" s="1092"/>
      <c r="JU30" s="1092"/>
      <c r="JV30" s="1092"/>
      <c r="JW30" s="1092"/>
      <c r="JX30" s="1092"/>
      <c r="JY30" s="1092"/>
      <c r="JZ30" s="1092"/>
      <c r="KA30" s="1092"/>
      <c r="KB30" s="1092"/>
      <c r="KC30" s="1092"/>
      <c r="KD30" s="1092"/>
      <c r="KE30" s="1092"/>
      <c r="KF30" s="1092"/>
      <c r="KG30" s="1092"/>
      <c r="KH30" s="1092"/>
      <c r="KI30" s="1092"/>
      <c r="KJ30" s="1092"/>
      <c r="KK30" s="1092"/>
      <c r="KL30" s="1092"/>
      <c r="KM30" s="1092"/>
      <c r="KN30" s="1092"/>
      <c r="KO30" s="1092"/>
      <c r="KP30" s="1092"/>
      <c r="KQ30" s="1092"/>
      <c r="KR30" s="1092"/>
      <c r="KS30" s="1092"/>
      <c r="KT30" s="1092"/>
      <c r="KU30" s="1092"/>
      <c r="KV30" s="1092"/>
      <c r="KW30" s="1092"/>
      <c r="KX30" s="1092"/>
      <c r="KY30" s="1092"/>
      <c r="KZ30" s="1092"/>
      <c r="LA30" s="1092"/>
      <c r="LB30" s="1092"/>
      <c r="LC30" s="1092"/>
      <c r="LD30" s="1092"/>
      <c r="LE30" s="1092"/>
      <c r="LF30" s="1092"/>
      <c r="LG30" s="1092"/>
      <c r="LH30" s="1092"/>
      <c r="LI30" s="1092"/>
      <c r="LJ30" s="1092"/>
      <c r="LK30" s="1092"/>
      <c r="LL30" s="1092"/>
      <c r="LM30" s="1092"/>
      <c r="LN30" s="1092"/>
      <c r="LO30" s="1092"/>
      <c r="LP30" s="1092"/>
      <c r="LQ30" s="1092"/>
      <c r="LR30" s="1092"/>
      <c r="LS30" s="1092"/>
      <c r="LT30" s="1092"/>
      <c r="LU30" s="1092"/>
      <c r="LV30" s="1092"/>
      <c r="LW30" s="1092"/>
      <c r="LX30" s="1092"/>
      <c r="LY30" s="1092"/>
      <c r="LZ30" s="1092"/>
      <c r="MA30" s="1092"/>
      <c r="MB30" s="1092"/>
      <c r="MC30" s="1092"/>
      <c r="MD30" s="1092"/>
      <c r="ME30" s="1092"/>
      <c r="MF30" s="1092"/>
      <c r="MG30" s="1092"/>
      <c r="MH30" s="1092"/>
      <c r="MI30" s="1092"/>
      <c r="MJ30" s="1092"/>
      <c r="MK30" s="1092"/>
      <c r="ML30" s="1092"/>
      <c r="MM30" s="1092"/>
      <c r="MN30" s="1092"/>
      <c r="MO30" s="1092"/>
      <c r="MP30" s="1092"/>
      <c r="MQ30" s="1092"/>
      <c r="MR30" s="1092"/>
      <c r="MS30" s="1092"/>
      <c r="MT30" s="1092"/>
      <c r="MU30" s="1092"/>
      <c r="MV30" s="1092"/>
      <c r="MW30" s="1092"/>
      <c r="MX30" s="1092"/>
      <c r="MY30" s="1092"/>
      <c r="MZ30" s="1092"/>
      <c r="NA30" s="1092"/>
      <c r="NB30" s="1092"/>
      <c r="NC30" s="1092"/>
      <c r="ND30" s="1092"/>
      <c r="NE30" s="1092"/>
      <c r="NF30" s="1092"/>
      <c r="NG30" s="1092"/>
      <c r="NH30" s="1092"/>
      <c r="NI30" s="1092"/>
      <c r="NJ30" s="1092"/>
      <c r="NK30" s="1092"/>
      <c r="NL30" s="1092"/>
      <c r="NM30" s="1092"/>
      <c r="NN30" s="1092"/>
      <c r="NO30" s="1092"/>
      <c r="NP30" s="1092"/>
      <c r="NQ30" s="1092"/>
      <c r="NR30" s="1092"/>
      <c r="NS30" s="1092"/>
      <c r="NT30" s="1092"/>
      <c r="NU30" s="1092"/>
      <c r="NV30" s="1092"/>
      <c r="NW30" s="1092"/>
      <c r="NX30" s="1092"/>
      <c r="NY30" s="1092"/>
      <c r="NZ30" s="1092"/>
      <c r="OA30" s="1092"/>
      <c r="OB30" s="1092"/>
      <c r="OC30" s="1092"/>
      <c r="OD30" s="1092"/>
      <c r="OE30" s="1092"/>
      <c r="OF30" s="1092"/>
      <c r="OG30" s="1092"/>
      <c r="OH30" s="1092"/>
      <c r="OI30" s="1092"/>
      <c r="OJ30" s="1092"/>
      <c r="OK30" s="1092"/>
      <c r="OL30" s="1092"/>
      <c r="OM30" s="1092"/>
      <c r="ON30" s="1092"/>
      <c r="OO30" s="1092"/>
      <c r="OP30" s="1092"/>
      <c r="OQ30" s="1092"/>
      <c r="OR30" s="1092"/>
      <c r="OS30" s="1092"/>
      <c r="OT30" s="1092"/>
      <c r="OU30" s="1092"/>
      <c r="OV30" s="1092"/>
      <c r="OW30" s="1092"/>
      <c r="OX30" s="1092"/>
      <c r="OY30" s="1092"/>
      <c r="OZ30" s="1092"/>
      <c r="PA30" s="1092"/>
      <c r="PB30" s="1092"/>
      <c r="PC30" s="1092"/>
      <c r="PD30" s="1092"/>
      <c r="PE30" s="1092"/>
      <c r="PF30" s="1092"/>
      <c r="PG30" s="1092"/>
      <c r="PH30" s="1092"/>
      <c r="PI30" s="1092"/>
      <c r="PJ30" s="1092"/>
      <c r="PK30" s="1092"/>
      <c r="PL30" s="1092"/>
      <c r="PM30" s="1092"/>
      <c r="PN30" s="1092"/>
      <c r="PO30" s="1092"/>
      <c r="PP30" s="1092"/>
      <c r="PQ30" s="1092"/>
      <c r="PR30" s="1092"/>
      <c r="PS30" s="1092"/>
      <c r="PT30" s="1092"/>
      <c r="PU30" s="1092"/>
      <c r="PV30" s="1092"/>
      <c r="PW30" s="1092"/>
      <c r="PX30" s="1092"/>
      <c r="PY30" s="1092"/>
      <c r="PZ30" s="1092"/>
      <c r="QA30" s="1092"/>
      <c r="QB30" s="1092"/>
      <c r="QC30" s="1092"/>
      <c r="QD30" s="1092"/>
      <c r="QE30" s="1092"/>
      <c r="QF30" s="1092"/>
      <c r="QG30" s="1092"/>
      <c r="QH30" s="1092"/>
      <c r="QI30" s="1092"/>
      <c r="QJ30" s="1092"/>
      <c r="QK30" s="1092"/>
      <c r="QL30" s="1092"/>
      <c r="QM30" s="1092"/>
      <c r="QN30" s="1092"/>
      <c r="QO30" s="1092"/>
      <c r="QP30" s="1092"/>
      <c r="QQ30" s="1092"/>
      <c r="QR30" s="1092"/>
      <c r="QS30" s="1092"/>
      <c r="QT30" s="1092"/>
      <c r="QU30" s="1092"/>
      <c r="QV30" s="1092"/>
      <c r="QW30" s="1092"/>
      <c r="QX30" s="1092"/>
      <c r="QY30" s="1092"/>
      <c r="QZ30" s="1092"/>
      <c r="RA30" s="1092"/>
      <c r="RB30" s="1092"/>
      <c r="RC30" s="1092"/>
      <c r="RD30" s="1092"/>
      <c r="RE30" s="1092"/>
      <c r="RF30" s="1092"/>
      <c r="RG30" s="1092"/>
      <c r="RH30" s="1092"/>
      <c r="RI30" s="1092"/>
      <c r="RJ30" s="1092"/>
      <c r="RK30" s="1092"/>
      <c r="RL30" s="1092"/>
      <c r="RM30" s="1092"/>
      <c r="RN30" s="1092"/>
      <c r="RO30" s="1092"/>
      <c r="RP30" s="1092"/>
      <c r="RQ30" s="1092"/>
      <c r="RR30" s="1092"/>
      <c r="RS30" s="1092"/>
      <c r="RT30" s="1092"/>
      <c r="RU30" s="1092"/>
      <c r="RV30" s="1092"/>
      <c r="RW30" s="1092"/>
      <c r="RX30" s="1092"/>
      <c r="RY30" s="1092"/>
      <c r="RZ30" s="1092"/>
      <c r="SA30" s="1092"/>
      <c r="SB30" s="1092"/>
      <c r="SC30" s="1092"/>
      <c r="SD30" s="1092"/>
      <c r="SE30" s="1092"/>
      <c r="SF30" s="1092"/>
      <c r="SG30" s="1092"/>
      <c r="SH30" s="1092"/>
      <c r="SI30" s="1092"/>
      <c r="SJ30" s="1092"/>
      <c r="SK30" s="1092"/>
      <c r="SL30" s="1092"/>
      <c r="SM30" s="1092"/>
      <c r="SN30" s="1092"/>
      <c r="SO30" s="1092"/>
      <c r="SP30" s="1092"/>
      <c r="SQ30" s="1092"/>
      <c r="SR30" s="1092"/>
      <c r="SS30" s="1092"/>
      <c r="ST30" s="1092"/>
      <c r="SU30" s="1092"/>
      <c r="SV30" s="1092"/>
      <c r="SW30" s="1092"/>
      <c r="SX30" s="1092"/>
      <c r="SY30" s="1092"/>
      <c r="SZ30" s="1092"/>
      <c r="TA30" s="1092"/>
      <c r="TB30" s="1092"/>
      <c r="TC30" s="1092"/>
      <c r="TD30" s="1092"/>
      <c r="TE30" s="1092"/>
      <c r="TF30" s="1092"/>
      <c r="TG30" s="1092"/>
      <c r="TH30" s="1092"/>
      <c r="TI30" s="1092"/>
      <c r="TJ30" s="1092"/>
      <c r="TK30" s="1092"/>
      <c r="TL30" s="1092"/>
      <c r="TM30" s="1092"/>
      <c r="TN30" s="1092"/>
      <c r="TO30" s="1092"/>
      <c r="TP30" s="1092"/>
      <c r="TQ30" s="1092"/>
      <c r="TR30" s="1092"/>
      <c r="TS30" s="1092"/>
      <c r="TT30" s="1092"/>
      <c r="TU30" s="1092"/>
      <c r="TV30" s="1092"/>
      <c r="TW30" s="1092"/>
      <c r="TX30" s="1092"/>
      <c r="TY30" s="1092"/>
      <c r="TZ30" s="1092"/>
      <c r="UA30" s="1092"/>
      <c r="UB30" s="1092"/>
      <c r="UC30" s="1092"/>
      <c r="UD30" s="1092"/>
      <c r="UE30" s="1092"/>
      <c r="UF30" s="1092"/>
      <c r="UG30" s="1092"/>
      <c r="UH30" s="1092"/>
      <c r="UI30" s="1092"/>
      <c r="UJ30" s="1092"/>
      <c r="UK30" s="1092"/>
      <c r="UL30" s="1092"/>
      <c r="UM30" s="1092"/>
      <c r="UN30" s="1092"/>
      <c r="UO30" s="1092"/>
      <c r="UP30" s="1092"/>
      <c r="UQ30" s="1092"/>
      <c r="UR30" s="1092"/>
      <c r="US30" s="1092"/>
      <c r="UT30" s="1092"/>
      <c r="UU30" s="1092"/>
      <c r="UV30" s="1092"/>
      <c r="UW30" s="1092"/>
      <c r="UX30" s="1092"/>
      <c r="UY30" s="1092"/>
      <c r="UZ30" s="1092"/>
      <c r="VA30" s="1092"/>
      <c r="VB30" s="1092"/>
      <c r="VC30" s="1092"/>
      <c r="VD30" s="1092"/>
      <c r="VE30" s="1092"/>
      <c r="VF30" s="1092"/>
      <c r="VG30" s="1092"/>
      <c r="VH30" s="1092"/>
      <c r="VI30" s="1092"/>
      <c r="VJ30" s="1092"/>
      <c r="VK30" s="1092"/>
      <c r="VL30" s="1092"/>
      <c r="VM30" s="1092"/>
      <c r="VN30" s="1092"/>
      <c r="VO30" s="1092"/>
      <c r="VP30" s="1092"/>
      <c r="VQ30" s="1092"/>
      <c r="VR30" s="1092"/>
      <c r="VS30" s="1092"/>
      <c r="VT30" s="1092"/>
      <c r="VU30" s="1092"/>
      <c r="VV30" s="1092"/>
      <c r="VW30" s="1092"/>
      <c r="VX30" s="1092"/>
      <c r="VY30" s="1092"/>
      <c r="VZ30" s="1092"/>
      <c r="WA30" s="1092"/>
      <c r="WB30" s="1092"/>
      <c r="WC30" s="1092"/>
      <c r="WD30" s="1092"/>
      <c r="WE30" s="1092"/>
      <c r="WF30" s="1092"/>
      <c r="WG30" s="1092"/>
      <c r="WH30" s="1092"/>
      <c r="WI30" s="1092"/>
      <c r="WJ30" s="1092"/>
      <c r="WK30" s="1092"/>
      <c r="WL30" s="1092"/>
      <c r="WM30" s="1092"/>
      <c r="WN30" s="1092"/>
      <c r="WO30" s="1092"/>
      <c r="WP30" s="1092"/>
      <c r="WQ30" s="1092"/>
      <c r="WR30" s="1092"/>
      <c r="WS30" s="1092"/>
      <c r="WT30" s="1092"/>
      <c r="WU30" s="1092"/>
      <c r="WV30" s="1092"/>
      <c r="WW30" s="1092"/>
      <c r="WX30" s="1092"/>
      <c r="WY30" s="1092"/>
      <c r="WZ30" s="1092"/>
      <c r="XA30" s="1092"/>
      <c r="XB30" s="1092"/>
      <c r="XC30" s="1092"/>
      <c r="XD30" s="1092"/>
      <c r="XE30" s="1092"/>
      <c r="XF30" s="1092"/>
      <c r="XG30" s="1092"/>
      <c r="XH30" s="1092"/>
      <c r="XI30" s="1092"/>
      <c r="XJ30" s="1092"/>
      <c r="XK30" s="1092"/>
      <c r="XL30" s="1092"/>
      <c r="XM30" s="1092"/>
      <c r="XN30" s="1092"/>
      <c r="XO30" s="1092"/>
      <c r="XP30" s="1092"/>
      <c r="XQ30" s="1092"/>
      <c r="XR30" s="1092"/>
      <c r="XS30" s="1092"/>
      <c r="XT30" s="1092"/>
      <c r="XU30" s="1092"/>
      <c r="XV30" s="1092"/>
      <c r="XW30" s="1092"/>
      <c r="XX30" s="1092"/>
      <c r="XY30" s="1092"/>
      <c r="XZ30" s="1092"/>
      <c r="YA30" s="1092"/>
      <c r="YB30" s="1092"/>
      <c r="YC30" s="1092"/>
      <c r="YD30" s="1092"/>
      <c r="YE30" s="1092"/>
      <c r="YF30" s="1092"/>
      <c r="YG30" s="1092"/>
      <c r="YH30" s="1092"/>
      <c r="YI30" s="1092"/>
      <c r="YJ30" s="1092"/>
      <c r="YK30" s="1092"/>
      <c r="YL30" s="1092"/>
      <c r="YM30" s="1092"/>
      <c r="YN30" s="1092"/>
      <c r="YO30" s="1092"/>
      <c r="YP30" s="1092"/>
      <c r="YQ30" s="1092"/>
      <c r="YR30" s="1092"/>
      <c r="YS30" s="1092"/>
      <c r="YT30" s="1092"/>
      <c r="YU30" s="1092"/>
      <c r="YV30" s="1092"/>
      <c r="YW30" s="1092"/>
      <c r="YX30" s="1092"/>
      <c r="YY30" s="1092"/>
      <c r="YZ30" s="1092"/>
      <c r="ZA30" s="1092"/>
      <c r="ZB30" s="1092"/>
      <c r="ZC30" s="1092"/>
      <c r="ZD30" s="1092"/>
      <c r="ZE30" s="1092"/>
      <c r="ZF30" s="1092"/>
      <c r="ZG30" s="1092"/>
      <c r="ZH30" s="1092"/>
      <c r="ZI30" s="1092"/>
      <c r="ZJ30" s="1092"/>
      <c r="ZK30" s="1092"/>
      <c r="ZL30" s="1092"/>
      <c r="ZM30" s="1092"/>
      <c r="ZN30" s="1092"/>
      <c r="ZO30" s="1092"/>
      <c r="ZP30" s="1092"/>
      <c r="ZQ30" s="1092"/>
      <c r="ZR30" s="1092"/>
      <c r="ZS30" s="1092"/>
      <c r="ZT30" s="1092"/>
      <c r="ZU30" s="1092"/>
      <c r="ZV30" s="1092"/>
      <c r="ZW30" s="1092"/>
      <c r="ZX30" s="1092"/>
      <c r="ZY30" s="1092"/>
      <c r="ZZ30" s="1092"/>
      <c r="AAA30" s="1092"/>
      <c r="AAB30" s="1092"/>
      <c r="AAC30" s="1092"/>
      <c r="AAD30" s="1092"/>
      <c r="AAE30" s="1092"/>
      <c r="AAF30" s="1092"/>
      <c r="AAG30" s="1092"/>
      <c r="AAH30" s="1092"/>
      <c r="AAI30" s="1092"/>
      <c r="AAJ30" s="1092"/>
      <c r="AAK30" s="1092"/>
      <c r="AAL30" s="1092"/>
      <c r="AAM30" s="1092"/>
      <c r="AAN30" s="1092"/>
      <c r="AAO30" s="1092"/>
      <c r="AAP30" s="1092"/>
      <c r="AAQ30" s="1092"/>
      <c r="AAR30" s="1092"/>
      <c r="AAS30" s="1092"/>
      <c r="AAT30" s="1092"/>
      <c r="AAU30" s="1092"/>
      <c r="AAV30" s="1092"/>
      <c r="AAW30" s="1092"/>
      <c r="AAX30" s="1092"/>
      <c r="AAY30" s="1092"/>
      <c r="AAZ30" s="1092"/>
      <c r="ABA30" s="1092"/>
      <c r="ABB30" s="1092"/>
      <c r="ABC30" s="1092"/>
      <c r="ABD30" s="1092"/>
      <c r="ABE30" s="1092"/>
      <c r="ABF30" s="1092"/>
      <c r="ABG30" s="1092"/>
      <c r="ABH30" s="1092"/>
      <c r="ABI30" s="1092"/>
      <c r="ABJ30" s="1092"/>
      <c r="ABK30" s="1092"/>
      <c r="ABL30" s="1092"/>
      <c r="ABM30" s="1092"/>
      <c r="ABN30" s="1092"/>
      <c r="ABO30" s="1092"/>
      <c r="ABP30" s="1092"/>
      <c r="ABQ30" s="1092"/>
      <c r="ABR30" s="1092"/>
      <c r="ABS30" s="1092"/>
      <c r="ABT30" s="1092"/>
      <c r="ABU30" s="1092"/>
      <c r="ABV30" s="1092"/>
      <c r="ABW30" s="1092"/>
      <c r="ABX30" s="1092"/>
      <c r="ABY30" s="1092"/>
      <c r="ABZ30" s="1092"/>
      <c r="ACA30" s="1092"/>
      <c r="ACB30" s="1092"/>
      <c r="ACC30" s="1092"/>
      <c r="ACD30" s="1092"/>
      <c r="ACE30" s="1092"/>
      <c r="ACF30" s="1092"/>
      <c r="ACG30" s="1092"/>
      <c r="ACH30" s="1092"/>
      <c r="ACI30" s="1092"/>
      <c r="ACJ30" s="1092"/>
      <c r="ACK30" s="1092"/>
      <c r="ACL30" s="1092"/>
      <c r="ACM30" s="1092"/>
      <c r="ACN30" s="1092"/>
      <c r="ACO30" s="1092"/>
      <c r="ACP30" s="1092"/>
      <c r="ACQ30" s="1092"/>
      <c r="ACR30" s="1092"/>
      <c r="ACS30" s="1092"/>
      <c r="ACT30" s="1092"/>
      <c r="ACU30" s="1092"/>
      <c r="ACV30" s="1092"/>
      <c r="ACW30" s="1092"/>
      <c r="ACX30" s="1092"/>
      <c r="ACY30" s="1092"/>
      <c r="ACZ30" s="1092"/>
      <c r="ADA30" s="1092"/>
      <c r="ADB30" s="1092"/>
      <c r="ADC30" s="1092"/>
      <c r="ADD30" s="1092"/>
      <c r="ADE30" s="1092"/>
      <c r="ADF30" s="1092"/>
      <c r="ADG30" s="1092"/>
      <c r="ADH30" s="1092"/>
      <c r="ADI30" s="1092"/>
      <c r="ADJ30" s="1092"/>
      <c r="ADK30" s="1092"/>
      <c r="ADL30" s="1092"/>
      <c r="ADM30" s="1092"/>
      <c r="ADN30" s="1092"/>
      <c r="ADO30" s="1092"/>
      <c r="ADP30" s="1092"/>
      <c r="ADQ30" s="1092"/>
      <c r="ADR30" s="1092"/>
      <c r="ADS30" s="1092"/>
      <c r="ADT30" s="1092"/>
      <c r="ADU30" s="1092"/>
      <c r="ADV30" s="1092"/>
      <c r="ADW30" s="1092"/>
      <c r="ADX30" s="1092"/>
      <c r="ADY30" s="1092"/>
      <c r="ADZ30" s="1092"/>
      <c r="AEA30" s="1092"/>
      <c r="AEB30" s="1092"/>
      <c r="AEC30" s="1092"/>
      <c r="AED30" s="1092"/>
      <c r="AEE30" s="1092"/>
      <c r="AEF30" s="1092"/>
      <c r="AEG30" s="1092"/>
      <c r="AEH30" s="1092"/>
      <c r="AEI30" s="1092"/>
      <c r="AEJ30" s="1092"/>
      <c r="AEK30" s="1092"/>
      <c r="AEL30" s="1092"/>
      <c r="AEM30" s="1092"/>
      <c r="AEN30" s="1092"/>
      <c r="AEO30" s="1092"/>
      <c r="AEP30" s="1092"/>
      <c r="AEQ30" s="1092"/>
      <c r="AER30" s="1092"/>
      <c r="AES30" s="1092"/>
      <c r="AET30" s="1092"/>
      <c r="AEU30" s="1092"/>
      <c r="AEV30" s="1092"/>
      <c r="AEW30" s="1092"/>
      <c r="AEX30" s="1092"/>
      <c r="AEY30" s="1092"/>
      <c r="AEZ30" s="1092"/>
      <c r="AFA30" s="1092"/>
      <c r="AFB30" s="1092"/>
      <c r="AFC30" s="1092"/>
      <c r="AFD30" s="1092"/>
      <c r="AFE30" s="1092"/>
      <c r="AFF30" s="1092"/>
      <c r="AFG30" s="1092"/>
      <c r="AFH30" s="1092"/>
      <c r="AFI30" s="1092"/>
      <c r="AFJ30" s="1092"/>
      <c r="AFK30" s="1092"/>
      <c r="AFL30" s="1092"/>
      <c r="AFM30" s="1092"/>
      <c r="AFN30" s="1092"/>
      <c r="AFO30" s="1092"/>
      <c r="AFP30" s="1092"/>
      <c r="AFQ30" s="1092"/>
      <c r="AFR30" s="1092"/>
      <c r="AFS30" s="1092"/>
      <c r="AFT30" s="1092"/>
      <c r="AFU30" s="1092"/>
      <c r="AFV30" s="1092"/>
      <c r="AFW30" s="1092"/>
      <c r="AFX30" s="1092"/>
      <c r="AFY30" s="1092"/>
      <c r="AFZ30" s="1092"/>
      <c r="AGA30" s="1092"/>
      <c r="AGB30" s="1092"/>
      <c r="AGC30" s="1092"/>
      <c r="AGD30" s="1092"/>
      <c r="AGE30" s="1092"/>
      <c r="AGF30" s="1092"/>
      <c r="AGG30" s="1092"/>
      <c r="AGH30" s="1092"/>
      <c r="AGI30" s="1092"/>
      <c r="AGJ30" s="1092"/>
      <c r="AGK30" s="1092"/>
      <c r="AGL30" s="1092"/>
      <c r="AGM30" s="1092"/>
      <c r="AGN30" s="1092"/>
      <c r="AGO30" s="1092"/>
      <c r="AGP30" s="1092"/>
      <c r="AGQ30" s="1092"/>
      <c r="AGR30" s="1092"/>
      <c r="AGS30" s="1092"/>
      <c r="AGT30" s="1092"/>
      <c r="AGU30" s="1092"/>
      <c r="AGV30" s="1092"/>
      <c r="AGW30" s="1092"/>
      <c r="AGX30" s="1092"/>
      <c r="AGY30" s="1092"/>
      <c r="AGZ30" s="1092"/>
      <c r="AHA30" s="1092"/>
      <c r="AHB30" s="1092"/>
      <c r="AHC30" s="1092"/>
      <c r="AHD30" s="1092"/>
      <c r="AHE30" s="1092"/>
      <c r="AHF30" s="1092"/>
      <c r="AHG30" s="1092"/>
      <c r="AHH30" s="1092"/>
      <c r="AHI30" s="1092"/>
      <c r="AHJ30" s="1092"/>
      <c r="AHK30" s="1092"/>
      <c r="AHL30" s="1092"/>
      <c r="AHM30" s="1092"/>
      <c r="AHN30" s="1092"/>
      <c r="AHO30" s="1092"/>
      <c r="AHP30" s="1092"/>
      <c r="AHQ30" s="1092"/>
      <c r="AHR30" s="1092"/>
      <c r="AHS30" s="1092"/>
      <c r="AHT30" s="1092"/>
      <c r="AHU30" s="1092"/>
      <c r="AHV30" s="1092"/>
      <c r="AHW30" s="1092"/>
      <c r="AHX30" s="1092"/>
      <c r="AHY30" s="1092"/>
      <c r="AHZ30" s="1092"/>
      <c r="AIA30" s="1092"/>
      <c r="AIB30" s="1092"/>
      <c r="AIC30" s="1092"/>
      <c r="AID30" s="1092"/>
      <c r="AIE30" s="1092"/>
      <c r="AIF30" s="1092"/>
      <c r="AIG30" s="1092"/>
      <c r="AIH30" s="1092"/>
      <c r="AII30" s="1092"/>
      <c r="AIJ30" s="1092"/>
      <c r="AIK30" s="1092"/>
      <c r="AIL30" s="1092"/>
      <c r="AIM30" s="1092"/>
      <c r="AIN30" s="1092"/>
      <c r="AIO30" s="1092"/>
      <c r="AIP30" s="1092"/>
      <c r="AIQ30" s="1092"/>
      <c r="AIR30" s="1092"/>
      <c r="AIS30" s="1092"/>
      <c r="AIT30" s="1092"/>
      <c r="AIU30" s="1092"/>
      <c r="AIV30" s="1092"/>
      <c r="AIW30" s="1092"/>
      <c r="AIX30" s="1092"/>
      <c r="AIY30" s="1092"/>
      <c r="AIZ30" s="1092"/>
      <c r="AJA30" s="1092"/>
      <c r="AJB30" s="1092"/>
      <c r="AJC30" s="1092"/>
      <c r="AJD30" s="1092"/>
      <c r="AJE30" s="1092"/>
      <c r="AJF30" s="1092"/>
      <c r="AJG30" s="1092"/>
      <c r="AJH30" s="1092"/>
      <c r="AJI30" s="1092"/>
      <c r="AJJ30" s="1092"/>
      <c r="AJK30" s="1092"/>
      <c r="AJL30" s="1092"/>
      <c r="AJM30" s="1092"/>
      <c r="AJN30" s="1092"/>
      <c r="AJO30" s="1092"/>
      <c r="AJP30" s="1092"/>
      <c r="AJQ30" s="1092"/>
      <c r="AJR30" s="1092"/>
      <c r="AJS30" s="1092"/>
      <c r="AJT30" s="1092"/>
      <c r="AJU30" s="1092"/>
      <c r="AJV30" s="1092"/>
      <c r="AJW30" s="1092"/>
      <c r="AJX30" s="1092"/>
      <c r="AJY30" s="1092"/>
      <c r="AJZ30" s="1092"/>
      <c r="AKA30" s="1092"/>
      <c r="AKB30" s="1092"/>
      <c r="AKC30" s="1092"/>
      <c r="AKD30" s="1092"/>
      <c r="AKE30" s="1092"/>
      <c r="AKF30" s="1092"/>
      <c r="AKG30" s="1092"/>
      <c r="AKH30" s="1092"/>
      <c r="AKI30" s="1092"/>
      <c r="AKJ30" s="1092"/>
      <c r="AKK30" s="1092"/>
      <c r="AKL30" s="1092"/>
      <c r="AKM30" s="1092"/>
      <c r="AKN30" s="1092"/>
      <c r="AKO30" s="1092"/>
      <c r="AKP30" s="1092"/>
      <c r="AKQ30" s="1092"/>
      <c r="AKR30" s="1092"/>
      <c r="AKS30" s="1092"/>
      <c r="AKT30" s="1092"/>
      <c r="AKU30" s="1092"/>
      <c r="AKV30" s="1092"/>
      <c r="AKW30" s="1092"/>
      <c r="AKX30" s="1092"/>
      <c r="AKY30" s="1092"/>
      <c r="AKZ30" s="1092"/>
      <c r="ALA30" s="1092"/>
      <c r="ALB30" s="1092"/>
      <c r="ALC30" s="1092"/>
      <c r="ALD30" s="1092"/>
      <c r="ALE30" s="1092"/>
      <c r="ALF30" s="1092"/>
      <c r="ALG30" s="1092"/>
      <c r="ALH30" s="1092"/>
      <c r="ALI30" s="1092"/>
      <c r="ALJ30" s="1092"/>
      <c r="ALK30" s="1092"/>
      <c r="ALL30" s="1092"/>
      <c r="ALM30" s="1092"/>
      <c r="ALN30" s="1092"/>
      <c r="ALO30" s="1092"/>
      <c r="ALP30" s="1092"/>
      <c r="ALQ30" s="1092"/>
      <c r="ALR30" s="1092"/>
      <c r="ALS30" s="1092"/>
      <c r="ALT30" s="1092"/>
      <c r="ALU30" s="1092"/>
    </row>
    <row r="31" spans="1:1009" s="1093" customFormat="1" ht="27" x14ac:dyDescent="0.3">
      <c r="A31" s="1094">
        <v>2017</v>
      </c>
      <c r="B31" s="1095" t="s">
        <v>16641</v>
      </c>
      <c r="C31" s="1103" t="s">
        <v>16646</v>
      </c>
      <c r="D31" s="1121" t="s">
        <v>16647</v>
      </c>
      <c r="E31" s="1096" t="s">
        <v>16644</v>
      </c>
      <c r="F31" s="1097"/>
      <c r="G31" s="1095" t="s">
        <v>16645</v>
      </c>
      <c r="H31" s="1097"/>
      <c r="I31" s="1078">
        <v>42875</v>
      </c>
      <c r="J31" s="1099">
        <v>43605</v>
      </c>
      <c r="K31" s="1146">
        <v>28369.759999999998</v>
      </c>
      <c r="L31" s="1100" t="e">
        <f>IF(J31="","",IF(#REF!&gt;J31,#REF!,J31))</f>
        <v>#REF!</v>
      </c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2"/>
      <c r="AN31" s="1092"/>
      <c r="AO31" s="1092"/>
      <c r="AP31" s="1092"/>
      <c r="AQ31" s="1092"/>
      <c r="AR31" s="1092"/>
      <c r="AS31" s="1092"/>
      <c r="AT31" s="1092"/>
      <c r="AU31" s="1092"/>
      <c r="AV31" s="1092"/>
      <c r="AW31" s="1092"/>
      <c r="AX31" s="1092"/>
      <c r="AY31" s="1092"/>
      <c r="AZ31" s="1092"/>
      <c r="BA31" s="1092"/>
      <c r="BB31" s="1092"/>
      <c r="BC31" s="1092"/>
      <c r="BD31" s="1092"/>
      <c r="BE31" s="1092"/>
      <c r="BF31" s="1092"/>
      <c r="BG31" s="1092"/>
      <c r="BH31" s="1092"/>
      <c r="BI31" s="1092"/>
      <c r="BJ31" s="1092"/>
      <c r="BK31" s="1092"/>
      <c r="BL31" s="1092"/>
      <c r="BM31" s="1092"/>
      <c r="BN31" s="1092"/>
      <c r="BO31" s="1092"/>
      <c r="BP31" s="1092"/>
      <c r="BQ31" s="1092"/>
      <c r="BR31" s="1092"/>
      <c r="BS31" s="1092"/>
      <c r="BT31" s="1092"/>
      <c r="BU31" s="1092"/>
      <c r="BV31" s="1092"/>
      <c r="BW31" s="1092"/>
      <c r="BX31" s="1092"/>
      <c r="BY31" s="1092"/>
      <c r="BZ31" s="1092"/>
      <c r="CA31" s="1092"/>
      <c r="CB31" s="1092"/>
      <c r="CC31" s="1092"/>
      <c r="CD31" s="1092"/>
      <c r="CE31" s="1092"/>
      <c r="CF31" s="1092"/>
      <c r="CG31" s="1092"/>
      <c r="CH31" s="1092"/>
      <c r="CI31" s="1092"/>
      <c r="CJ31" s="1092"/>
      <c r="CK31" s="1092"/>
      <c r="CL31" s="1092"/>
      <c r="CM31" s="1092"/>
      <c r="CN31" s="1092"/>
      <c r="CO31" s="1092"/>
      <c r="CP31" s="1092"/>
      <c r="CQ31" s="1092"/>
      <c r="CR31" s="1092"/>
      <c r="CS31" s="1092"/>
      <c r="CT31" s="1092"/>
      <c r="CU31" s="1092"/>
      <c r="CV31" s="1092"/>
      <c r="CW31" s="1092"/>
      <c r="CX31" s="1092"/>
      <c r="CY31" s="1092"/>
      <c r="CZ31" s="1092"/>
      <c r="DA31" s="1092"/>
      <c r="DB31" s="1092"/>
      <c r="DC31" s="1092"/>
      <c r="DD31" s="1092"/>
      <c r="DE31" s="1092"/>
      <c r="DF31" s="1092"/>
      <c r="DG31" s="1092"/>
      <c r="DH31" s="1092"/>
      <c r="DI31" s="1092"/>
      <c r="DJ31" s="1092"/>
      <c r="DK31" s="1092"/>
      <c r="DL31" s="1092"/>
      <c r="DM31" s="1092"/>
      <c r="DN31" s="1092"/>
      <c r="DO31" s="1092"/>
      <c r="DP31" s="1092"/>
      <c r="DQ31" s="1092"/>
      <c r="DR31" s="1092"/>
      <c r="DS31" s="1092"/>
      <c r="DT31" s="1092"/>
      <c r="DU31" s="1092"/>
      <c r="DV31" s="1092"/>
      <c r="DW31" s="1092"/>
      <c r="DX31" s="1092"/>
      <c r="DY31" s="1092"/>
      <c r="DZ31" s="1092"/>
      <c r="EA31" s="1092"/>
      <c r="EB31" s="1092"/>
      <c r="EC31" s="1092"/>
      <c r="ED31" s="1092"/>
      <c r="EE31" s="1092"/>
      <c r="EF31" s="1092"/>
      <c r="EG31" s="1092"/>
      <c r="EH31" s="1092"/>
      <c r="EI31" s="1092"/>
      <c r="EJ31" s="1092"/>
      <c r="EK31" s="1092"/>
      <c r="EL31" s="1092"/>
      <c r="EM31" s="1092"/>
      <c r="EN31" s="1092"/>
      <c r="EO31" s="1092"/>
      <c r="EP31" s="1092"/>
      <c r="EQ31" s="1092"/>
      <c r="ER31" s="1092"/>
      <c r="ES31" s="1092"/>
      <c r="ET31" s="1092"/>
      <c r="EU31" s="1092"/>
      <c r="EV31" s="1092"/>
      <c r="EW31" s="1092"/>
      <c r="EX31" s="1092"/>
      <c r="EY31" s="1092"/>
      <c r="EZ31" s="1092"/>
      <c r="FA31" s="1092"/>
      <c r="FB31" s="1092"/>
      <c r="FC31" s="1092"/>
      <c r="FD31" s="1092"/>
      <c r="FE31" s="1092"/>
      <c r="FF31" s="1092"/>
      <c r="FG31" s="1092"/>
      <c r="FH31" s="1092"/>
      <c r="FI31" s="1092"/>
      <c r="FJ31" s="1092"/>
      <c r="FK31" s="1092"/>
      <c r="FL31" s="1092"/>
      <c r="FM31" s="1092"/>
      <c r="FN31" s="1092"/>
      <c r="FO31" s="1092"/>
      <c r="FP31" s="1092"/>
      <c r="FQ31" s="1092"/>
      <c r="FR31" s="1092"/>
      <c r="FS31" s="1092"/>
      <c r="FT31" s="1092"/>
      <c r="FU31" s="1092"/>
      <c r="FV31" s="1092"/>
      <c r="FW31" s="1092"/>
      <c r="FX31" s="1092"/>
      <c r="FY31" s="1092"/>
      <c r="FZ31" s="1092"/>
      <c r="GA31" s="1092"/>
      <c r="GB31" s="1092"/>
      <c r="GC31" s="1092"/>
      <c r="GD31" s="1092"/>
      <c r="GE31" s="1092"/>
      <c r="GF31" s="1092"/>
      <c r="GG31" s="1092"/>
      <c r="GH31" s="1092"/>
      <c r="GI31" s="1092"/>
      <c r="GJ31" s="1092"/>
      <c r="GK31" s="1092"/>
      <c r="GL31" s="1092"/>
      <c r="GM31" s="1092"/>
      <c r="GN31" s="1092"/>
      <c r="GO31" s="1092"/>
      <c r="GP31" s="1092"/>
      <c r="GQ31" s="1092"/>
      <c r="GR31" s="1092"/>
      <c r="GS31" s="1092"/>
      <c r="GT31" s="1092"/>
      <c r="GU31" s="1092"/>
      <c r="GV31" s="1092"/>
      <c r="GW31" s="1092"/>
      <c r="GX31" s="1092"/>
      <c r="GY31" s="1092"/>
      <c r="GZ31" s="1092"/>
      <c r="HA31" s="1092"/>
      <c r="HB31" s="1092"/>
      <c r="HC31" s="1092"/>
      <c r="HD31" s="1092"/>
      <c r="HE31" s="1092"/>
      <c r="HF31" s="1092"/>
      <c r="HG31" s="1092"/>
      <c r="HH31" s="1092"/>
      <c r="HI31" s="1092"/>
      <c r="HJ31" s="1092"/>
      <c r="HK31" s="1092"/>
      <c r="HL31" s="1092"/>
      <c r="HM31" s="1092"/>
      <c r="HN31" s="1092"/>
      <c r="HO31" s="1092"/>
      <c r="HP31" s="1092"/>
      <c r="HQ31" s="1092"/>
      <c r="HR31" s="1092"/>
      <c r="HS31" s="1092"/>
      <c r="HT31" s="1092"/>
      <c r="HU31" s="1092"/>
      <c r="HV31" s="1092"/>
      <c r="HW31" s="1092"/>
      <c r="HX31" s="1092"/>
      <c r="HY31" s="1092"/>
      <c r="HZ31" s="1092"/>
      <c r="IA31" s="1092"/>
      <c r="IB31" s="1092"/>
      <c r="IC31" s="1092"/>
      <c r="ID31" s="1092"/>
      <c r="IE31" s="1092"/>
      <c r="IF31" s="1092"/>
      <c r="IG31" s="1092"/>
      <c r="IH31" s="1092"/>
      <c r="II31" s="1092"/>
      <c r="IJ31" s="1092"/>
      <c r="IK31" s="1092"/>
      <c r="IL31" s="1092"/>
      <c r="IM31" s="1092"/>
      <c r="IN31" s="1092"/>
      <c r="IO31" s="1092"/>
      <c r="IP31" s="1092"/>
      <c r="IQ31" s="1092"/>
      <c r="IR31" s="1092"/>
      <c r="IS31" s="1092"/>
      <c r="IT31" s="1092"/>
      <c r="IU31" s="1092"/>
      <c r="IV31" s="1092"/>
      <c r="IW31" s="1092"/>
      <c r="IX31" s="1092"/>
      <c r="IY31" s="1092"/>
      <c r="IZ31" s="1092"/>
      <c r="JA31" s="1092"/>
      <c r="JB31" s="1092"/>
      <c r="JC31" s="1092"/>
      <c r="JD31" s="1092"/>
      <c r="JE31" s="1092"/>
      <c r="JF31" s="1092"/>
      <c r="JG31" s="1092"/>
      <c r="JH31" s="1092"/>
      <c r="JI31" s="1092"/>
      <c r="JJ31" s="1092"/>
      <c r="JK31" s="1092"/>
      <c r="JL31" s="1092"/>
      <c r="JM31" s="1092"/>
      <c r="JN31" s="1092"/>
      <c r="JO31" s="1092"/>
      <c r="JP31" s="1092"/>
      <c r="JQ31" s="1092"/>
      <c r="JR31" s="1092"/>
      <c r="JS31" s="1092"/>
      <c r="JT31" s="1092"/>
      <c r="JU31" s="1092"/>
      <c r="JV31" s="1092"/>
      <c r="JW31" s="1092"/>
      <c r="JX31" s="1092"/>
      <c r="JY31" s="1092"/>
      <c r="JZ31" s="1092"/>
      <c r="KA31" s="1092"/>
      <c r="KB31" s="1092"/>
      <c r="KC31" s="1092"/>
      <c r="KD31" s="1092"/>
      <c r="KE31" s="1092"/>
      <c r="KF31" s="1092"/>
      <c r="KG31" s="1092"/>
      <c r="KH31" s="1092"/>
      <c r="KI31" s="1092"/>
      <c r="KJ31" s="1092"/>
      <c r="KK31" s="1092"/>
      <c r="KL31" s="1092"/>
      <c r="KM31" s="1092"/>
      <c r="KN31" s="1092"/>
      <c r="KO31" s="1092"/>
      <c r="KP31" s="1092"/>
      <c r="KQ31" s="1092"/>
      <c r="KR31" s="1092"/>
      <c r="KS31" s="1092"/>
      <c r="KT31" s="1092"/>
      <c r="KU31" s="1092"/>
      <c r="KV31" s="1092"/>
      <c r="KW31" s="1092"/>
      <c r="KX31" s="1092"/>
      <c r="KY31" s="1092"/>
      <c r="KZ31" s="1092"/>
      <c r="LA31" s="1092"/>
      <c r="LB31" s="1092"/>
      <c r="LC31" s="1092"/>
      <c r="LD31" s="1092"/>
      <c r="LE31" s="1092"/>
      <c r="LF31" s="1092"/>
      <c r="LG31" s="1092"/>
      <c r="LH31" s="1092"/>
      <c r="LI31" s="1092"/>
      <c r="LJ31" s="1092"/>
      <c r="LK31" s="1092"/>
      <c r="LL31" s="1092"/>
      <c r="LM31" s="1092"/>
      <c r="LN31" s="1092"/>
      <c r="LO31" s="1092"/>
      <c r="LP31" s="1092"/>
      <c r="LQ31" s="1092"/>
      <c r="LR31" s="1092"/>
      <c r="LS31" s="1092"/>
      <c r="LT31" s="1092"/>
      <c r="LU31" s="1092"/>
      <c r="LV31" s="1092"/>
      <c r="LW31" s="1092"/>
      <c r="LX31" s="1092"/>
      <c r="LY31" s="1092"/>
      <c r="LZ31" s="1092"/>
      <c r="MA31" s="1092"/>
      <c r="MB31" s="1092"/>
      <c r="MC31" s="1092"/>
      <c r="MD31" s="1092"/>
      <c r="ME31" s="1092"/>
      <c r="MF31" s="1092"/>
      <c r="MG31" s="1092"/>
      <c r="MH31" s="1092"/>
      <c r="MI31" s="1092"/>
      <c r="MJ31" s="1092"/>
      <c r="MK31" s="1092"/>
      <c r="ML31" s="1092"/>
      <c r="MM31" s="1092"/>
      <c r="MN31" s="1092"/>
      <c r="MO31" s="1092"/>
      <c r="MP31" s="1092"/>
      <c r="MQ31" s="1092"/>
      <c r="MR31" s="1092"/>
      <c r="MS31" s="1092"/>
      <c r="MT31" s="1092"/>
      <c r="MU31" s="1092"/>
      <c r="MV31" s="1092"/>
      <c r="MW31" s="1092"/>
      <c r="MX31" s="1092"/>
      <c r="MY31" s="1092"/>
      <c r="MZ31" s="1092"/>
      <c r="NA31" s="1092"/>
      <c r="NB31" s="1092"/>
      <c r="NC31" s="1092"/>
      <c r="ND31" s="1092"/>
      <c r="NE31" s="1092"/>
      <c r="NF31" s="1092"/>
      <c r="NG31" s="1092"/>
      <c r="NH31" s="1092"/>
      <c r="NI31" s="1092"/>
      <c r="NJ31" s="1092"/>
      <c r="NK31" s="1092"/>
      <c r="NL31" s="1092"/>
      <c r="NM31" s="1092"/>
      <c r="NN31" s="1092"/>
      <c r="NO31" s="1092"/>
      <c r="NP31" s="1092"/>
      <c r="NQ31" s="1092"/>
      <c r="NR31" s="1092"/>
      <c r="NS31" s="1092"/>
      <c r="NT31" s="1092"/>
      <c r="NU31" s="1092"/>
      <c r="NV31" s="1092"/>
      <c r="NW31" s="1092"/>
      <c r="NX31" s="1092"/>
      <c r="NY31" s="1092"/>
      <c r="NZ31" s="1092"/>
      <c r="OA31" s="1092"/>
      <c r="OB31" s="1092"/>
      <c r="OC31" s="1092"/>
      <c r="OD31" s="1092"/>
      <c r="OE31" s="1092"/>
      <c r="OF31" s="1092"/>
      <c r="OG31" s="1092"/>
      <c r="OH31" s="1092"/>
      <c r="OI31" s="1092"/>
      <c r="OJ31" s="1092"/>
      <c r="OK31" s="1092"/>
      <c r="OL31" s="1092"/>
      <c r="OM31" s="1092"/>
      <c r="ON31" s="1092"/>
      <c r="OO31" s="1092"/>
      <c r="OP31" s="1092"/>
      <c r="OQ31" s="1092"/>
      <c r="OR31" s="1092"/>
      <c r="OS31" s="1092"/>
      <c r="OT31" s="1092"/>
      <c r="OU31" s="1092"/>
      <c r="OV31" s="1092"/>
      <c r="OW31" s="1092"/>
      <c r="OX31" s="1092"/>
      <c r="OY31" s="1092"/>
      <c r="OZ31" s="1092"/>
      <c r="PA31" s="1092"/>
      <c r="PB31" s="1092"/>
      <c r="PC31" s="1092"/>
      <c r="PD31" s="1092"/>
      <c r="PE31" s="1092"/>
      <c r="PF31" s="1092"/>
      <c r="PG31" s="1092"/>
      <c r="PH31" s="1092"/>
      <c r="PI31" s="1092"/>
      <c r="PJ31" s="1092"/>
      <c r="PK31" s="1092"/>
      <c r="PL31" s="1092"/>
      <c r="PM31" s="1092"/>
      <c r="PN31" s="1092"/>
      <c r="PO31" s="1092"/>
      <c r="PP31" s="1092"/>
      <c r="PQ31" s="1092"/>
      <c r="PR31" s="1092"/>
      <c r="PS31" s="1092"/>
      <c r="PT31" s="1092"/>
      <c r="PU31" s="1092"/>
      <c r="PV31" s="1092"/>
      <c r="PW31" s="1092"/>
      <c r="PX31" s="1092"/>
      <c r="PY31" s="1092"/>
      <c r="PZ31" s="1092"/>
      <c r="QA31" s="1092"/>
      <c r="QB31" s="1092"/>
      <c r="QC31" s="1092"/>
      <c r="QD31" s="1092"/>
      <c r="QE31" s="1092"/>
      <c r="QF31" s="1092"/>
      <c r="QG31" s="1092"/>
      <c r="QH31" s="1092"/>
      <c r="QI31" s="1092"/>
      <c r="QJ31" s="1092"/>
      <c r="QK31" s="1092"/>
      <c r="QL31" s="1092"/>
      <c r="QM31" s="1092"/>
      <c r="QN31" s="1092"/>
      <c r="QO31" s="1092"/>
      <c r="QP31" s="1092"/>
      <c r="QQ31" s="1092"/>
      <c r="QR31" s="1092"/>
      <c r="QS31" s="1092"/>
      <c r="QT31" s="1092"/>
      <c r="QU31" s="1092"/>
      <c r="QV31" s="1092"/>
      <c r="QW31" s="1092"/>
      <c r="QX31" s="1092"/>
      <c r="QY31" s="1092"/>
      <c r="QZ31" s="1092"/>
      <c r="RA31" s="1092"/>
      <c r="RB31" s="1092"/>
      <c r="RC31" s="1092"/>
      <c r="RD31" s="1092"/>
      <c r="RE31" s="1092"/>
      <c r="RF31" s="1092"/>
      <c r="RG31" s="1092"/>
      <c r="RH31" s="1092"/>
      <c r="RI31" s="1092"/>
      <c r="RJ31" s="1092"/>
      <c r="RK31" s="1092"/>
      <c r="RL31" s="1092"/>
      <c r="RM31" s="1092"/>
      <c r="RN31" s="1092"/>
      <c r="RO31" s="1092"/>
      <c r="RP31" s="1092"/>
      <c r="RQ31" s="1092"/>
      <c r="RR31" s="1092"/>
      <c r="RS31" s="1092"/>
      <c r="RT31" s="1092"/>
      <c r="RU31" s="1092"/>
      <c r="RV31" s="1092"/>
      <c r="RW31" s="1092"/>
      <c r="RX31" s="1092"/>
      <c r="RY31" s="1092"/>
      <c r="RZ31" s="1092"/>
      <c r="SA31" s="1092"/>
      <c r="SB31" s="1092"/>
      <c r="SC31" s="1092"/>
      <c r="SD31" s="1092"/>
      <c r="SE31" s="1092"/>
      <c r="SF31" s="1092"/>
      <c r="SG31" s="1092"/>
      <c r="SH31" s="1092"/>
      <c r="SI31" s="1092"/>
      <c r="SJ31" s="1092"/>
      <c r="SK31" s="1092"/>
      <c r="SL31" s="1092"/>
      <c r="SM31" s="1092"/>
      <c r="SN31" s="1092"/>
      <c r="SO31" s="1092"/>
      <c r="SP31" s="1092"/>
      <c r="SQ31" s="1092"/>
      <c r="SR31" s="1092"/>
      <c r="SS31" s="1092"/>
      <c r="ST31" s="1092"/>
      <c r="SU31" s="1092"/>
      <c r="SV31" s="1092"/>
      <c r="SW31" s="1092"/>
      <c r="SX31" s="1092"/>
      <c r="SY31" s="1092"/>
      <c r="SZ31" s="1092"/>
      <c r="TA31" s="1092"/>
      <c r="TB31" s="1092"/>
      <c r="TC31" s="1092"/>
      <c r="TD31" s="1092"/>
      <c r="TE31" s="1092"/>
      <c r="TF31" s="1092"/>
      <c r="TG31" s="1092"/>
      <c r="TH31" s="1092"/>
      <c r="TI31" s="1092"/>
      <c r="TJ31" s="1092"/>
      <c r="TK31" s="1092"/>
      <c r="TL31" s="1092"/>
      <c r="TM31" s="1092"/>
      <c r="TN31" s="1092"/>
      <c r="TO31" s="1092"/>
      <c r="TP31" s="1092"/>
      <c r="TQ31" s="1092"/>
      <c r="TR31" s="1092"/>
      <c r="TS31" s="1092"/>
      <c r="TT31" s="1092"/>
      <c r="TU31" s="1092"/>
      <c r="TV31" s="1092"/>
      <c r="TW31" s="1092"/>
      <c r="TX31" s="1092"/>
      <c r="TY31" s="1092"/>
      <c r="TZ31" s="1092"/>
      <c r="UA31" s="1092"/>
      <c r="UB31" s="1092"/>
      <c r="UC31" s="1092"/>
      <c r="UD31" s="1092"/>
      <c r="UE31" s="1092"/>
      <c r="UF31" s="1092"/>
      <c r="UG31" s="1092"/>
      <c r="UH31" s="1092"/>
      <c r="UI31" s="1092"/>
      <c r="UJ31" s="1092"/>
      <c r="UK31" s="1092"/>
      <c r="UL31" s="1092"/>
      <c r="UM31" s="1092"/>
      <c r="UN31" s="1092"/>
      <c r="UO31" s="1092"/>
      <c r="UP31" s="1092"/>
      <c r="UQ31" s="1092"/>
      <c r="UR31" s="1092"/>
      <c r="US31" s="1092"/>
      <c r="UT31" s="1092"/>
      <c r="UU31" s="1092"/>
      <c r="UV31" s="1092"/>
      <c r="UW31" s="1092"/>
      <c r="UX31" s="1092"/>
      <c r="UY31" s="1092"/>
      <c r="UZ31" s="1092"/>
      <c r="VA31" s="1092"/>
      <c r="VB31" s="1092"/>
      <c r="VC31" s="1092"/>
      <c r="VD31" s="1092"/>
      <c r="VE31" s="1092"/>
      <c r="VF31" s="1092"/>
      <c r="VG31" s="1092"/>
      <c r="VH31" s="1092"/>
      <c r="VI31" s="1092"/>
      <c r="VJ31" s="1092"/>
      <c r="VK31" s="1092"/>
      <c r="VL31" s="1092"/>
      <c r="VM31" s="1092"/>
      <c r="VN31" s="1092"/>
      <c r="VO31" s="1092"/>
      <c r="VP31" s="1092"/>
      <c r="VQ31" s="1092"/>
      <c r="VR31" s="1092"/>
      <c r="VS31" s="1092"/>
      <c r="VT31" s="1092"/>
      <c r="VU31" s="1092"/>
      <c r="VV31" s="1092"/>
      <c r="VW31" s="1092"/>
      <c r="VX31" s="1092"/>
      <c r="VY31" s="1092"/>
      <c r="VZ31" s="1092"/>
      <c r="WA31" s="1092"/>
      <c r="WB31" s="1092"/>
      <c r="WC31" s="1092"/>
      <c r="WD31" s="1092"/>
      <c r="WE31" s="1092"/>
      <c r="WF31" s="1092"/>
      <c r="WG31" s="1092"/>
      <c r="WH31" s="1092"/>
      <c r="WI31" s="1092"/>
      <c r="WJ31" s="1092"/>
      <c r="WK31" s="1092"/>
      <c r="WL31" s="1092"/>
      <c r="WM31" s="1092"/>
      <c r="WN31" s="1092"/>
      <c r="WO31" s="1092"/>
      <c r="WP31" s="1092"/>
      <c r="WQ31" s="1092"/>
      <c r="WR31" s="1092"/>
      <c r="WS31" s="1092"/>
      <c r="WT31" s="1092"/>
      <c r="WU31" s="1092"/>
      <c r="WV31" s="1092"/>
      <c r="WW31" s="1092"/>
      <c r="WX31" s="1092"/>
      <c r="WY31" s="1092"/>
      <c r="WZ31" s="1092"/>
      <c r="XA31" s="1092"/>
      <c r="XB31" s="1092"/>
      <c r="XC31" s="1092"/>
      <c r="XD31" s="1092"/>
      <c r="XE31" s="1092"/>
      <c r="XF31" s="1092"/>
      <c r="XG31" s="1092"/>
      <c r="XH31" s="1092"/>
      <c r="XI31" s="1092"/>
      <c r="XJ31" s="1092"/>
      <c r="XK31" s="1092"/>
      <c r="XL31" s="1092"/>
      <c r="XM31" s="1092"/>
      <c r="XN31" s="1092"/>
      <c r="XO31" s="1092"/>
      <c r="XP31" s="1092"/>
      <c r="XQ31" s="1092"/>
      <c r="XR31" s="1092"/>
      <c r="XS31" s="1092"/>
      <c r="XT31" s="1092"/>
      <c r="XU31" s="1092"/>
      <c r="XV31" s="1092"/>
      <c r="XW31" s="1092"/>
      <c r="XX31" s="1092"/>
      <c r="XY31" s="1092"/>
      <c r="XZ31" s="1092"/>
      <c r="YA31" s="1092"/>
      <c r="YB31" s="1092"/>
      <c r="YC31" s="1092"/>
      <c r="YD31" s="1092"/>
      <c r="YE31" s="1092"/>
      <c r="YF31" s="1092"/>
      <c r="YG31" s="1092"/>
      <c r="YH31" s="1092"/>
      <c r="YI31" s="1092"/>
      <c r="YJ31" s="1092"/>
      <c r="YK31" s="1092"/>
      <c r="YL31" s="1092"/>
      <c r="YM31" s="1092"/>
      <c r="YN31" s="1092"/>
      <c r="YO31" s="1092"/>
      <c r="YP31" s="1092"/>
      <c r="YQ31" s="1092"/>
      <c r="YR31" s="1092"/>
      <c r="YS31" s="1092"/>
      <c r="YT31" s="1092"/>
      <c r="YU31" s="1092"/>
      <c r="YV31" s="1092"/>
      <c r="YW31" s="1092"/>
      <c r="YX31" s="1092"/>
      <c r="YY31" s="1092"/>
      <c r="YZ31" s="1092"/>
      <c r="ZA31" s="1092"/>
      <c r="ZB31" s="1092"/>
      <c r="ZC31" s="1092"/>
      <c r="ZD31" s="1092"/>
      <c r="ZE31" s="1092"/>
      <c r="ZF31" s="1092"/>
      <c r="ZG31" s="1092"/>
      <c r="ZH31" s="1092"/>
      <c r="ZI31" s="1092"/>
      <c r="ZJ31" s="1092"/>
      <c r="ZK31" s="1092"/>
      <c r="ZL31" s="1092"/>
      <c r="ZM31" s="1092"/>
      <c r="ZN31" s="1092"/>
      <c r="ZO31" s="1092"/>
      <c r="ZP31" s="1092"/>
      <c r="ZQ31" s="1092"/>
      <c r="ZR31" s="1092"/>
      <c r="ZS31" s="1092"/>
      <c r="ZT31" s="1092"/>
      <c r="ZU31" s="1092"/>
      <c r="ZV31" s="1092"/>
      <c r="ZW31" s="1092"/>
      <c r="ZX31" s="1092"/>
      <c r="ZY31" s="1092"/>
      <c r="ZZ31" s="1092"/>
      <c r="AAA31" s="1092"/>
      <c r="AAB31" s="1092"/>
      <c r="AAC31" s="1092"/>
      <c r="AAD31" s="1092"/>
      <c r="AAE31" s="1092"/>
      <c r="AAF31" s="1092"/>
      <c r="AAG31" s="1092"/>
      <c r="AAH31" s="1092"/>
      <c r="AAI31" s="1092"/>
      <c r="AAJ31" s="1092"/>
      <c r="AAK31" s="1092"/>
      <c r="AAL31" s="1092"/>
      <c r="AAM31" s="1092"/>
      <c r="AAN31" s="1092"/>
      <c r="AAO31" s="1092"/>
      <c r="AAP31" s="1092"/>
      <c r="AAQ31" s="1092"/>
      <c r="AAR31" s="1092"/>
      <c r="AAS31" s="1092"/>
      <c r="AAT31" s="1092"/>
      <c r="AAU31" s="1092"/>
      <c r="AAV31" s="1092"/>
      <c r="AAW31" s="1092"/>
      <c r="AAX31" s="1092"/>
      <c r="AAY31" s="1092"/>
      <c r="AAZ31" s="1092"/>
      <c r="ABA31" s="1092"/>
      <c r="ABB31" s="1092"/>
      <c r="ABC31" s="1092"/>
      <c r="ABD31" s="1092"/>
      <c r="ABE31" s="1092"/>
      <c r="ABF31" s="1092"/>
      <c r="ABG31" s="1092"/>
      <c r="ABH31" s="1092"/>
      <c r="ABI31" s="1092"/>
      <c r="ABJ31" s="1092"/>
      <c r="ABK31" s="1092"/>
      <c r="ABL31" s="1092"/>
      <c r="ABM31" s="1092"/>
      <c r="ABN31" s="1092"/>
      <c r="ABO31" s="1092"/>
      <c r="ABP31" s="1092"/>
      <c r="ABQ31" s="1092"/>
      <c r="ABR31" s="1092"/>
      <c r="ABS31" s="1092"/>
      <c r="ABT31" s="1092"/>
      <c r="ABU31" s="1092"/>
      <c r="ABV31" s="1092"/>
      <c r="ABW31" s="1092"/>
      <c r="ABX31" s="1092"/>
      <c r="ABY31" s="1092"/>
      <c r="ABZ31" s="1092"/>
      <c r="ACA31" s="1092"/>
      <c r="ACB31" s="1092"/>
      <c r="ACC31" s="1092"/>
      <c r="ACD31" s="1092"/>
      <c r="ACE31" s="1092"/>
      <c r="ACF31" s="1092"/>
      <c r="ACG31" s="1092"/>
      <c r="ACH31" s="1092"/>
      <c r="ACI31" s="1092"/>
      <c r="ACJ31" s="1092"/>
      <c r="ACK31" s="1092"/>
      <c r="ACL31" s="1092"/>
      <c r="ACM31" s="1092"/>
      <c r="ACN31" s="1092"/>
      <c r="ACO31" s="1092"/>
      <c r="ACP31" s="1092"/>
      <c r="ACQ31" s="1092"/>
      <c r="ACR31" s="1092"/>
      <c r="ACS31" s="1092"/>
      <c r="ACT31" s="1092"/>
      <c r="ACU31" s="1092"/>
      <c r="ACV31" s="1092"/>
      <c r="ACW31" s="1092"/>
      <c r="ACX31" s="1092"/>
      <c r="ACY31" s="1092"/>
      <c r="ACZ31" s="1092"/>
      <c r="ADA31" s="1092"/>
      <c r="ADB31" s="1092"/>
      <c r="ADC31" s="1092"/>
      <c r="ADD31" s="1092"/>
      <c r="ADE31" s="1092"/>
      <c r="ADF31" s="1092"/>
      <c r="ADG31" s="1092"/>
      <c r="ADH31" s="1092"/>
      <c r="ADI31" s="1092"/>
      <c r="ADJ31" s="1092"/>
      <c r="ADK31" s="1092"/>
      <c r="ADL31" s="1092"/>
      <c r="ADM31" s="1092"/>
      <c r="ADN31" s="1092"/>
      <c r="ADO31" s="1092"/>
      <c r="ADP31" s="1092"/>
      <c r="ADQ31" s="1092"/>
      <c r="ADR31" s="1092"/>
      <c r="ADS31" s="1092"/>
      <c r="ADT31" s="1092"/>
      <c r="ADU31" s="1092"/>
      <c r="ADV31" s="1092"/>
      <c r="ADW31" s="1092"/>
      <c r="ADX31" s="1092"/>
      <c r="ADY31" s="1092"/>
      <c r="ADZ31" s="1092"/>
      <c r="AEA31" s="1092"/>
      <c r="AEB31" s="1092"/>
      <c r="AEC31" s="1092"/>
      <c r="AED31" s="1092"/>
      <c r="AEE31" s="1092"/>
      <c r="AEF31" s="1092"/>
      <c r="AEG31" s="1092"/>
      <c r="AEH31" s="1092"/>
      <c r="AEI31" s="1092"/>
      <c r="AEJ31" s="1092"/>
      <c r="AEK31" s="1092"/>
      <c r="AEL31" s="1092"/>
      <c r="AEM31" s="1092"/>
      <c r="AEN31" s="1092"/>
      <c r="AEO31" s="1092"/>
      <c r="AEP31" s="1092"/>
      <c r="AEQ31" s="1092"/>
      <c r="AER31" s="1092"/>
      <c r="AES31" s="1092"/>
      <c r="AET31" s="1092"/>
      <c r="AEU31" s="1092"/>
      <c r="AEV31" s="1092"/>
      <c r="AEW31" s="1092"/>
      <c r="AEX31" s="1092"/>
      <c r="AEY31" s="1092"/>
      <c r="AEZ31" s="1092"/>
      <c r="AFA31" s="1092"/>
      <c r="AFB31" s="1092"/>
      <c r="AFC31" s="1092"/>
      <c r="AFD31" s="1092"/>
      <c r="AFE31" s="1092"/>
      <c r="AFF31" s="1092"/>
      <c r="AFG31" s="1092"/>
      <c r="AFH31" s="1092"/>
      <c r="AFI31" s="1092"/>
      <c r="AFJ31" s="1092"/>
      <c r="AFK31" s="1092"/>
      <c r="AFL31" s="1092"/>
      <c r="AFM31" s="1092"/>
      <c r="AFN31" s="1092"/>
      <c r="AFO31" s="1092"/>
      <c r="AFP31" s="1092"/>
      <c r="AFQ31" s="1092"/>
      <c r="AFR31" s="1092"/>
      <c r="AFS31" s="1092"/>
      <c r="AFT31" s="1092"/>
      <c r="AFU31" s="1092"/>
      <c r="AFV31" s="1092"/>
      <c r="AFW31" s="1092"/>
      <c r="AFX31" s="1092"/>
      <c r="AFY31" s="1092"/>
      <c r="AFZ31" s="1092"/>
      <c r="AGA31" s="1092"/>
      <c r="AGB31" s="1092"/>
      <c r="AGC31" s="1092"/>
      <c r="AGD31" s="1092"/>
      <c r="AGE31" s="1092"/>
      <c r="AGF31" s="1092"/>
      <c r="AGG31" s="1092"/>
      <c r="AGH31" s="1092"/>
      <c r="AGI31" s="1092"/>
      <c r="AGJ31" s="1092"/>
      <c r="AGK31" s="1092"/>
      <c r="AGL31" s="1092"/>
      <c r="AGM31" s="1092"/>
      <c r="AGN31" s="1092"/>
      <c r="AGO31" s="1092"/>
      <c r="AGP31" s="1092"/>
      <c r="AGQ31" s="1092"/>
      <c r="AGR31" s="1092"/>
      <c r="AGS31" s="1092"/>
      <c r="AGT31" s="1092"/>
      <c r="AGU31" s="1092"/>
      <c r="AGV31" s="1092"/>
      <c r="AGW31" s="1092"/>
      <c r="AGX31" s="1092"/>
      <c r="AGY31" s="1092"/>
      <c r="AGZ31" s="1092"/>
      <c r="AHA31" s="1092"/>
      <c r="AHB31" s="1092"/>
      <c r="AHC31" s="1092"/>
      <c r="AHD31" s="1092"/>
      <c r="AHE31" s="1092"/>
      <c r="AHF31" s="1092"/>
      <c r="AHG31" s="1092"/>
      <c r="AHH31" s="1092"/>
      <c r="AHI31" s="1092"/>
      <c r="AHJ31" s="1092"/>
      <c r="AHK31" s="1092"/>
      <c r="AHL31" s="1092"/>
      <c r="AHM31" s="1092"/>
      <c r="AHN31" s="1092"/>
      <c r="AHO31" s="1092"/>
      <c r="AHP31" s="1092"/>
      <c r="AHQ31" s="1092"/>
      <c r="AHR31" s="1092"/>
      <c r="AHS31" s="1092"/>
      <c r="AHT31" s="1092"/>
      <c r="AHU31" s="1092"/>
      <c r="AHV31" s="1092"/>
      <c r="AHW31" s="1092"/>
      <c r="AHX31" s="1092"/>
      <c r="AHY31" s="1092"/>
      <c r="AHZ31" s="1092"/>
      <c r="AIA31" s="1092"/>
      <c r="AIB31" s="1092"/>
      <c r="AIC31" s="1092"/>
      <c r="AID31" s="1092"/>
      <c r="AIE31" s="1092"/>
      <c r="AIF31" s="1092"/>
      <c r="AIG31" s="1092"/>
      <c r="AIH31" s="1092"/>
      <c r="AII31" s="1092"/>
      <c r="AIJ31" s="1092"/>
      <c r="AIK31" s="1092"/>
      <c r="AIL31" s="1092"/>
      <c r="AIM31" s="1092"/>
      <c r="AIN31" s="1092"/>
      <c r="AIO31" s="1092"/>
      <c r="AIP31" s="1092"/>
      <c r="AIQ31" s="1092"/>
      <c r="AIR31" s="1092"/>
      <c r="AIS31" s="1092"/>
      <c r="AIT31" s="1092"/>
      <c r="AIU31" s="1092"/>
      <c r="AIV31" s="1092"/>
      <c r="AIW31" s="1092"/>
      <c r="AIX31" s="1092"/>
      <c r="AIY31" s="1092"/>
      <c r="AIZ31" s="1092"/>
      <c r="AJA31" s="1092"/>
      <c r="AJB31" s="1092"/>
      <c r="AJC31" s="1092"/>
      <c r="AJD31" s="1092"/>
      <c r="AJE31" s="1092"/>
      <c r="AJF31" s="1092"/>
      <c r="AJG31" s="1092"/>
      <c r="AJH31" s="1092"/>
      <c r="AJI31" s="1092"/>
      <c r="AJJ31" s="1092"/>
      <c r="AJK31" s="1092"/>
      <c r="AJL31" s="1092"/>
      <c r="AJM31" s="1092"/>
      <c r="AJN31" s="1092"/>
      <c r="AJO31" s="1092"/>
      <c r="AJP31" s="1092"/>
      <c r="AJQ31" s="1092"/>
      <c r="AJR31" s="1092"/>
      <c r="AJS31" s="1092"/>
      <c r="AJT31" s="1092"/>
      <c r="AJU31" s="1092"/>
      <c r="AJV31" s="1092"/>
      <c r="AJW31" s="1092"/>
      <c r="AJX31" s="1092"/>
      <c r="AJY31" s="1092"/>
      <c r="AJZ31" s="1092"/>
      <c r="AKA31" s="1092"/>
      <c r="AKB31" s="1092"/>
      <c r="AKC31" s="1092"/>
      <c r="AKD31" s="1092"/>
      <c r="AKE31" s="1092"/>
      <c r="AKF31" s="1092"/>
      <c r="AKG31" s="1092"/>
      <c r="AKH31" s="1092"/>
      <c r="AKI31" s="1092"/>
      <c r="AKJ31" s="1092"/>
      <c r="AKK31" s="1092"/>
      <c r="AKL31" s="1092"/>
      <c r="AKM31" s="1092"/>
      <c r="AKN31" s="1092"/>
      <c r="AKO31" s="1092"/>
      <c r="AKP31" s="1092"/>
      <c r="AKQ31" s="1092"/>
      <c r="AKR31" s="1092"/>
      <c r="AKS31" s="1092"/>
      <c r="AKT31" s="1092"/>
      <c r="AKU31" s="1092"/>
      <c r="AKV31" s="1092"/>
      <c r="AKW31" s="1092"/>
      <c r="AKX31" s="1092"/>
      <c r="AKY31" s="1092"/>
      <c r="AKZ31" s="1092"/>
      <c r="ALA31" s="1092"/>
      <c r="ALB31" s="1092"/>
      <c r="ALC31" s="1092"/>
      <c r="ALD31" s="1092"/>
      <c r="ALE31" s="1092"/>
      <c r="ALF31" s="1092"/>
      <c r="ALG31" s="1092"/>
      <c r="ALH31" s="1092"/>
      <c r="ALI31" s="1092"/>
      <c r="ALJ31" s="1092"/>
      <c r="ALK31" s="1092"/>
      <c r="ALL31" s="1092"/>
      <c r="ALM31" s="1092"/>
      <c r="ALN31" s="1092"/>
      <c r="ALO31" s="1092"/>
      <c r="ALP31" s="1092"/>
      <c r="ALQ31" s="1092"/>
      <c r="ALR31" s="1092"/>
      <c r="ALS31" s="1092"/>
      <c r="ALT31" s="1092"/>
      <c r="ALU31" s="1092"/>
    </row>
    <row r="32" spans="1:1009" s="1093" customFormat="1" ht="12.75" customHeight="1" x14ac:dyDescent="0.3">
      <c r="A32" s="1094">
        <v>2017</v>
      </c>
      <c r="B32" s="1096" t="s">
        <v>16648</v>
      </c>
      <c r="C32" s="1103" t="s">
        <v>16649</v>
      </c>
      <c r="D32" s="1121" t="s">
        <v>16650</v>
      </c>
      <c r="E32" s="1096" t="s">
        <v>14123</v>
      </c>
      <c r="F32" s="1097"/>
      <c r="G32" s="1097"/>
      <c r="H32" s="1097"/>
      <c r="I32" s="1078">
        <v>42796</v>
      </c>
      <c r="J32" s="1099">
        <v>43465</v>
      </c>
      <c r="K32" s="1146" t="s">
        <v>16921</v>
      </c>
      <c r="L32" s="1100" t="e">
        <f>IF(J32="","",IF(#REF!&gt;J32,#REF!,J32))</f>
        <v>#REF!</v>
      </c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2"/>
      <c r="AN32" s="1092"/>
      <c r="AO32" s="1092"/>
      <c r="AP32" s="1092"/>
      <c r="AQ32" s="1092"/>
      <c r="AR32" s="1092"/>
      <c r="AS32" s="1092"/>
      <c r="AT32" s="1092"/>
      <c r="AU32" s="1092"/>
      <c r="AV32" s="1092"/>
      <c r="AW32" s="1092"/>
      <c r="AX32" s="1092"/>
      <c r="AY32" s="1092"/>
      <c r="AZ32" s="1092"/>
      <c r="BA32" s="1092"/>
      <c r="BB32" s="1092"/>
      <c r="BC32" s="1092"/>
      <c r="BD32" s="1092"/>
      <c r="BE32" s="1092"/>
      <c r="BF32" s="1092"/>
      <c r="BG32" s="1092"/>
      <c r="BH32" s="1092"/>
      <c r="BI32" s="1092"/>
      <c r="BJ32" s="1092"/>
      <c r="BK32" s="1092"/>
      <c r="BL32" s="1092"/>
      <c r="BM32" s="1092"/>
      <c r="BN32" s="1092"/>
      <c r="BO32" s="1092"/>
      <c r="BP32" s="1092"/>
      <c r="BQ32" s="1092"/>
      <c r="BR32" s="1092"/>
      <c r="BS32" s="1092"/>
      <c r="BT32" s="1092"/>
      <c r="BU32" s="1092"/>
      <c r="BV32" s="1092"/>
      <c r="BW32" s="1092"/>
      <c r="BX32" s="1092"/>
      <c r="BY32" s="1092"/>
      <c r="BZ32" s="1092"/>
      <c r="CA32" s="1092"/>
      <c r="CB32" s="1092"/>
      <c r="CC32" s="1092"/>
      <c r="CD32" s="1092"/>
      <c r="CE32" s="1092"/>
      <c r="CF32" s="1092"/>
      <c r="CG32" s="1092"/>
      <c r="CH32" s="1092"/>
      <c r="CI32" s="1092"/>
      <c r="CJ32" s="1092"/>
      <c r="CK32" s="1092"/>
      <c r="CL32" s="1092"/>
      <c r="CM32" s="1092"/>
      <c r="CN32" s="1092"/>
      <c r="CO32" s="1092"/>
      <c r="CP32" s="1092"/>
      <c r="CQ32" s="1092"/>
      <c r="CR32" s="1092"/>
      <c r="CS32" s="1092"/>
      <c r="CT32" s="1092"/>
      <c r="CU32" s="1092"/>
      <c r="CV32" s="1092"/>
      <c r="CW32" s="1092"/>
      <c r="CX32" s="1092"/>
      <c r="CY32" s="1092"/>
      <c r="CZ32" s="1092"/>
      <c r="DA32" s="1092"/>
      <c r="DB32" s="1092"/>
      <c r="DC32" s="1092"/>
      <c r="DD32" s="1092"/>
      <c r="DE32" s="1092"/>
      <c r="DF32" s="1092"/>
      <c r="DG32" s="1092"/>
      <c r="DH32" s="1092"/>
      <c r="DI32" s="1092"/>
      <c r="DJ32" s="1092"/>
      <c r="DK32" s="1092"/>
      <c r="DL32" s="1092"/>
      <c r="DM32" s="1092"/>
      <c r="DN32" s="1092"/>
      <c r="DO32" s="1092"/>
      <c r="DP32" s="1092"/>
      <c r="DQ32" s="1092"/>
      <c r="DR32" s="1092"/>
      <c r="DS32" s="1092"/>
      <c r="DT32" s="1092"/>
      <c r="DU32" s="1092"/>
      <c r="DV32" s="1092"/>
      <c r="DW32" s="1092"/>
      <c r="DX32" s="1092"/>
      <c r="DY32" s="1092"/>
      <c r="DZ32" s="1092"/>
      <c r="EA32" s="1092"/>
      <c r="EB32" s="1092"/>
      <c r="EC32" s="1092"/>
      <c r="ED32" s="1092"/>
      <c r="EE32" s="1092"/>
      <c r="EF32" s="1092"/>
      <c r="EG32" s="1092"/>
      <c r="EH32" s="1092"/>
      <c r="EI32" s="1092"/>
      <c r="EJ32" s="1092"/>
      <c r="EK32" s="1092"/>
      <c r="EL32" s="1092"/>
      <c r="EM32" s="1092"/>
      <c r="EN32" s="1092"/>
      <c r="EO32" s="1092"/>
      <c r="EP32" s="1092"/>
      <c r="EQ32" s="1092"/>
      <c r="ER32" s="1092"/>
      <c r="ES32" s="1092"/>
      <c r="ET32" s="1092"/>
      <c r="EU32" s="1092"/>
      <c r="EV32" s="1092"/>
      <c r="EW32" s="1092"/>
      <c r="EX32" s="1092"/>
      <c r="EY32" s="1092"/>
      <c r="EZ32" s="1092"/>
      <c r="FA32" s="1092"/>
      <c r="FB32" s="1092"/>
      <c r="FC32" s="1092"/>
      <c r="FD32" s="1092"/>
      <c r="FE32" s="1092"/>
      <c r="FF32" s="1092"/>
      <c r="FG32" s="1092"/>
      <c r="FH32" s="1092"/>
      <c r="FI32" s="1092"/>
      <c r="FJ32" s="1092"/>
      <c r="FK32" s="1092"/>
      <c r="FL32" s="1092"/>
      <c r="FM32" s="1092"/>
      <c r="FN32" s="1092"/>
      <c r="FO32" s="1092"/>
      <c r="FP32" s="1092"/>
      <c r="FQ32" s="1092"/>
      <c r="FR32" s="1092"/>
      <c r="FS32" s="1092"/>
      <c r="FT32" s="1092"/>
      <c r="FU32" s="1092"/>
      <c r="FV32" s="1092"/>
      <c r="FW32" s="1092"/>
      <c r="FX32" s="1092"/>
      <c r="FY32" s="1092"/>
      <c r="FZ32" s="1092"/>
      <c r="GA32" s="1092"/>
      <c r="GB32" s="1092"/>
      <c r="GC32" s="1092"/>
      <c r="GD32" s="1092"/>
      <c r="GE32" s="1092"/>
      <c r="GF32" s="1092"/>
      <c r="GG32" s="1092"/>
      <c r="GH32" s="1092"/>
      <c r="GI32" s="1092"/>
      <c r="GJ32" s="1092"/>
      <c r="GK32" s="1092"/>
      <c r="GL32" s="1092"/>
      <c r="GM32" s="1092"/>
      <c r="GN32" s="1092"/>
      <c r="GO32" s="1092"/>
      <c r="GP32" s="1092"/>
      <c r="GQ32" s="1092"/>
      <c r="GR32" s="1092"/>
      <c r="GS32" s="1092"/>
      <c r="GT32" s="1092"/>
      <c r="GU32" s="1092"/>
      <c r="GV32" s="1092"/>
      <c r="GW32" s="1092"/>
      <c r="GX32" s="1092"/>
      <c r="GY32" s="1092"/>
      <c r="GZ32" s="1092"/>
      <c r="HA32" s="1092"/>
      <c r="HB32" s="1092"/>
      <c r="HC32" s="1092"/>
      <c r="HD32" s="1092"/>
      <c r="HE32" s="1092"/>
      <c r="HF32" s="1092"/>
      <c r="HG32" s="1092"/>
      <c r="HH32" s="1092"/>
      <c r="HI32" s="1092"/>
      <c r="HJ32" s="1092"/>
      <c r="HK32" s="1092"/>
      <c r="HL32" s="1092"/>
      <c r="HM32" s="1092"/>
      <c r="HN32" s="1092"/>
      <c r="HO32" s="1092"/>
      <c r="HP32" s="1092"/>
      <c r="HQ32" s="1092"/>
      <c r="HR32" s="1092"/>
      <c r="HS32" s="1092"/>
      <c r="HT32" s="1092"/>
      <c r="HU32" s="1092"/>
      <c r="HV32" s="1092"/>
      <c r="HW32" s="1092"/>
      <c r="HX32" s="1092"/>
      <c r="HY32" s="1092"/>
      <c r="HZ32" s="1092"/>
      <c r="IA32" s="1092"/>
      <c r="IB32" s="1092"/>
      <c r="IC32" s="1092"/>
      <c r="ID32" s="1092"/>
      <c r="IE32" s="1092"/>
      <c r="IF32" s="1092"/>
      <c r="IG32" s="1092"/>
      <c r="IH32" s="1092"/>
      <c r="II32" s="1092"/>
      <c r="IJ32" s="1092"/>
      <c r="IK32" s="1092"/>
      <c r="IL32" s="1092"/>
      <c r="IM32" s="1092"/>
      <c r="IN32" s="1092"/>
      <c r="IO32" s="1092"/>
      <c r="IP32" s="1092"/>
      <c r="IQ32" s="1092"/>
      <c r="IR32" s="1092"/>
      <c r="IS32" s="1092"/>
      <c r="IT32" s="1092"/>
      <c r="IU32" s="1092"/>
      <c r="IV32" s="1092"/>
      <c r="IW32" s="1092"/>
      <c r="IX32" s="1092"/>
      <c r="IY32" s="1092"/>
      <c r="IZ32" s="1092"/>
      <c r="JA32" s="1092"/>
      <c r="JB32" s="1092"/>
      <c r="JC32" s="1092"/>
      <c r="JD32" s="1092"/>
      <c r="JE32" s="1092"/>
      <c r="JF32" s="1092"/>
      <c r="JG32" s="1092"/>
      <c r="JH32" s="1092"/>
      <c r="JI32" s="1092"/>
      <c r="JJ32" s="1092"/>
      <c r="JK32" s="1092"/>
      <c r="JL32" s="1092"/>
      <c r="JM32" s="1092"/>
      <c r="JN32" s="1092"/>
      <c r="JO32" s="1092"/>
      <c r="JP32" s="1092"/>
      <c r="JQ32" s="1092"/>
      <c r="JR32" s="1092"/>
      <c r="JS32" s="1092"/>
      <c r="JT32" s="1092"/>
      <c r="JU32" s="1092"/>
      <c r="JV32" s="1092"/>
      <c r="JW32" s="1092"/>
      <c r="JX32" s="1092"/>
      <c r="JY32" s="1092"/>
      <c r="JZ32" s="1092"/>
      <c r="KA32" s="1092"/>
      <c r="KB32" s="1092"/>
      <c r="KC32" s="1092"/>
      <c r="KD32" s="1092"/>
      <c r="KE32" s="1092"/>
      <c r="KF32" s="1092"/>
      <c r="KG32" s="1092"/>
      <c r="KH32" s="1092"/>
      <c r="KI32" s="1092"/>
      <c r="KJ32" s="1092"/>
      <c r="KK32" s="1092"/>
      <c r="KL32" s="1092"/>
      <c r="KM32" s="1092"/>
      <c r="KN32" s="1092"/>
      <c r="KO32" s="1092"/>
      <c r="KP32" s="1092"/>
      <c r="KQ32" s="1092"/>
      <c r="KR32" s="1092"/>
      <c r="KS32" s="1092"/>
      <c r="KT32" s="1092"/>
      <c r="KU32" s="1092"/>
      <c r="KV32" s="1092"/>
      <c r="KW32" s="1092"/>
      <c r="KX32" s="1092"/>
      <c r="KY32" s="1092"/>
      <c r="KZ32" s="1092"/>
      <c r="LA32" s="1092"/>
      <c r="LB32" s="1092"/>
      <c r="LC32" s="1092"/>
      <c r="LD32" s="1092"/>
      <c r="LE32" s="1092"/>
      <c r="LF32" s="1092"/>
      <c r="LG32" s="1092"/>
      <c r="LH32" s="1092"/>
      <c r="LI32" s="1092"/>
      <c r="LJ32" s="1092"/>
      <c r="LK32" s="1092"/>
      <c r="LL32" s="1092"/>
      <c r="LM32" s="1092"/>
      <c r="LN32" s="1092"/>
      <c r="LO32" s="1092"/>
      <c r="LP32" s="1092"/>
      <c r="LQ32" s="1092"/>
      <c r="LR32" s="1092"/>
      <c r="LS32" s="1092"/>
      <c r="LT32" s="1092"/>
      <c r="LU32" s="1092"/>
      <c r="LV32" s="1092"/>
      <c r="LW32" s="1092"/>
      <c r="LX32" s="1092"/>
      <c r="LY32" s="1092"/>
      <c r="LZ32" s="1092"/>
      <c r="MA32" s="1092"/>
      <c r="MB32" s="1092"/>
      <c r="MC32" s="1092"/>
      <c r="MD32" s="1092"/>
      <c r="ME32" s="1092"/>
      <c r="MF32" s="1092"/>
      <c r="MG32" s="1092"/>
      <c r="MH32" s="1092"/>
      <c r="MI32" s="1092"/>
      <c r="MJ32" s="1092"/>
      <c r="MK32" s="1092"/>
      <c r="ML32" s="1092"/>
      <c r="MM32" s="1092"/>
      <c r="MN32" s="1092"/>
      <c r="MO32" s="1092"/>
      <c r="MP32" s="1092"/>
      <c r="MQ32" s="1092"/>
      <c r="MR32" s="1092"/>
      <c r="MS32" s="1092"/>
      <c r="MT32" s="1092"/>
      <c r="MU32" s="1092"/>
      <c r="MV32" s="1092"/>
      <c r="MW32" s="1092"/>
      <c r="MX32" s="1092"/>
      <c r="MY32" s="1092"/>
      <c r="MZ32" s="1092"/>
      <c r="NA32" s="1092"/>
      <c r="NB32" s="1092"/>
      <c r="NC32" s="1092"/>
      <c r="ND32" s="1092"/>
      <c r="NE32" s="1092"/>
      <c r="NF32" s="1092"/>
      <c r="NG32" s="1092"/>
      <c r="NH32" s="1092"/>
      <c r="NI32" s="1092"/>
      <c r="NJ32" s="1092"/>
      <c r="NK32" s="1092"/>
      <c r="NL32" s="1092"/>
      <c r="NM32" s="1092"/>
      <c r="NN32" s="1092"/>
      <c r="NO32" s="1092"/>
      <c r="NP32" s="1092"/>
      <c r="NQ32" s="1092"/>
      <c r="NR32" s="1092"/>
      <c r="NS32" s="1092"/>
      <c r="NT32" s="1092"/>
      <c r="NU32" s="1092"/>
      <c r="NV32" s="1092"/>
      <c r="NW32" s="1092"/>
      <c r="NX32" s="1092"/>
      <c r="NY32" s="1092"/>
      <c r="NZ32" s="1092"/>
      <c r="OA32" s="1092"/>
      <c r="OB32" s="1092"/>
      <c r="OC32" s="1092"/>
      <c r="OD32" s="1092"/>
      <c r="OE32" s="1092"/>
      <c r="OF32" s="1092"/>
      <c r="OG32" s="1092"/>
      <c r="OH32" s="1092"/>
      <c r="OI32" s="1092"/>
      <c r="OJ32" s="1092"/>
      <c r="OK32" s="1092"/>
      <c r="OL32" s="1092"/>
      <c r="OM32" s="1092"/>
      <c r="ON32" s="1092"/>
      <c r="OO32" s="1092"/>
      <c r="OP32" s="1092"/>
      <c r="OQ32" s="1092"/>
      <c r="OR32" s="1092"/>
      <c r="OS32" s="1092"/>
      <c r="OT32" s="1092"/>
      <c r="OU32" s="1092"/>
      <c r="OV32" s="1092"/>
      <c r="OW32" s="1092"/>
      <c r="OX32" s="1092"/>
      <c r="OY32" s="1092"/>
      <c r="OZ32" s="1092"/>
      <c r="PA32" s="1092"/>
      <c r="PB32" s="1092"/>
      <c r="PC32" s="1092"/>
      <c r="PD32" s="1092"/>
      <c r="PE32" s="1092"/>
      <c r="PF32" s="1092"/>
      <c r="PG32" s="1092"/>
      <c r="PH32" s="1092"/>
      <c r="PI32" s="1092"/>
      <c r="PJ32" s="1092"/>
      <c r="PK32" s="1092"/>
      <c r="PL32" s="1092"/>
      <c r="PM32" s="1092"/>
      <c r="PN32" s="1092"/>
      <c r="PO32" s="1092"/>
      <c r="PP32" s="1092"/>
      <c r="PQ32" s="1092"/>
      <c r="PR32" s="1092"/>
      <c r="PS32" s="1092"/>
      <c r="PT32" s="1092"/>
      <c r="PU32" s="1092"/>
      <c r="PV32" s="1092"/>
      <c r="PW32" s="1092"/>
      <c r="PX32" s="1092"/>
      <c r="PY32" s="1092"/>
      <c r="PZ32" s="1092"/>
      <c r="QA32" s="1092"/>
      <c r="QB32" s="1092"/>
      <c r="QC32" s="1092"/>
      <c r="QD32" s="1092"/>
      <c r="QE32" s="1092"/>
      <c r="QF32" s="1092"/>
      <c r="QG32" s="1092"/>
      <c r="QH32" s="1092"/>
      <c r="QI32" s="1092"/>
      <c r="QJ32" s="1092"/>
      <c r="QK32" s="1092"/>
      <c r="QL32" s="1092"/>
      <c r="QM32" s="1092"/>
      <c r="QN32" s="1092"/>
      <c r="QO32" s="1092"/>
      <c r="QP32" s="1092"/>
      <c r="QQ32" s="1092"/>
      <c r="QR32" s="1092"/>
      <c r="QS32" s="1092"/>
      <c r="QT32" s="1092"/>
      <c r="QU32" s="1092"/>
      <c r="QV32" s="1092"/>
      <c r="QW32" s="1092"/>
      <c r="QX32" s="1092"/>
      <c r="QY32" s="1092"/>
      <c r="QZ32" s="1092"/>
      <c r="RA32" s="1092"/>
      <c r="RB32" s="1092"/>
      <c r="RC32" s="1092"/>
      <c r="RD32" s="1092"/>
      <c r="RE32" s="1092"/>
      <c r="RF32" s="1092"/>
      <c r="RG32" s="1092"/>
      <c r="RH32" s="1092"/>
      <c r="RI32" s="1092"/>
      <c r="RJ32" s="1092"/>
      <c r="RK32" s="1092"/>
      <c r="RL32" s="1092"/>
      <c r="RM32" s="1092"/>
      <c r="RN32" s="1092"/>
      <c r="RO32" s="1092"/>
      <c r="RP32" s="1092"/>
      <c r="RQ32" s="1092"/>
      <c r="RR32" s="1092"/>
      <c r="RS32" s="1092"/>
      <c r="RT32" s="1092"/>
      <c r="RU32" s="1092"/>
      <c r="RV32" s="1092"/>
      <c r="RW32" s="1092"/>
      <c r="RX32" s="1092"/>
      <c r="RY32" s="1092"/>
      <c r="RZ32" s="1092"/>
      <c r="SA32" s="1092"/>
      <c r="SB32" s="1092"/>
      <c r="SC32" s="1092"/>
      <c r="SD32" s="1092"/>
      <c r="SE32" s="1092"/>
      <c r="SF32" s="1092"/>
      <c r="SG32" s="1092"/>
      <c r="SH32" s="1092"/>
      <c r="SI32" s="1092"/>
      <c r="SJ32" s="1092"/>
      <c r="SK32" s="1092"/>
      <c r="SL32" s="1092"/>
      <c r="SM32" s="1092"/>
      <c r="SN32" s="1092"/>
      <c r="SO32" s="1092"/>
      <c r="SP32" s="1092"/>
      <c r="SQ32" s="1092"/>
      <c r="SR32" s="1092"/>
      <c r="SS32" s="1092"/>
      <c r="ST32" s="1092"/>
      <c r="SU32" s="1092"/>
      <c r="SV32" s="1092"/>
      <c r="SW32" s="1092"/>
      <c r="SX32" s="1092"/>
      <c r="SY32" s="1092"/>
      <c r="SZ32" s="1092"/>
      <c r="TA32" s="1092"/>
      <c r="TB32" s="1092"/>
      <c r="TC32" s="1092"/>
      <c r="TD32" s="1092"/>
      <c r="TE32" s="1092"/>
      <c r="TF32" s="1092"/>
      <c r="TG32" s="1092"/>
      <c r="TH32" s="1092"/>
      <c r="TI32" s="1092"/>
      <c r="TJ32" s="1092"/>
      <c r="TK32" s="1092"/>
      <c r="TL32" s="1092"/>
      <c r="TM32" s="1092"/>
      <c r="TN32" s="1092"/>
      <c r="TO32" s="1092"/>
      <c r="TP32" s="1092"/>
      <c r="TQ32" s="1092"/>
      <c r="TR32" s="1092"/>
      <c r="TS32" s="1092"/>
      <c r="TT32" s="1092"/>
      <c r="TU32" s="1092"/>
      <c r="TV32" s="1092"/>
      <c r="TW32" s="1092"/>
      <c r="TX32" s="1092"/>
      <c r="TY32" s="1092"/>
      <c r="TZ32" s="1092"/>
      <c r="UA32" s="1092"/>
      <c r="UB32" s="1092"/>
      <c r="UC32" s="1092"/>
      <c r="UD32" s="1092"/>
      <c r="UE32" s="1092"/>
      <c r="UF32" s="1092"/>
      <c r="UG32" s="1092"/>
      <c r="UH32" s="1092"/>
      <c r="UI32" s="1092"/>
      <c r="UJ32" s="1092"/>
      <c r="UK32" s="1092"/>
      <c r="UL32" s="1092"/>
      <c r="UM32" s="1092"/>
      <c r="UN32" s="1092"/>
      <c r="UO32" s="1092"/>
      <c r="UP32" s="1092"/>
      <c r="UQ32" s="1092"/>
      <c r="UR32" s="1092"/>
      <c r="US32" s="1092"/>
      <c r="UT32" s="1092"/>
      <c r="UU32" s="1092"/>
      <c r="UV32" s="1092"/>
      <c r="UW32" s="1092"/>
      <c r="UX32" s="1092"/>
      <c r="UY32" s="1092"/>
      <c r="UZ32" s="1092"/>
      <c r="VA32" s="1092"/>
      <c r="VB32" s="1092"/>
      <c r="VC32" s="1092"/>
      <c r="VD32" s="1092"/>
      <c r="VE32" s="1092"/>
      <c r="VF32" s="1092"/>
      <c r="VG32" s="1092"/>
      <c r="VH32" s="1092"/>
      <c r="VI32" s="1092"/>
      <c r="VJ32" s="1092"/>
      <c r="VK32" s="1092"/>
      <c r="VL32" s="1092"/>
      <c r="VM32" s="1092"/>
      <c r="VN32" s="1092"/>
      <c r="VO32" s="1092"/>
      <c r="VP32" s="1092"/>
      <c r="VQ32" s="1092"/>
      <c r="VR32" s="1092"/>
      <c r="VS32" s="1092"/>
      <c r="VT32" s="1092"/>
      <c r="VU32" s="1092"/>
      <c r="VV32" s="1092"/>
      <c r="VW32" s="1092"/>
      <c r="VX32" s="1092"/>
      <c r="VY32" s="1092"/>
      <c r="VZ32" s="1092"/>
      <c r="WA32" s="1092"/>
      <c r="WB32" s="1092"/>
      <c r="WC32" s="1092"/>
      <c r="WD32" s="1092"/>
      <c r="WE32" s="1092"/>
      <c r="WF32" s="1092"/>
      <c r="WG32" s="1092"/>
      <c r="WH32" s="1092"/>
      <c r="WI32" s="1092"/>
      <c r="WJ32" s="1092"/>
      <c r="WK32" s="1092"/>
      <c r="WL32" s="1092"/>
      <c r="WM32" s="1092"/>
      <c r="WN32" s="1092"/>
      <c r="WO32" s="1092"/>
      <c r="WP32" s="1092"/>
      <c r="WQ32" s="1092"/>
      <c r="WR32" s="1092"/>
      <c r="WS32" s="1092"/>
      <c r="WT32" s="1092"/>
      <c r="WU32" s="1092"/>
      <c r="WV32" s="1092"/>
      <c r="WW32" s="1092"/>
      <c r="WX32" s="1092"/>
      <c r="WY32" s="1092"/>
      <c r="WZ32" s="1092"/>
      <c r="XA32" s="1092"/>
      <c r="XB32" s="1092"/>
      <c r="XC32" s="1092"/>
      <c r="XD32" s="1092"/>
      <c r="XE32" s="1092"/>
      <c r="XF32" s="1092"/>
      <c r="XG32" s="1092"/>
      <c r="XH32" s="1092"/>
      <c r="XI32" s="1092"/>
      <c r="XJ32" s="1092"/>
      <c r="XK32" s="1092"/>
      <c r="XL32" s="1092"/>
      <c r="XM32" s="1092"/>
      <c r="XN32" s="1092"/>
      <c r="XO32" s="1092"/>
      <c r="XP32" s="1092"/>
      <c r="XQ32" s="1092"/>
      <c r="XR32" s="1092"/>
      <c r="XS32" s="1092"/>
      <c r="XT32" s="1092"/>
      <c r="XU32" s="1092"/>
      <c r="XV32" s="1092"/>
      <c r="XW32" s="1092"/>
      <c r="XX32" s="1092"/>
      <c r="XY32" s="1092"/>
      <c r="XZ32" s="1092"/>
      <c r="YA32" s="1092"/>
      <c r="YB32" s="1092"/>
      <c r="YC32" s="1092"/>
      <c r="YD32" s="1092"/>
      <c r="YE32" s="1092"/>
      <c r="YF32" s="1092"/>
      <c r="YG32" s="1092"/>
      <c r="YH32" s="1092"/>
      <c r="YI32" s="1092"/>
      <c r="YJ32" s="1092"/>
      <c r="YK32" s="1092"/>
      <c r="YL32" s="1092"/>
      <c r="YM32" s="1092"/>
      <c r="YN32" s="1092"/>
      <c r="YO32" s="1092"/>
      <c r="YP32" s="1092"/>
      <c r="YQ32" s="1092"/>
      <c r="YR32" s="1092"/>
      <c r="YS32" s="1092"/>
      <c r="YT32" s="1092"/>
      <c r="YU32" s="1092"/>
      <c r="YV32" s="1092"/>
      <c r="YW32" s="1092"/>
      <c r="YX32" s="1092"/>
      <c r="YY32" s="1092"/>
      <c r="YZ32" s="1092"/>
      <c r="ZA32" s="1092"/>
      <c r="ZB32" s="1092"/>
      <c r="ZC32" s="1092"/>
      <c r="ZD32" s="1092"/>
      <c r="ZE32" s="1092"/>
      <c r="ZF32" s="1092"/>
      <c r="ZG32" s="1092"/>
      <c r="ZH32" s="1092"/>
      <c r="ZI32" s="1092"/>
      <c r="ZJ32" s="1092"/>
      <c r="ZK32" s="1092"/>
      <c r="ZL32" s="1092"/>
      <c r="ZM32" s="1092"/>
      <c r="ZN32" s="1092"/>
      <c r="ZO32" s="1092"/>
      <c r="ZP32" s="1092"/>
      <c r="ZQ32" s="1092"/>
      <c r="ZR32" s="1092"/>
      <c r="ZS32" s="1092"/>
      <c r="ZT32" s="1092"/>
      <c r="ZU32" s="1092"/>
      <c r="ZV32" s="1092"/>
      <c r="ZW32" s="1092"/>
      <c r="ZX32" s="1092"/>
      <c r="ZY32" s="1092"/>
      <c r="ZZ32" s="1092"/>
      <c r="AAA32" s="1092"/>
      <c r="AAB32" s="1092"/>
      <c r="AAC32" s="1092"/>
      <c r="AAD32" s="1092"/>
      <c r="AAE32" s="1092"/>
      <c r="AAF32" s="1092"/>
      <c r="AAG32" s="1092"/>
      <c r="AAH32" s="1092"/>
      <c r="AAI32" s="1092"/>
      <c r="AAJ32" s="1092"/>
      <c r="AAK32" s="1092"/>
      <c r="AAL32" s="1092"/>
      <c r="AAM32" s="1092"/>
      <c r="AAN32" s="1092"/>
      <c r="AAO32" s="1092"/>
      <c r="AAP32" s="1092"/>
      <c r="AAQ32" s="1092"/>
      <c r="AAR32" s="1092"/>
      <c r="AAS32" s="1092"/>
      <c r="AAT32" s="1092"/>
      <c r="AAU32" s="1092"/>
      <c r="AAV32" s="1092"/>
      <c r="AAW32" s="1092"/>
      <c r="AAX32" s="1092"/>
      <c r="AAY32" s="1092"/>
      <c r="AAZ32" s="1092"/>
      <c r="ABA32" s="1092"/>
      <c r="ABB32" s="1092"/>
      <c r="ABC32" s="1092"/>
      <c r="ABD32" s="1092"/>
      <c r="ABE32" s="1092"/>
      <c r="ABF32" s="1092"/>
      <c r="ABG32" s="1092"/>
      <c r="ABH32" s="1092"/>
      <c r="ABI32" s="1092"/>
      <c r="ABJ32" s="1092"/>
      <c r="ABK32" s="1092"/>
      <c r="ABL32" s="1092"/>
      <c r="ABM32" s="1092"/>
      <c r="ABN32" s="1092"/>
      <c r="ABO32" s="1092"/>
      <c r="ABP32" s="1092"/>
      <c r="ABQ32" s="1092"/>
      <c r="ABR32" s="1092"/>
      <c r="ABS32" s="1092"/>
      <c r="ABT32" s="1092"/>
      <c r="ABU32" s="1092"/>
      <c r="ABV32" s="1092"/>
      <c r="ABW32" s="1092"/>
      <c r="ABX32" s="1092"/>
      <c r="ABY32" s="1092"/>
      <c r="ABZ32" s="1092"/>
      <c r="ACA32" s="1092"/>
      <c r="ACB32" s="1092"/>
      <c r="ACC32" s="1092"/>
      <c r="ACD32" s="1092"/>
      <c r="ACE32" s="1092"/>
      <c r="ACF32" s="1092"/>
      <c r="ACG32" s="1092"/>
      <c r="ACH32" s="1092"/>
      <c r="ACI32" s="1092"/>
      <c r="ACJ32" s="1092"/>
      <c r="ACK32" s="1092"/>
      <c r="ACL32" s="1092"/>
      <c r="ACM32" s="1092"/>
      <c r="ACN32" s="1092"/>
      <c r="ACO32" s="1092"/>
      <c r="ACP32" s="1092"/>
      <c r="ACQ32" s="1092"/>
      <c r="ACR32" s="1092"/>
      <c r="ACS32" s="1092"/>
      <c r="ACT32" s="1092"/>
      <c r="ACU32" s="1092"/>
      <c r="ACV32" s="1092"/>
      <c r="ACW32" s="1092"/>
      <c r="ACX32" s="1092"/>
      <c r="ACY32" s="1092"/>
      <c r="ACZ32" s="1092"/>
      <c r="ADA32" s="1092"/>
      <c r="ADB32" s="1092"/>
      <c r="ADC32" s="1092"/>
      <c r="ADD32" s="1092"/>
      <c r="ADE32" s="1092"/>
      <c r="ADF32" s="1092"/>
      <c r="ADG32" s="1092"/>
      <c r="ADH32" s="1092"/>
      <c r="ADI32" s="1092"/>
      <c r="ADJ32" s="1092"/>
      <c r="ADK32" s="1092"/>
      <c r="ADL32" s="1092"/>
      <c r="ADM32" s="1092"/>
      <c r="ADN32" s="1092"/>
      <c r="ADO32" s="1092"/>
      <c r="ADP32" s="1092"/>
      <c r="ADQ32" s="1092"/>
      <c r="ADR32" s="1092"/>
      <c r="ADS32" s="1092"/>
      <c r="ADT32" s="1092"/>
      <c r="ADU32" s="1092"/>
      <c r="ADV32" s="1092"/>
      <c r="ADW32" s="1092"/>
      <c r="ADX32" s="1092"/>
      <c r="ADY32" s="1092"/>
      <c r="ADZ32" s="1092"/>
      <c r="AEA32" s="1092"/>
      <c r="AEB32" s="1092"/>
      <c r="AEC32" s="1092"/>
      <c r="AED32" s="1092"/>
      <c r="AEE32" s="1092"/>
      <c r="AEF32" s="1092"/>
      <c r="AEG32" s="1092"/>
      <c r="AEH32" s="1092"/>
      <c r="AEI32" s="1092"/>
      <c r="AEJ32" s="1092"/>
      <c r="AEK32" s="1092"/>
      <c r="AEL32" s="1092"/>
      <c r="AEM32" s="1092"/>
      <c r="AEN32" s="1092"/>
      <c r="AEO32" s="1092"/>
      <c r="AEP32" s="1092"/>
      <c r="AEQ32" s="1092"/>
      <c r="AER32" s="1092"/>
      <c r="AES32" s="1092"/>
      <c r="AET32" s="1092"/>
      <c r="AEU32" s="1092"/>
      <c r="AEV32" s="1092"/>
      <c r="AEW32" s="1092"/>
      <c r="AEX32" s="1092"/>
      <c r="AEY32" s="1092"/>
      <c r="AEZ32" s="1092"/>
      <c r="AFA32" s="1092"/>
      <c r="AFB32" s="1092"/>
      <c r="AFC32" s="1092"/>
      <c r="AFD32" s="1092"/>
      <c r="AFE32" s="1092"/>
      <c r="AFF32" s="1092"/>
      <c r="AFG32" s="1092"/>
      <c r="AFH32" s="1092"/>
      <c r="AFI32" s="1092"/>
      <c r="AFJ32" s="1092"/>
      <c r="AFK32" s="1092"/>
      <c r="AFL32" s="1092"/>
      <c r="AFM32" s="1092"/>
      <c r="AFN32" s="1092"/>
      <c r="AFO32" s="1092"/>
      <c r="AFP32" s="1092"/>
      <c r="AFQ32" s="1092"/>
      <c r="AFR32" s="1092"/>
      <c r="AFS32" s="1092"/>
      <c r="AFT32" s="1092"/>
      <c r="AFU32" s="1092"/>
      <c r="AFV32" s="1092"/>
      <c r="AFW32" s="1092"/>
      <c r="AFX32" s="1092"/>
      <c r="AFY32" s="1092"/>
      <c r="AFZ32" s="1092"/>
      <c r="AGA32" s="1092"/>
      <c r="AGB32" s="1092"/>
      <c r="AGC32" s="1092"/>
      <c r="AGD32" s="1092"/>
      <c r="AGE32" s="1092"/>
      <c r="AGF32" s="1092"/>
      <c r="AGG32" s="1092"/>
      <c r="AGH32" s="1092"/>
      <c r="AGI32" s="1092"/>
      <c r="AGJ32" s="1092"/>
      <c r="AGK32" s="1092"/>
      <c r="AGL32" s="1092"/>
      <c r="AGM32" s="1092"/>
      <c r="AGN32" s="1092"/>
      <c r="AGO32" s="1092"/>
      <c r="AGP32" s="1092"/>
      <c r="AGQ32" s="1092"/>
      <c r="AGR32" s="1092"/>
      <c r="AGS32" s="1092"/>
      <c r="AGT32" s="1092"/>
      <c r="AGU32" s="1092"/>
      <c r="AGV32" s="1092"/>
      <c r="AGW32" s="1092"/>
      <c r="AGX32" s="1092"/>
      <c r="AGY32" s="1092"/>
      <c r="AGZ32" s="1092"/>
      <c r="AHA32" s="1092"/>
      <c r="AHB32" s="1092"/>
      <c r="AHC32" s="1092"/>
      <c r="AHD32" s="1092"/>
      <c r="AHE32" s="1092"/>
      <c r="AHF32" s="1092"/>
      <c r="AHG32" s="1092"/>
      <c r="AHH32" s="1092"/>
      <c r="AHI32" s="1092"/>
      <c r="AHJ32" s="1092"/>
      <c r="AHK32" s="1092"/>
      <c r="AHL32" s="1092"/>
      <c r="AHM32" s="1092"/>
      <c r="AHN32" s="1092"/>
      <c r="AHO32" s="1092"/>
      <c r="AHP32" s="1092"/>
      <c r="AHQ32" s="1092"/>
      <c r="AHR32" s="1092"/>
      <c r="AHS32" s="1092"/>
      <c r="AHT32" s="1092"/>
      <c r="AHU32" s="1092"/>
      <c r="AHV32" s="1092"/>
      <c r="AHW32" s="1092"/>
      <c r="AHX32" s="1092"/>
      <c r="AHY32" s="1092"/>
      <c r="AHZ32" s="1092"/>
      <c r="AIA32" s="1092"/>
      <c r="AIB32" s="1092"/>
      <c r="AIC32" s="1092"/>
      <c r="AID32" s="1092"/>
      <c r="AIE32" s="1092"/>
      <c r="AIF32" s="1092"/>
      <c r="AIG32" s="1092"/>
      <c r="AIH32" s="1092"/>
      <c r="AII32" s="1092"/>
      <c r="AIJ32" s="1092"/>
      <c r="AIK32" s="1092"/>
      <c r="AIL32" s="1092"/>
      <c r="AIM32" s="1092"/>
      <c r="AIN32" s="1092"/>
      <c r="AIO32" s="1092"/>
      <c r="AIP32" s="1092"/>
      <c r="AIQ32" s="1092"/>
      <c r="AIR32" s="1092"/>
      <c r="AIS32" s="1092"/>
      <c r="AIT32" s="1092"/>
      <c r="AIU32" s="1092"/>
      <c r="AIV32" s="1092"/>
      <c r="AIW32" s="1092"/>
      <c r="AIX32" s="1092"/>
      <c r="AIY32" s="1092"/>
      <c r="AIZ32" s="1092"/>
      <c r="AJA32" s="1092"/>
      <c r="AJB32" s="1092"/>
      <c r="AJC32" s="1092"/>
      <c r="AJD32" s="1092"/>
      <c r="AJE32" s="1092"/>
      <c r="AJF32" s="1092"/>
      <c r="AJG32" s="1092"/>
      <c r="AJH32" s="1092"/>
      <c r="AJI32" s="1092"/>
      <c r="AJJ32" s="1092"/>
      <c r="AJK32" s="1092"/>
      <c r="AJL32" s="1092"/>
      <c r="AJM32" s="1092"/>
      <c r="AJN32" s="1092"/>
      <c r="AJO32" s="1092"/>
      <c r="AJP32" s="1092"/>
      <c r="AJQ32" s="1092"/>
      <c r="AJR32" s="1092"/>
      <c r="AJS32" s="1092"/>
      <c r="AJT32" s="1092"/>
      <c r="AJU32" s="1092"/>
      <c r="AJV32" s="1092"/>
      <c r="AJW32" s="1092"/>
      <c r="AJX32" s="1092"/>
      <c r="AJY32" s="1092"/>
      <c r="AJZ32" s="1092"/>
      <c r="AKA32" s="1092"/>
      <c r="AKB32" s="1092"/>
      <c r="AKC32" s="1092"/>
      <c r="AKD32" s="1092"/>
      <c r="AKE32" s="1092"/>
      <c r="AKF32" s="1092"/>
      <c r="AKG32" s="1092"/>
      <c r="AKH32" s="1092"/>
      <c r="AKI32" s="1092"/>
      <c r="AKJ32" s="1092"/>
      <c r="AKK32" s="1092"/>
      <c r="AKL32" s="1092"/>
      <c r="AKM32" s="1092"/>
      <c r="AKN32" s="1092"/>
      <c r="AKO32" s="1092"/>
      <c r="AKP32" s="1092"/>
      <c r="AKQ32" s="1092"/>
      <c r="AKR32" s="1092"/>
      <c r="AKS32" s="1092"/>
      <c r="AKT32" s="1092"/>
      <c r="AKU32" s="1092"/>
      <c r="AKV32" s="1092"/>
      <c r="AKW32" s="1092"/>
      <c r="AKX32" s="1092"/>
      <c r="AKY32" s="1092"/>
      <c r="AKZ32" s="1092"/>
      <c r="ALA32" s="1092"/>
      <c r="ALB32" s="1092"/>
      <c r="ALC32" s="1092"/>
      <c r="ALD32" s="1092"/>
      <c r="ALE32" s="1092"/>
      <c r="ALF32" s="1092"/>
      <c r="ALG32" s="1092"/>
      <c r="ALH32" s="1092"/>
      <c r="ALI32" s="1092"/>
      <c r="ALJ32" s="1092"/>
      <c r="ALK32" s="1092"/>
      <c r="ALL32" s="1092"/>
      <c r="ALM32" s="1092"/>
      <c r="ALN32" s="1092"/>
      <c r="ALO32" s="1092"/>
      <c r="ALP32" s="1092"/>
      <c r="ALQ32" s="1092"/>
      <c r="ALR32" s="1092"/>
      <c r="ALS32" s="1092"/>
      <c r="ALT32" s="1092"/>
      <c r="ALU32" s="1092"/>
    </row>
    <row r="33" spans="1:1009" s="1093" customFormat="1" ht="69" customHeight="1" x14ac:dyDescent="0.3">
      <c r="A33" s="1094">
        <v>2017</v>
      </c>
      <c r="B33" s="1096" t="s">
        <v>16648</v>
      </c>
      <c r="C33" s="1155" t="s">
        <v>16651</v>
      </c>
      <c r="D33" s="1159" t="s">
        <v>16652</v>
      </c>
      <c r="E33" s="1096" t="s">
        <v>16653</v>
      </c>
      <c r="F33" s="1097"/>
      <c r="G33" s="1097"/>
      <c r="H33" s="1097"/>
      <c r="I33" s="1078">
        <v>42796</v>
      </c>
      <c r="J33" s="1099">
        <v>43465</v>
      </c>
      <c r="K33" s="1146"/>
      <c r="L33" s="1100" t="e">
        <f>IF(J33="","",IF(#REF!&gt;J33,#REF!,J33))</f>
        <v>#REF!</v>
      </c>
      <c r="M33" s="1092"/>
      <c r="N33" s="1092"/>
      <c r="O33" s="1092"/>
      <c r="P33" s="1092"/>
      <c r="Q33" s="1092"/>
      <c r="R33" s="1092"/>
      <c r="S33" s="1092"/>
      <c r="T33" s="1092"/>
      <c r="U33" s="1092"/>
      <c r="V33" s="1092"/>
      <c r="W33" s="1092"/>
      <c r="X33" s="1092"/>
      <c r="Y33" s="1092"/>
      <c r="Z33" s="1092"/>
      <c r="AA33" s="1092"/>
      <c r="AB33" s="1092"/>
      <c r="AC33" s="1092"/>
      <c r="AD33" s="1092"/>
      <c r="AE33" s="1092"/>
      <c r="AF33" s="1092"/>
      <c r="AG33" s="1092"/>
      <c r="AH33" s="1092"/>
      <c r="AI33" s="1092"/>
      <c r="AJ33" s="1092"/>
      <c r="AK33" s="1092"/>
      <c r="AL33" s="1092"/>
      <c r="AM33" s="1092"/>
      <c r="AN33" s="1092"/>
      <c r="AO33" s="1092"/>
      <c r="AP33" s="1092"/>
      <c r="AQ33" s="1092"/>
      <c r="AR33" s="1092"/>
      <c r="AS33" s="1092"/>
      <c r="AT33" s="1092"/>
      <c r="AU33" s="1092"/>
      <c r="AV33" s="1092"/>
      <c r="AW33" s="1092"/>
      <c r="AX33" s="1092"/>
      <c r="AY33" s="1092"/>
      <c r="AZ33" s="1092"/>
      <c r="BA33" s="1092"/>
      <c r="BB33" s="1092"/>
      <c r="BC33" s="1092"/>
      <c r="BD33" s="1092"/>
      <c r="BE33" s="1092"/>
      <c r="BF33" s="1092"/>
      <c r="BG33" s="1092"/>
      <c r="BH33" s="1092"/>
      <c r="BI33" s="1092"/>
      <c r="BJ33" s="1092"/>
      <c r="BK33" s="1092"/>
      <c r="BL33" s="1092"/>
      <c r="BM33" s="1092"/>
      <c r="BN33" s="1092"/>
      <c r="BO33" s="1092"/>
      <c r="BP33" s="1092"/>
      <c r="BQ33" s="1092"/>
      <c r="BR33" s="1092"/>
      <c r="BS33" s="1092"/>
      <c r="BT33" s="1092"/>
      <c r="BU33" s="1092"/>
      <c r="BV33" s="1092"/>
      <c r="BW33" s="1092"/>
      <c r="BX33" s="1092"/>
      <c r="BY33" s="1092"/>
      <c r="BZ33" s="1092"/>
      <c r="CA33" s="1092"/>
      <c r="CB33" s="1092"/>
      <c r="CC33" s="1092"/>
      <c r="CD33" s="1092"/>
      <c r="CE33" s="1092"/>
      <c r="CF33" s="1092"/>
      <c r="CG33" s="1092"/>
      <c r="CH33" s="1092"/>
      <c r="CI33" s="1092"/>
      <c r="CJ33" s="1092"/>
      <c r="CK33" s="1092"/>
      <c r="CL33" s="1092"/>
      <c r="CM33" s="1092"/>
      <c r="CN33" s="1092"/>
      <c r="CO33" s="1092"/>
      <c r="CP33" s="1092"/>
      <c r="CQ33" s="1092"/>
      <c r="CR33" s="1092"/>
      <c r="CS33" s="1092"/>
      <c r="CT33" s="1092"/>
      <c r="CU33" s="1092"/>
      <c r="CV33" s="1092"/>
      <c r="CW33" s="1092"/>
      <c r="CX33" s="1092"/>
      <c r="CY33" s="1092"/>
      <c r="CZ33" s="1092"/>
      <c r="DA33" s="1092"/>
      <c r="DB33" s="1092"/>
      <c r="DC33" s="1092"/>
      <c r="DD33" s="1092"/>
      <c r="DE33" s="1092"/>
      <c r="DF33" s="1092"/>
      <c r="DG33" s="1092"/>
      <c r="DH33" s="1092"/>
      <c r="DI33" s="1092"/>
      <c r="DJ33" s="1092"/>
      <c r="DK33" s="1092"/>
      <c r="DL33" s="1092"/>
      <c r="DM33" s="1092"/>
      <c r="DN33" s="1092"/>
      <c r="DO33" s="1092"/>
      <c r="DP33" s="1092"/>
      <c r="DQ33" s="1092"/>
      <c r="DR33" s="1092"/>
      <c r="DS33" s="1092"/>
      <c r="DT33" s="1092"/>
      <c r="DU33" s="1092"/>
      <c r="DV33" s="1092"/>
      <c r="DW33" s="1092"/>
      <c r="DX33" s="1092"/>
      <c r="DY33" s="1092"/>
      <c r="DZ33" s="1092"/>
      <c r="EA33" s="1092"/>
      <c r="EB33" s="1092"/>
      <c r="EC33" s="1092"/>
      <c r="ED33" s="1092"/>
      <c r="EE33" s="1092"/>
      <c r="EF33" s="1092"/>
      <c r="EG33" s="1092"/>
      <c r="EH33" s="1092"/>
      <c r="EI33" s="1092"/>
      <c r="EJ33" s="1092"/>
      <c r="EK33" s="1092"/>
      <c r="EL33" s="1092"/>
      <c r="EM33" s="1092"/>
      <c r="EN33" s="1092"/>
      <c r="EO33" s="1092"/>
      <c r="EP33" s="1092"/>
      <c r="EQ33" s="1092"/>
      <c r="ER33" s="1092"/>
      <c r="ES33" s="1092"/>
      <c r="ET33" s="1092"/>
      <c r="EU33" s="1092"/>
      <c r="EV33" s="1092"/>
      <c r="EW33" s="1092"/>
      <c r="EX33" s="1092"/>
      <c r="EY33" s="1092"/>
      <c r="EZ33" s="1092"/>
      <c r="FA33" s="1092"/>
      <c r="FB33" s="1092"/>
      <c r="FC33" s="1092"/>
      <c r="FD33" s="1092"/>
      <c r="FE33" s="1092"/>
      <c r="FF33" s="1092"/>
      <c r="FG33" s="1092"/>
      <c r="FH33" s="1092"/>
      <c r="FI33" s="1092"/>
      <c r="FJ33" s="1092"/>
      <c r="FK33" s="1092"/>
      <c r="FL33" s="1092"/>
      <c r="FM33" s="1092"/>
      <c r="FN33" s="1092"/>
      <c r="FO33" s="1092"/>
      <c r="FP33" s="1092"/>
      <c r="FQ33" s="1092"/>
      <c r="FR33" s="1092"/>
      <c r="FS33" s="1092"/>
      <c r="FT33" s="1092"/>
      <c r="FU33" s="1092"/>
      <c r="FV33" s="1092"/>
      <c r="FW33" s="1092"/>
      <c r="FX33" s="1092"/>
      <c r="FY33" s="1092"/>
      <c r="FZ33" s="1092"/>
      <c r="GA33" s="1092"/>
      <c r="GB33" s="1092"/>
      <c r="GC33" s="1092"/>
      <c r="GD33" s="1092"/>
      <c r="GE33" s="1092"/>
      <c r="GF33" s="1092"/>
      <c r="GG33" s="1092"/>
      <c r="GH33" s="1092"/>
      <c r="GI33" s="1092"/>
      <c r="GJ33" s="1092"/>
      <c r="GK33" s="1092"/>
      <c r="GL33" s="1092"/>
      <c r="GM33" s="1092"/>
      <c r="GN33" s="1092"/>
      <c r="GO33" s="1092"/>
      <c r="GP33" s="1092"/>
      <c r="GQ33" s="1092"/>
      <c r="GR33" s="1092"/>
      <c r="GS33" s="1092"/>
      <c r="GT33" s="1092"/>
      <c r="GU33" s="1092"/>
      <c r="GV33" s="1092"/>
      <c r="GW33" s="1092"/>
      <c r="GX33" s="1092"/>
      <c r="GY33" s="1092"/>
      <c r="GZ33" s="1092"/>
      <c r="HA33" s="1092"/>
      <c r="HB33" s="1092"/>
      <c r="HC33" s="1092"/>
      <c r="HD33" s="1092"/>
      <c r="HE33" s="1092"/>
      <c r="HF33" s="1092"/>
      <c r="HG33" s="1092"/>
      <c r="HH33" s="1092"/>
      <c r="HI33" s="1092"/>
      <c r="HJ33" s="1092"/>
      <c r="HK33" s="1092"/>
      <c r="HL33" s="1092"/>
      <c r="HM33" s="1092"/>
      <c r="HN33" s="1092"/>
      <c r="HO33" s="1092"/>
      <c r="HP33" s="1092"/>
      <c r="HQ33" s="1092"/>
      <c r="HR33" s="1092"/>
      <c r="HS33" s="1092"/>
      <c r="HT33" s="1092"/>
      <c r="HU33" s="1092"/>
      <c r="HV33" s="1092"/>
      <c r="HW33" s="1092"/>
      <c r="HX33" s="1092"/>
      <c r="HY33" s="1092"/>
      <c r="HZ33" s="1092"/>
      <c r="IA33" s="1092"/>
      <c r="IB33" s="1092"/>
      <c r="IC33" s="1092"/>
      <c r="ID33" s="1092"/>
      <c r="IE33" s="1092"/>
      <c r="IF33" s="1092"/>
      <c r="IG33" s="1092"/>
      <c r="IH33" s="1092"/>
      <c r="II33" s="1092"/>
      <c r="IJ33" s="1092"/>
      <c r="IK33" s="1092"/>
      <c r="IL33" s="1092"/>
      <c r="IM33" s="1092"/>
      <c r="IN33" s="1092"/>
      <c r="IO33" s="1092"/>
      <c r="IP33" s="1092"/>
      <c r="IQ33" s="1092"/>
      <c r="IR33" s="1092"/>
      <c r="IS33" s="1092"/>
      <c r="IT33" s="1092"/>
      <c r="IU33" s="1092"/>
      <c r="IV33" s="1092"/>
      <c r="IW33" s="1092"/>
      <c r="IX33" s="1092"/>
      <c r="IY33" s="1092"/>
      <c r="IZ33" s="1092"/>
      <c r="JA33" s="1092"/>
      <c r="JB33" s="1092"/>
      <c r="JC33" s="1092"/>
      <c r="JD33" s="1092"/>
      <c r="JE33" s="1092"/>
      <c r="JF33" s="1092"/>
      <c r="JG33" s="1092"/>
      <c r="JH33" s="1092"/>
      <c r="JI33" s="1092"/>
      <c r="JJ33" s="1092"/>
      <c r="JK33" s="1092"/>
      <c r="JL33" s="1092"/>
      <c r="JM33" s="1092"/>
      <c r="JN33" s="1092"/>
      <c r="JO33" s="1092"/>
      <c r="JP33" s="1092"/>
      <c r="JQ33" s="1092"/>
      <c r="JR33" s="1092"/>
      <c r="JS33" s="1092"/>
      <c r="JT33" s="1092"/>
      <c r="JU33" s="1092"/>
      <c r="JV33" s="1092"/>
      <c r="JW33" s="1092"/>
      <c r="JX33" s="1092"/>
      <c r="JY33" s="1092"/>
      <c r="JZ33" s="1092"/>
      <c r="KA33" s="1092"/>
      <c r="KB33" s="1092"/>
      <c r="KC33" s="1092"/>
      <c r="KD33" s="1092"/>
      <c r="KE33" s="1092"/>
      <c r="KF33" s="1092"/>
      <c r="KG33" s="1092"/>
      <c r="KH33" s="1092"/>
      <c r="KI33" s="1092"/>
      <c r="KJ33" s="1092"/>
      <c r="KK33" s="1092"/>
      <c r="KL33" s="1092"/>
      <c r="KM33" s="1092"/>
      <c r="KN33" s="1092"/>
      <c r="KO33" s="1092"/>
      <c r="KP33" s="1092"/>
      <c r="KQ33" s="1092"/>
      <c r="KR33" s="1092"/>
      <c r="KS33" s="1092"/>
      <c r="KT33" s="1092"/>
      <c r="KU33" s="1092"/>
      <c r="KV33" s="1092"/>
      <c r="KW33" s="1092"/>
      <c r="KX33" s="1092"/>
      <c r="KY33" s="1092"/>
      <c r="KZ33" s="1092"/>
      <c r="LA33" s="1092"/>
      <c r="LB33" s="1092"/>
      <c r="LC33" s="1092"/>
      <c r="LD33" s="1092"/>
      <c r="LE33" s="1092"/>
      <c r="LF33" s="1092"/>
      <c r="LG33" s="1092"/>
      <c r="LH33" s="1092"/>
      <c r="LI33" s="1092"/>
      <c r="LJ33" s="1092"/>
      <c r="LK33" s="1092"/>
      <c r="LL33" s="1092"/>
      <c r="LM33" s="1092"/>
      <c r="LN33" s="1092"/>
      <c r="LO33" s="1092"/>
      <c r="LP33" s="1092"/>
      <c r="LQ33" s="1092"/>
      <c r="LR33" s="1092"/>
      <c r="LS33" s="1092"/>
      <c r="LT33" s="1092"/>
      <c r="LU33" s="1092"/>
      <c r="LV33" s="1092"/>
      <c r="LW33" s="1092"/>
      <c r="LX33" s="1092"/>
      <c r="LY33" s="1092"/>
      <c r="LZ33" s="1092"/>
      <c r="MA33" s="1092"/>
      <c r="MB33" s="1092"/>
      <c r="MC33" s="1092"/>
      <c r="MD33" s="1092"/>
      <c r="ME33" s="1092"/>
      <c r="MF33" s="1092"/>
      <c r="MG33" s="1092"/>
      <c r="MH33" s="1092"/>
      <c r="MI33" s="1092"/>
      <c r="MJ33" s="1092"/>
      <c r="MK33" s="1092"/>
      <c r="ML33" s="1092"/>
      <c r="MM33" s="1092"/>
      <c r="MN33" s="1092"/>
      <c r="MO33" s="1092"/>
      <c r="MP33" s="1092"/>
      <c r="MQ33" s="1092"/>
      <c r="MR33" s="1092"/>
      <c r="MS33" s="1092"/>
      <c r="MT33" s="1092"/>
      <c r="MU33" s="1092"/>
      <c r="MV33" s="1092"/>
      <c r="MW33" s="1092"/>
      <c r="MX33" s="1092"/>
      <c r="MY33" s="1092"/>
      <c r="MZ33" s="1092"/>
      <c r="NA33" s="1092"/>
      <c r="NB33" s="1092"/>
      <c r="NC33" s="1092"/>
      <c r="ND33" s="1092"/>
      <c r="NE33" s="1092"/>
      <c r="NF33" s="1092"/>
      <c r="NG33" s="1092"/>
      <c r="NH33" s="1092"/>
      <c r="NI33" s="1092"/>
      <c r="NJ33" s="1092"/>
      <c r="NK33" s="1092"/>
      <c r="NL33" s="1092"/>
      <c r="NM33" s="1092"/>
      <c r="NN33" s="1092"/>
      <c r="NO33" s="1092"/>
      <c r="NP33" s="1092"/>
      <c r="NQ33" s="1092"/>
      <c r="NR33" s="1092"/>
      <c r="NS33" s="1092"/>
      <c r="NT33" s="1092"/>
      <c r="NU33" s="1092"/>
      <c r="NV33" s="1092"/>
      <c r="NW33" s="1092"/>
      <c r="NX33" s="1092"/>
      <c r="NY33" s="1092"/>
      <c r="NZ33" s="1092"/>
      <c r="OA33" s="1092"/>
      <c r="OB33" s="1092"/>
      <c r="OC33" s="1092"/>
      <c r="OD33" s="1092"/>
      <c r="OE33" s="1092"/>
      <c r="OF33" s="1092"/>
      <c r="OG33" s="1092"/>
      <c r="OH33" s="1092"/>
      <c r="OI33" s="1092"/>
      <c r="OJ33" s="1092"/>
      <c r="OK33" s="1092"/>
      <c r="OL33" s="1092"/>
      <c r="OM33" s="1092"/>
      <c r="ON33" s="1092"/>
      <c r="OO33" s="1092"/>
      <c r="OP33" s="1092"/>
      <c r="OQ33" s="1092"/>
      <c r="OR33" s="1092"/>
      <c r="OS33" s="1092"/>
      <c r="OT33" s="1092"/>
      <c r="OU33" s="1092"/>
      <c r="OV33" s="1092"/>
      <c r="OW33" s="1092"/>
      <c r="OX33" s="1092"/>
      <c r="OY33" s="1092"/>
      <c r="OZ33" s="1092"/>
      <c r="PA33" s="1092"/>
      <c r="PB33" s="1092"/>
      <c r="PC33" s="1092"/>
      <c r="PD33" s="1092"/>
      <c r="PE33" s="1092"/>
      <c r="PF33" s="1092"/>
      <c r="PG33" s="1092"/>
      <c r="PH33" s="1092"/>
      <c r="PI33" s="1092"/>
      <c r="PJ33" s="1092"/>
      <c r="PK33" s="1092"/>
      <c r="PL33" s="1092"/>
      <c r="PM33" s="1092"/>
      <c r="PN33" s="1092"/>
      <c r="PO33" s="1092"/>
      <c r="PP33" s="1092"/>
      <c r="PQ33" s="1092"/>
      <c r="PR33" s="1092"/>
      <c r="PS33" s="1092"/>
      <c r="PT33" s="1092"/>
      <c r="PU33" s="1092"/>
      <c r="PV33" s="1092"/>
      <c r="PW33" s="1092"/>
      <c r="PX33" s="1092"/>
      <c r="PY33" s="1092"/>
      <c r="PZ33" s="1092"/>
      <c r="QA33" s="1092"/>
      <c r="QB33" s="1092"/>
      <c r="QC33" s="1092"/>
      <c r="QD33" s="1092"/>
      <c r="QE33" s="1092"/>
      <c r="QF33" s="1092"/>
      <c r="QG33" s="1092"/>
      <c r="QH33" s="1092"/>
      <c r="QI33" s="1092"/>
      <c r="QJ33" s="1092"/>
      <c r="QK33" s="1092"/>
      <c r="QL33" s="1092"/>
      <c r="QM33" s="1092"/>
      <c r="QN33" s="1092"/>
      <c r="QO33" s="1092"/>
      <c r="QP33" s="1092"/>
      <c r="QQ33" s="1092"/>
      <c r="QR33" s="1092"/>
      <c r="QS33" s="1092"/>
      <c r="QT33" s="1092"/>
      <c r="QU33" s="1092"/>
      <c r="QV33" s="1092"/>
      <c r="QW33" s="1092"/>
      <c r="QX33" s="1092"/>
      <c r="QY33" s="1092"/>
      <c r="QZ33" s="1092"/>
      <c r="RA33" s="1092"/>
      <c r="RB33" s="1092"/>
      <c r="RC33" s="1092"/>
      <c r="RD33" s="1092"/>
      <c r="RE33" s="1092"/>
      <c r="RF33" s="1092"/>
      <c r="RG33" s="1092"/>
      <c r="RH33" s="1092"/>
      <c r="RI33" s="1092"/>
      <c r="RJ33" s="1092"/>
      <c r="RK33" s="1092"/>
      <c r="RL33" s="1092"/>
      <c r="RM33" s="1092"/>
      <c r="RN33" s="1092"/>
      <c r="RO33" s="1092"/>
      <c r="RP33" s="1092"/>
      <c r="RQ33" s="1092"/>
      <c r="RR33" s="1092"/>
      <c r="RS33" s="1092"/>
      <c r="RT33" s="1092"/>
      <c r="RU33" s="1092"/>
      <c r="RV33" s="1092"/>
      <c r="RW33" s="1092"/>
      <c r="RX33" s="1092"/>
      <c r="RY33" s="1092"/>
      <c r="RZ33" s="1092"/>
      <c r="SA33" s="1092"/>
      <c r="SB33" s="1092"/>
      <c r="SC33" s="1092"/>
      <c r="SD33" s="1092"/>
      <c r="SE33" s="1092"/>
      <c r="SF33" s="1092"/>
      <c r="SG33" s="1092"/>
      <c r="SH33" s="1092"/>
      <c r="SI33" s="1092"/>
      <c r="SJ33" s="1092"/>
      <c r="SK33" s="1092"/>
      <c r="SL33" s="1092"/>
      <c r="SM33" s="1092"/>
      <c r="SN33" s="1092"/>
      <c r="SO33" s="1092"/>
      <c r="SP33" s="1092"/>
      <c r="SQ33" s="1092"/>
      <c r="SR33" s="1092"/>
      <c r="SS33" s="1092"/>
      <c r="ST33" s="1092"/>
      <c r="SU33" s="1092"/>
      <c r="SV33" s="1092"/>
      <c r="SW33" s="1092"/>
      <c r="SX33" s="1092"/>
      <c r="SY33" s="1092"/>
      <c r="SZ33" s="1092"/>
      <c r="TA33" s="1092"/>
      <c r="TB33" s="1092"/>
      <c r="TC33" s="1092"/>
      <c r="TD33" s="1092"/>
      <c r="TE33" s="1092"/>
      <c r="TF33" s="1092"/>
      <c r="TG33" s="1092"/>
      <c r="TH33" s="1092"/>
      <c r="TI33" s="1092"/>
      <c r="TJ33" s="1092"/>
      <c r="TK33" s="1092"/>
      <c r="TL33" s="1092"/>
      <c r="TM33" s="1092"/>
      <c r="TN33" s="1092"/>
      <c r="TO33" s="1092"/>
      <c r="TP33" s="1092"/>
      <c r="TQ33" s="1092"/>
      <c r="TR33" s="1092"/>
      <c r="TS33" s="1092"/>
      <c r="TT33" s="1092"/>
      <c r="TU33" s="1092"/>
      <c r="TV33" s="1092"/>
      <c r="TW33" s="1092"/>
      <c r="TX33" s="1092"/>
      <c r="TY33" s="1092"/>
      <c r="TZ33" s="1092"/>
      <c r="UA33" s="1092"/>
      <c r="UB33" s="1092"/>
      <c r="UC33" s="1092"/>
      <c r="UD33" s="1092"/>
      <c r="UE33" s="1092"/>
      <c r="UF33" s="1092"/>
      <c r="UG33" s="1092"/>
      <c r="UH33" s="1092"/>
      <c r="UI33" s="1092"/>
      <c r="UJ33" s="1092"/>
      <c r="UK33" s="1092"/>
      <c r="UL33" s="1092"/>
      <c r="UM33" s="1092"/>
      <c r="UN33" s="1092"/>
      <c r="UO33" s="1092"/>
      <c r="UP33" s="1092"/>
      <c r="UQ33" s="1092"/>
      <c r="UR33" s="1092"/>
      <c r="US33" s="1092"/>
      <c r="UT33" s="1092"/>
      <c r="UU33" s="1092"/>
      <c r="UV33" s="1092"/>
      <c r="UW33" s="1092"/>
      <c r="UX33" s="1092"/>
      <c r="UY33" s="1092"/>
      <c r="UZ33" s="1092"/>
      <c r="VA33" s="1092"/>
      <c r="VB33" s="1092"/>
      <c r="VC33" s="1092"/>
      <c r="VD33" s="1092"/>
      <c r="VE33" s="1092"/>
      <c r="VF33" s="1092"/>
      <c r="VG33" s="1092"/>
      <c r="VH33" s="1092"/>
      <c r="VI33" s="1092"/>
      <c r="VJ33" s="1092"/>
      <c r="VK33" s="1092"/>
      <c r="VL33" s="1092"/>
      <c r="VM33" s="1092"/>
      <c r="VN33" s="1092"/>
      <c r="VO33" s="1092"/>
      <c r="VP33" s="1092"/>
      <c r="VQ33" s="1092"/>
      <c r="VR33" s="1092"/>
      <c r="VS33" s="1092"/>
      <c r="VT33" s="1092"/>
      <c r="VU33" s="1092"/>
      <c r="VV33" s="1092"/>
      <c r="VW33" s="1092"/>
      <c r="VX33" s="1092"/>
      <c r="VY33" s="1092"/>
      <c r="VZ33" s="1092"/>
      <c r="WA33" s="1092"/>
      <c r="WB33" s="1092"/>
      <c r="WC33" s="1092"/>
      <c r="WD33" s="1092"/>
      <c r="WE33" s="1092"/>
      <c r="WF33" s="1092"/>
      <c r="WG33" s="1092"/>
      <c r="WH33" s="1092"/>
      <c r="WI33" s="1092"/>
      <c r="WJ33" s="1092"/>
      <c r="WK33" s="1092"/>
      <c r="WL33" s="1092"/>
      <c r="WM33" s="1092"/>
      <c r="WN33" s="1092"/>
      <c r="WO33" s="1092"/>
      <c r="WP33" s="1092"/>
      <c r="WQ33" s="1092"/>
      <c r="WR33" s="1092"/>
      <c r="WS33" s="1092"/>
      <c r="WT33" s="1092"/>
      <c r="WU33" s="1092"/>
      <c r="WV33" s="1092"/>
      <c r="WW33" s="1092"/>
      <c r="WX33" s="1092"/>
      <c r="WY33" s="1092"/>
      <c r="WZ33" s="1092"/>
      <c r="XA33" s="1092"/>
      <c r="XB33" s="1092"/>
      <c r="XC33" s="1092"/>
      <c r="XD33" s="1092"/>
      <c r="XE33" s="1092"/>
      <c r="XF33" s="1092"/>
      <c r="XG33" s="1092"/>
      <c r="XH33" s="1092"/>
      <c r="XI33" s="1092"/>
      <c r="XJ33" s="1092"/>
      <c r="XK33" s="1092"/>
      <c r="XL33" s="1092"/>
      <c r="XM33" s="1092"/>
      <c r="XN33" s="1092"/>
      <c r="XO33" s="1092"/>
      <c r="XP33" s="1092"/>
      <c r="XQ33" s="1092"/>
      <c r="XR33" s="1092"/>
      <c r="XS33" s="1092"/>
      <c r="XT33" s="1092"/>
      <c r="XU33" s="1092"/>
      <c r="XV33" s="1092"/>
      <c r="XW33" s="1092"/>
      <c r="XX33" s="1092"/>
      <c r="XY33" s="1092"/>
      <c r="XZ33" s="1092"/>
      <c r="YA33" s="1092"/>
      <c r="YB33" s="1092"/>
      <c r="YC33" s="1092"/>
      <c r="YD33" s="1092"/>
      <c r="YE33" s="1092"/>
      <c r="YF33" s="1092"/>
      <c r="YG33" s="1092"/>
      <c r="YH33" s="1092"/>
      <c r="YI33" s="1092"/>
      <c r="YJ33" s="1092"/>
      <c r="YK33" s="1092"/>
      <c r="YL33" s="1092"/>
      <c r="YM33" s="1092"/>
      <c r="YN33" s="1092"/>
      <c r="YO33" s="1092"/>
      <c r="YP33" s="1092"/>
      <c r="YQ33" s="1092"/>
      <c r="YR33" s="1092"/>
      <c r="YS33" s="1092"/>
      <c r="YT33" s="1092"/>
      <c r="YU33" s="1092"/>
      <c r="YV33" s="1092"/>
      <c r="YW33" s="1092"/>
      <c r="YX33" s="1092"/>
      <c r="YY33" s="1092"/>
      <c r="YZ33" s="1092"/>
      <c r="ZA33" s="1092"/>
      <c r="ZB33" s="1092"/>
      <c r="ZC33" s="1092"/>
      <c r="ZD33" s="1092"/>
      <c r="ZE33" s="1092"/>
      <c r="ZF33" s="1092"/>
      <c r="ZG33" s="1092"/>
      <c r="ZH33" s="1092"/>
      <c r="ZI33" s="1092"/>
      <c r="ZJ33" s="1092"/>
      <c r="ZK33" s="1092"/>
      <c r="ZL33" s="1092"/>
      <c r="ZM33" s="1092"/>
      <c r="ZN33" s="1092"/>
      <c r="ZO33" s="1092"/>
      <c r="ZP33" s="1092"/>
      <c r="ZQ33" s="1092"/>
      <c r="ZR33" s="1092"/>
      <c r="ZS33" s="1092"/>
      <c r="ZT33" s="1092"/>
      <c r="ZU33" s="1092"/>
      <c r="ZV33" s="1092"/>
      <c r="ZW33" s="1092"/>
      <c r="ZX33" s="1092"/>
      <c r="ZY33" s="1092"/>
      <c r="ZZ33" s="1092"/>
      <c r="AAA33" s="1092"/>
      <c r="AAB33" s="1092"/>
      <c r="AAC33" s="1092"/>
      <c r="AAD33" s="1092"/>
      <c r="AAE33" s="1092"/>
      <c r="AAF33" s="1092"/>
      <c r="AAG33" s="1092"/>
      <c r="AAH33" s="1092"/>
      <c r="AAI33" s="1092"/>
      <c r="AAJ33" s="1092"/>
      <c r="AAK33" s="1092"/>
      <c r="AAL33" s="1092"/>
      <c r="AAM33" s="1092"/>
      <c r="AAN33" s="1092"/>
      <c r="AAO33" s="1092"/>
      <c r="AAP33" s="1092"/>
      <c r="AAQ33" s="1092"/>
      <c r="AAR33" s="1092"/>
      <c r="AAS33" s="1092"/>
      <c r="AAT33" s="1092"/>
      <c r="AAU33" s="1092"/>
      <c r="AAV33" s="1092"/>
      <c r="AAW33" s="1092"/>
      <c r="AAX33" s="1092"/>
      <c r="AAY33" s="1092"/>
      <c r="AAZ33" s="1092"/>
      <c r="ABA33" s="1092"/>
      <c r="ABB33" s="1092"/>
      <c r="ABC33" s="1092"/>
      <c r="ABD33" s="1092"/>
      <c r="ABE33" s="1092"/>
      <c r="ABF33" s="1092"/>
      <c r="ABG33" s="1092"/>
      <c r="ABH33" s="1092"/>
      <c r="ABI33" s="1092"/>
      <c r="ABJ33" s="1092"/>
      <c r="ABK33" s="1092"/>
      <c r="ABL33" s="1092"/>
      <c r="ABM33" s="1092"/>
      <c r="ABN33" s="1092"/>
      <c r="ABO33" s="1092"/>
      <c r="ABP33" s="1092"/>
      <c r="ABQ33" s="1092"/>
      <c r="ABR33" s="1092"/>
      <c r="ABS33" s="1092"/>
      <c r="ABT33" s="1092"/>
      <c r="ABU33" s="1092"/>
      <c r="ABV33" s="1092"/>
      <c r="ABW33" s="1092"/>
      <c r="ABX33" s="1092"/>
      <c r="ABY33" s="1092"/>
      <c r="ABZ33" s="1092"/>
      <c r="ACA33" s="1092"/>
      <c r="ACB33" s="1092"/>
      <c r="ACC33" s="1092"/>
      <c r="ACD33" s="1092"/>
      <c r="ACE33" s="1092"/>
      <c r="ACF33" s="1092"/>
      <c r="ACG33" s="1092"/>
      <c r="ACH33" s="1092"/>
      <c r="ACI33" s="1092"/>
      <c r="ACJ33" s="1092"/>
      <c r="ACK33" s="1092"/>
      <c r="ACL33" s="1092"/>
      <c r="ACM33" s="1092"/>
      <c r="ACN33" s="1092"/>
      <c r="ACO33" s="1092"/>
      <c r="ACP33" s="1092"/>
      <c r="ACQ33" s="1092"/>
      <c r="ACR33" s="1092"/>
      <c r="ACS33" s="1092"/>
      <c r="ACT33" s="1092"/>
      <c r="ACU33" s="1092"/>
      <c r="ACV33" s="1092"/>
      <c r="ACW33" s="1092"/>
      <c r="ACX33" s="1092"/>
      <c r="ACY33" s="1092"/>
      <c r="ACZ33" s="1092"/>
      <c r="ADA33" s="1092"/>
      <c r="ADB33" s="1092"/>
      <c r="ADC33" s="1092"/>
      <c r="ADD33" s="1092"/>
      <c r="ADE33" s="1092"/>
      <c r="ADF33" s="1092"/>
      <c r="ADG33" s="1092"/>
      <c r="ADH33" s="1092"/>
      <c r="ADI33" s="1092"/>
      <c r="ADJ33" s="1092"/>
      <c r="ADK33" s="1092"/>
      <c r="ADL33" s="1092"/>
      <c r="ADM33" s="1092"/>
      <c r="ADN33" s="1092"/>
      <c r="ADO33" s="1092"/>
      <c r="ADP33" s="1092"/>
      <c r="ADQ33" s="1092"/>
      <c r="ADR33" s="1092"/>
      <c r="ADS33" s="1092"/>
      <c r="ADT33" s="1092"/>
      <c r="ADU33" s="1092"/>
      <c r="ADV33" s="1092"/>
      <c r="ADW33" s="1092"/>
      <c r="ADX33" s="1092"/>
      <c r="ADY33" s="1092"/>
      <c r="ADZ33" s="1092"/>
      <c r="AEA33" s="1092"/>
      <c r="AEB33" s="1092"/>
      <c r="AEC33" s="1092"/>
      <c r="AED33" s="1092"/>
      <c r="AEE33" s="1092"/>
      <c r="AEF33" s="1092"/>
      <c r="AEG33" s="1092"/>
      <c r="AEH33" s="1092"/>
      <c r="AEI33" s="1092"/>
      <c r="AEJ33" s="1092"/>
      <c r="AEK33" s="1092"/>
      <c r="AEL33" s="1092"/>
      <c r="AEM33" s="1092"/>
      <c r="AEN33" s="1092"/>
      <c r="AEO33" s="1092"/>
      <c r="AEP33" s="1092"/>
      <c r="AEQ33" s="1092"/>
      <c r="AER33" s="1092"/>
      <c r="AES33" s="1092"/>
      <c r="AET33" s="1092"/>
      <c r="AEU33" s="1092"/>
      <c r="AEV33" s="1092"/>
      <c r="AEW33" s="1092"/>
      <c r="AEX33" s="1092"/>
      <c r="AEY33" s="1092"/>
      <c r="AEZ33" s="1092"/>
      <c r="AFA33" s="1092"/>
      <c r="AFB33" s="1092"/>
      <c r="AFC33" s="1092"/>
      <c r="AFD33" s="1092"/>
      <c r="AFE33" s="1092"/>
      <c r="AFF33" s="1092"/>
      <c r="AFG33" s="1092"/>
      <c r="AFH33" s="1092"/>
      <c r="AFI33" s="1092"/>
      <c r="AFJ33" s="1092"/>
      <c r="AFK33" s="1092"/>
      <c r="AFL33" s="1092"/>
      <c r="AFM33" s="1092"/>
      <c r="AFN33" s="1092"/>
      <c r="AFO33" s="1092"/>
      <c r="AFP33" s="1092"/>
      <c r="AFQ33" s="1092"/>
      <c r="AFR33" s="1092"/>
      <c r="AFS33" s="1092"/>
      <c r="AFT33" s="1092"/>
      <c r="AFU33" s="1092"/>
      <c r="AFV33" s="1092"/>
      <c r="AFW33" s="1092"/>
      <c r="AFX33" s="1092"/>
      <c r="AFY33" s="1092"/>
      <c r="AFZ33" s="1092"/>
      <c r="AGA33" s="1092"/>
      <c r="AGB33" s="1092"/>
      <c r="AGC33" s="1092"/>
      <c r="AGD33" s="1092"/>
      <c r="AGE33" s="1092"/>
      <c r="AGF33" s="1092"/>
      <c r="AGG33" s="1092"/>
      <c r="AGH33" s="1092"/>
      <c r="AGI33" s="1092"/>
      <c r="AGJ33" s="1092"/>
      <c r="AGK33" s="1092"/>
      <c r="AGL33" s="1092"/>
      <c r="AGM33" s="1092"/>
      <c r="AGN33" s="1092"/>
      <c r="AGO33" s="1092"/>
      <c r="AGP33" s="1092"/>
      <c r="AGQ33" s="1092"/>
      <c r="AGR33" s="1092"/>
      <c r="AGS33" s="1092"/>
      <c r="AGT33" s="1092"/>
      <c r="AGU33" s="1092"/>
      <c r="AGV33" s="1092"/>
      <c r="AGW33" s="1092"/>
      <c r="AGX33" s="1092"/>
      <c r="AGY33" s="1092"/>
      <c r="AGZ33" s="1092"/>
      <c r="AHA33" s="1092"/>
      <c r="AHB33" s="1092"/>
      <c r="AHC33" s="1092"/>
      <c r="AHD33" s="1092"/>
      <c r="AHE33" s="1092"/>
      <c r="AHF33" s="1092"/>
      <c r="AHG33" s="1092"/>
      <c r="AHH33" s="1092"/>
      <c r="AHI33" s="1092"/>
      <c r="AHJ33" s="1092"/>
      <c r="AHK33" s="1092"/>
      <c r="AHL33" s="1092"/>
      <c r="AHM33" s="1092"/>
      <c r="AHN33" s="1092"/>
      <c r="AHO33" s="1092"/>
      <c r="AHP33" s="1092"/>
      <c r="AHQ33" s="1092"/>
      <c r="AHR33" s="1092"/>
      <c r="AHS33" s="1092"/>
      <c r="AHT33" s="1092"/>
      <c r="AHU33" s="1092"/>
      <c r="AHV33" s="1092"/>
      <c r="AHW33" s="1092"/>
      <c r="AHX33" s="1092"/>
      <c r="AHY33" s="1092"/>
      <c r="AHZ33" s="1092"/>
      <c r="AIA33" s="1092"/>
      <c r="AIB33" s="1092"/>
      <c r="AIC33" s="1092"/>
      <c r="AID33" s="1092"/>
      <c r="AIE33" s="1092"/>
      <c r="AIF33" s="1092"/>
      <c r="AIG33" s="1092"/>
      <c r="AIH33" s="1092"/>
      <c r="AII33" s="1092"/>
      <c r="AIJ33" s="1092"/>
      <c r="AIK33" s="1092"/>
      <c r="AIL33" s="1092"/>
      <c r="AIM33" s="1092"/>
      <c r="AIN33" s="1092"/>
      <c r="AIO33" s="1092"/>
      <c r="AIP33" s="1092"/>
      <c r="AIQ33" s="1092"/>
      <c r="AIR33" s="1092"/>
      <c r="AIS33" s="1092"/>
      <c r="AIT33" s="1092"/>
      <c r="AIU33" s="1092"/>
      <c r="AIV33" s="1092"/>
      <c r="AIW33" s="1092"/>
      <c r="AIX33" s="1092"/>
      <c r="AIY33" s="1092"/>
      <c r="AIZ33" s="1092"/>
      <c r="AJA33" s="1092"/>
      <c r="AJB33" s="1092"/>
      <c r="AJC33" s="1092"/>
      <c r="AJD33" s="1092"/>
      <c r="AJE33" s="1092"/>
      <c r="AJF33" s="1092"/>
      <c r="AJG33" s="1092"/>
      <c r="AJH33" s="1092"/>
      <c r="AJI33" s="1092"/>
      <c r="AJJ33" s="1092"/>
      <c r="AJK33" s="1092"/>
      <c r="AJL33" s="1092"/>
      <c r="AJM33" s="1092"/>
      <c r="AJN33" s="1092"/>
      <c r="AJO33" s="1092"/>
      <c r="AJP33" s="1092"/>
      <c r="AJQ33" s="1092"/>
      <c r="AJR33" s="1092"/>
      <c r="AJS33" s="1092"/>
      <c r="AJT33" s="1092"/>
      <c r="AJU33" s="1092"/>
      <c r="AJV33" s="1092"/>
      <c r="AJW33" s="1092"/>
      <c r="AJX33" s="1092"/>
      <c r="AJY33" s="1092"/>
      <c r="AJZ33" s="1092"/>
      <c r="AKA33" s="1092"/>
      <c r="AKB33" s="1092"/>
      <c r="AKC33" s="1092"/>
      <c r="AKD33" s="1092"/>
      <c r="AKE33" s="1092"/>
      <c r="AKF33" s="1092"/>
      <c r="AKG33" s="1092"/>
      <c r="AKH33" s="1092"/>
      <c r="AKI33" s="1092"/>
      <c r="AKJ33" s="1092"/>
      <c r="AKK33" s="1092"/>
      <c r="AKL33" s="1092"/>
      <c r="AKM33" s="1092"/>
      <c r="AKN33" s="1092"/>
      <c r="AKO33" s="1092"/>
      <c r="AKP33" s="1092"/>
      <c r="AKQ33" s="1092"/>
      <c r="AKR33" s="1092"/>
      <c r="AKS33" s="1092"/>
      <c r="AKT33" s="1092"/>
      <c r="AKU33" s="1092"/>
      <c r="AKV33" s="1092"/>
      <c r="AKW33" s="1092"/>
      <c r="AKX33" s="1092"/>
      <c r="AKY33" s="1092"/>
      <c r="AKZ33" s="1092"/>
      <c r="ALA33" s="1092"/>
      <c r="ALB33" s="1092"/>
      <c r="ALC33" s="1092"/>
      <c r="ALD33" s="1092"/>
      <c r="ALE33" s="1092"/>
      <c r="ALF33" s="1092"/>
      <c r="ALG33" s="1092"/>
      <c r="ALH33" s="1092"/>
      <c r="ALI33" s="1092"/>
      <c r="ALJ33" s="1092"/>
      <c r="ALK33" s="1092"/>
      <c r="ALL33" s="1092"/>
      <c r="ALM33" s="1092"/>
      <c r="ALN33" s="1092"/>
      <c r="ALO33" s="1092"/>
      <c r="ALP33" s="1092"/>
      <c r="ALQ33" s="1092"/>
      <c r="ALR33" s="1092"/>
      <c r="ALS33" s="1092"/>
      <c r="ALT33" s="1092"/>
      <c r="ALU33" s="1092"/>
    </row>
    <row r="34" spans="1:1009" s="1093" customFormat="1" x14ac:dyDescent="0.3">
      <c r="A34" s="1094">
        <v>2017</v>
      </c>
      <c r="B34" s="1095" t="s">
        <v>4015</v>
      </c>
      <c r="C34" s="1103" t="s">
        <v>16654</v>
      </c>
      <c r="D34" s="1121" t="s">
        <v>16655</v>
      </c>
      <c r="E34" s="1096" t="s">
        <v>16656</v>
      </c>
      <c r="F34" s="1097"/>
      <c r="G34" s="1095" t="s">
        <v>16657</v>
      </c>
      <c r="H34" s="1097"/>
      <c r="I34" s="1078">
        <v>42917</v>
      </c>
      <c r="J34" s="1099">
        <v>43313</v>
      </c>
      <c r="K34" s="1146">
        <v>18000</v>
      </c>
      <c r="L34" s="1100" t="e">
        <f>IF(J34="","",IF(#REF!&gt;J34,#REF!,J34))</f>
        <v>#REF!</v>
      </c>
      <c r="M34" s="1092"/>
      <c r="N34" s="1092"/>
      <c r="O34" s="1092"/>
      <c r="P34" s="1092"/>
      <c r="Q34" s="1092"/>
      <c r="R34" s="1092"/>
      <c r="S34" s="1092"/>
      <c r="T34" s="1092"/>
      <c r="U34" s="1092"/>
      <c r="V34" s="1092"/>
      <c r="W34" s="1092"/>
      <c r="X34" s="1092"/>
      <c r="Y34" s="1092"/>
      <c r="Z34" s="1092"/>
      <c r="AA34" s="1092"/>
      <c r="AB34" s="1092"/>
      <c r="AC34" s="1092"/>
      <c r="AD34" s="1092"/>
      <c r="AE34" s="1092"/>
      <c r="AF34" s="1092"/>
      <c r="AG34" s="1092"/>
      <c r="AH34" s="1092"/>
      <c r="AI34" s="1092"/>
      <c r="AJ34" s="1092"/>
      <c r="AK34" s="1092"/>
      <c r="AL34" s="1092"/>
      <c r="AM34" s="1092"/>
      <c r="AN34" s="1092"/>
      <c r="AO34" s="1092"/>
      <c r="AP34" s="1092"/>
      <c r="AQ34" s="1092"/>
      <c r="AR34" s="1092"/>
      <c r="AS34" s="1092"/>
      <c r="AT34" s="1092"/>
      <c r="AU34" s="1092"/>
      <c r="AV34" s="1092"/>
      <c r="AW34" s="1092"/>
      <c r="AX34" s="1092"/>
      <c r="AY34" s="1092"/>
      <c r="AZ34" s="1092"/>
      <c r="BA34" s="1092"/>
      <c r="BB34" s="1092"/>
      <c r="BC34" s="1092"/>
      <c r="BD34" s="1092"/>
      <c r="BE34" s="1092"/>
      <c r="BF34" s="1092"/>
      <c r="BG34" s="1092"/>
      <c r="BH34" s="1092"/>
      <c r="BI34" s="1092"/>
      <c r="BJ34" s="1092"/>
      <c r="BK34" s="1092"/>
      <c r="BL34" s="1092"/>
      <c r="BM34" s="1092"/>
      <c r="BN34" s="1092"/>
      <c r="BO34" s="1092"/>
      <c r="BP34" s="1092"/>
      <c r="BQ34" s="1092"/>
      <c r="BR34" s="1092"/>
      <c r="BS34" s="1092"/>
      <c r="BT34" s="1092"/>
      <c r="BU34" s="1092"/>
      <c r="BV34" s="1092"/>
      <c r="BW34" s="1092"/>
      <c r="BX34" s="1092"/>
      <c r="BY34" s="1092"/>
      <c r="BZ34" s="1092"/>
      <c r="CA34" s="1092"/>
      <c r="CB34" s="1092"/>
      <c r="CC34" s="1092"/>
      <c r="CD34" s="1092"/>
      <c r="CE34" s="1092"/>
      <c r="CF34" s="1092"/>
      <c r="CG34" s="1092"/>
      <c r="CH34" s="1092"/>
      <c r="CI34" s="1092"/>
      <c r="CJ34" s="1092"/>
      <c r="CK34" s="1092"/>
      <c r="CL34" s="1092"/>
      <c r="CM34" s="1092"/>
      <c r="CN34" s="1092"/>
      <c r="CO34" s="1092"/>
      <c r="CP34" s="1092"/>
      <c r="CQ34" s="1092"/>
      <c r="CR34" s="1092"/>
      <c r="CS34" s="1092"/>
      <c r="CT34" s="1092"/>
      <c r="CU34" s="1092"/>
      <c r="CV34" s="1092"/>
      <c r="CW34" s="1092"/>
      <c r="CX34" s="1092"/>
      <c r="CY34" s="1092"/>
      <c r="CZ34" s="1092"/>
      <c r="DA34" s="1092"/>
      <c r="DB34" s="1092"/>
      <c r="DC34" s="1092"/>
      <c r="DD34" s="1092"/>
      <c r="DE34" s="1092"/>
      <c r="DF34" s="1092"/>
      <c r="DG34" s="1092"/>
      <c r="DH34" s="1092"/>
      <c r="DI34" s="1092"/>
      <c r="DJ34" s="1092"/>
      <c r="DK34" s="1092"/>
      <c r="DL34" s="1092"/>
      <c r="DM34" s="1092"/>
      <c r="DN34" s="1092"/>
      <c r="DO34" s="1092"/>
      <c r="DP34" s="1092"/>
      <c r="DQ34" s="1092"/>
      <c r="DR34" s="1092"/>
      <c r="DS34" s="1092"/>
      <c r="DT34" s="1092"/>
      <c r="DU34" s="1092"/>
      <c r="DV34" s="1092"/>
      <c r="DW34" s="1092"/>
      <c r="DX34" s="1092"/>
      <c r="DY34" s="1092"/>
      <c r="DZ34" s="1092"/>
      <c r="EA34" s="1092"/>
      <c r="EB34" s="1092"/>
      <c r="EC34" s="1092"/>
      <c r="ED34" s="1092"/>
      <c r="EE34" s="1092"/>
      <c r="EF34" s="1092"/>
      <c r="EG34" s="1092"/>
      <c r="EH34" s="1092"/>
      <c r="EI34" s="1092"/>
      <c r="EJ34" s="1092"/>
      <c r="EK34" s="1092"/>
      <c r="EL34" s="1092"/>
      <c r="EM34" s="1092"/>
      <c r="EN34" s="1092"/>
      <c r="EO34" s="1092"/>
      <c r="EP34" s="1092"/>
      <c r="EQ34" s="1092"/>
      <c r="ER34" s="1092"/>
      <c r="ES34" s="1092"/>
      <c r="ET34" s="1092"/>
      <c r="EU34" s="1092"/>
      <c r="EV34" s="1092"/>
      <c r="EW34" s="1092"/>
      <c r="EX34" s="1092"/>
      <c r="EY34" s="1092"/>
      <c r="EZ34" s="1092"/>
      <c r="FA34" s="1092"/>
      <c r="FB34" s="1092"/>
      <c r="FC34" s="1092"/>
      <c r="FD34" s="1092"/>
      <c r="FE34" s="1092"/>
      <c r="FF34" s="1092"/>
      <c r="FG34" s="1092"/>
      <c r="FH34" s="1092"/>
      <c r="FI34" s="1092"/>
      <c r="FJ34" s="1092"/>
      <c r="FK34" s="1092"/>
      <c r="FL34" s="1092"/>
      <c r="FM34" s="1092"/>
      <c r="FN34" s="1092"/>
      <c r="FO34" s="1092"/>
      <c r="FP34" s="1092"/>
      <c r="FQ34" s="1092"/>
      <c r="FR34" s="1092"/>
      <c r="FS34" s="1092"/>
      <c r="FT34" s="1092"/>
      <c r="FU34" s="1092"/>
      <c r="FV34" s="1092"/>
      <c r="FW34" s="1092"/>
      <c r="FX34" s="1092"/>
      <c r="FY34" s="1092"/>
      <c r="FZ34" s="1092"/>
      <c r="GA34" s="1092"/>
      <c r="GB34" s="1092"/>
      <c r="GC34" s="1092"/>
      <c r="GD34" s="1092"/>
      <c r="GE34" s="1092"/>
      <c r="GF34" s="1092"/>
      <c r="GG34" s="1092"/>
      <c r="GH34" s="1092"/>
      <c r="GI34" s="1092"/>
      <c r="GJ34" s="1092"/>
      <c r="GK34" s="1092"/>
      <c r="GL34" s="1092"/>
      <c r="GM34" s="1092"/>
      <c r="GN34" s="1092"/>
      <c r="GO34" s="1092"/>
      <c r="GP34" s="1092"/>
      <c r="GQ34" s="1092"/>
      <c r="GR34" s="1092"/>
      <c r="GS34" s="1092"/>
      <c r="GT34" s="1092"/>
      <c r="GU34" s="1092"/>
      <c r="GV34" s="1092"/>
      <c r="GW34" s="1092"/>
      <c r="GX34" s="1092"/>
      <c r="GY34" s="1092"/>
      <c r="GZ34" s="1092"/>
      <c r="HA34" s="1092"/>
      <c r="HB34" s="1092"/>
      <c r="HC34" s="1092"/>
      <c r="HD34" s="1092"/>
      <c r="HE34" s="1092"/>
      <c r="HF34" s="1092"/>
      <c r="HG34" s="1092"/>
      <c r="HH34" s="1092"/>
      <c r="HI34" s="1092"/>
      <c r="HJ34" s="1092"/>
      <c r="HK34" s="1092"/>
      <c r="HL34" s="1092"/>
      <c r="HM34" s="1092"/>
      <c r="HN34" s="1092"/>
      <c r="HO34" s="1092"/>
      <c r="HP34" s="1092"/>
      <c r="HQ34" s="1092"/>
      <c r="HR34" s="1092"/>
      <c r="HS34" s="1092"/>
      <c r="HT34" s="1092"/>
      <c r="HU34" s="1092"/>
      <c r="HV34" s="1092"/>
      <c r="HW34" s="1092"/>
      <c r="HX34" s="1092"/>
      <c r="HY34" s="1092"/>
      <c r="HZ34" s="1092"/>
      <c r="IA34" s="1092"/>
      <c r="IB34" s="1092"/>
      <c r="IC34" s="1092"/>
      <c r="ID34" s="1092"/>
      <c r="IE34" s="1092"/>
      <c r="IF34" s="1092"/>
      <c r="IG34" s="1092"/>
      <c r="IH34" s="1092"/>
      <c r="II34" s="1092"/>
      <c r="IJ34" s="1092"/>
      <c r="IK34" s="1092"/>
      <c r="IL34" s="1092"/>
      <c r="IM34" s="1092"/>
      <c r="IN34" s="1092"/>
      <c r="IO34" s="1092"/>
      <c r="IP34" s="1092"/>
      <c r="IQ34" s="1092"/>
      <c r="IR34" s="1092"/>
      <c r="IS34" s="1092"/>
      <c r="IT34" s="1092"/>
      <c r="IU34" s="1092"/>
      <c r="IV34" s="1092"/>
      <c r="IW34" s="1092"/>
      <c r="IX34" s="1092"/>
      <c r="IY34" s="1092"/>
      <c r="IZ34" s="1092"/>
      <c r="JA34" s="1092"/>
      <c r="JB34" s="1092"/>
      <c r="JC34" s="1092"/>
      <c r="JD34" s="1092"/>
      <c r="JE34" s="1092"/>
      <c r="JF34" s="1092"/>
      <c r="JG34" s="1092"/>
      <c r="JH34" s="1092"/>
      <c r="JI34" s="1092"/>
      <c r="JJ34" s="1092"/>
      <c r="JK34" s="1092"/>
      <c r="JL34" s="1092"/>
      <c r="JM34" s="1092"/>
      <c r="JN34" s="1092"/>
      <c r="JO34" s="1092"/>
      <c r="JP34" s="1092"/>
      <c r="JQ34" s="1092"/>
      <c r="JR34" s="1092"/>
      <c r="JS34" s="1092"/>
      <c r="JT34" s="1092"/>
      <c r="JU34" s="1092"/>
      <c r="JV34" s="1092"/>
      <c r="JW34" s="1092"/>
      <c r="JX34" s="1092"/>
      <c r="JY34" s="1092"/>
      <c r="JZ34" s="1092"/>
      <c r="KA34" s="1092"/>
      <c r="KB34" s="1092"/>
      <c r="KC34" s="1092"/>
      <c r="KD34" s="1092"/>
      <c r="KE34" s="1092"/>
      <c r="KF34" s="1092"/>
      <c r="KG34" s="1092"/>
      <c r="KH34" s="1092"/>
      <c r="KI34" s="1092"/>
      <c r="KJ34" s="1092"/>
      <c r="KK34" s="1092"/>
      <c r="KL34" s="1092"/>
      <c r="KM34" s="1092"/>
      <c r="KN34" s="1092"/>
      <c r="KO34" s="1092"/>
      <c r="KP34" s="1092"/>
      <c r="KQ34" s="1092"/>
      <c r="KR34" s="1092"/>
      <c r="KS34" s="1092"/>
      <c r="KT34" s="1092"/>
      <c r="KU34" s="1092"/>
      <c r="KV34" s="1092"/>
      <c r="KW34" s="1092"/>
      <c r="KX34" s="1092"/>
      <c r="KY34" s="1092"/>
      <c r="KZ34" s="1092"/>
      <c r="LA34" s="1092"/>
      <c r="LB34" s="1092"/>
      <c r="LC34" s="1092"/>
      <c r="LD34" s="1092"/>
      <c r="LE34" s="1092"/>
      <c r="LF34" s="1092"/>
      <c r="LG34" s="1092"/>
      <c r="LH34" s="1092"/>
      <c r="LI34" s="1092"/>
      <c r="LJ34" s="1092"/>
      <c r="LK34" s="1092"/>
      <c r="LL34" s="1092"/>
      <c r="LM34" s="1092"/>
      <c r="LN34" s="1092"/>
      <c r="LO34" s="1092"/>
      <c r="LP34" s="1092"/>
      <c r="LQ34" s="1092"/>
      <c r="LR34" s="1092"/>
      <c r="LS34" s="1092"/>
      <c r="LT34" s="1092"/>
      <c r="LU34" s="1092"/>
      <c r="LV34" s="1092"/>
      <c r="LW34" s="1092"/>
      <c r="LX34" s="1092"/>
      <c r="LY34" s="1092"/>
      <c r="LZ34" s="1092"/>
      <c r="MA34" s="1092"/>
      <c r="MB34" s="1092"/>
      <c r="MC34" s="1092"/>
      <c r="MD34" s="1092"/>
      <c r="ME34" s="1092"/>
      <c r="MF34" s="1092"/>
      <c r="MG34" s="1092"/>
      <c r="MH34" s="1092"/>
      <c r="MI34" s="1092"/>
      <c r="MJ34" s="1092"/>
      <c r="MK34" s="1092"/>
      <c r="ML34" s="1092"/>
      <c r="MM34" s="1092"/>
      <c r="MN34" s="1092"/>
      <c r="MO34" s="1092"/>
      <c r="MP34" s="1092"/>
      <c r="MQ34" s="1092"/>
      <c r="MR34" s="1092"/>
      <c r="MS34" s="1092"/>
      <c r="MT34" s="1092"/>
      <c r="MU34" s="1092"/>
      <c r="MV34" s="1092"/>
      <c r="MW34" s="1092"/>
      <c r="MX34" s="1092"/>
      <c r="MY34" s="1092"/>
      <c r="MZ34" s="1092"/>
      <c r="NA34" s="1092"/>
      <c r="NB34" s="1092"/>
      <c r="NC34" s="1092"/>
      <c r="ND34" s="1092"/>
      <c r="NE34" s="1092"/>
      <c r="NF34" s="1092"/>
      <c r="NG34" s="1092"/>
      <c r="NH34" s="1092"/>
      <c r="NI34" s="1092"/>
      <c r="NJ34" s="1092"/>
      <c r="NK34" s="1092"/>
      <c r="NL34" s="1092"/>
      <c r="NM34" s="1092"/>
      <c r="NN34" s="1092"/>
      <c r="NO34" s="1092"/>
      <c r="NP34" s="1092"/>
      <c r="NQ34" s="1092"/>
      <c r="NR34" s="1092"/>
      <c r="NS34" s="1092"/>
      <c r="NT34" s="1092"/>
      <c r="NU34" s="1092"/>
      <c r="NV34" s="1092"/>
      <c r="NW34" s="1092"/>
      <c r="NX34" s="1092"/>
      <c r="NY34" s="1092"/>
      <c r="NZ34" s="1092"/>
      <c r="OA34" s="1092"/>
      <c r="OB34" s="1092"/>
      <c r="OC34" s="1092"/>
      <c r="OD34" s="1092"/>
      <c r="OE34" s="1092"/>
      <c r="OF34" s="1092"/>
      <c r="OG34" s="1092"/>
      <c r="OH34" s="1092"/>
      <c r="OI34" s="1092"/>
      <c r="OJ34" s="1092"/>
      <c r="OK34" s="1092"/>
      <c r="OL34" s="1092"/>
      <c r="OM34" s="1092"/>
      <c r="ON34" s="1092"/>
      <c r="OO34" s="1092"/>
      <c r="OP34" s="1092"/>
      <c r="OQ34" s="1092"/>
      <c r="OR34" s="1092"/>
      <c r="OS34" s="1092"/>
      <c r="OT34" s="1092"/>
      <c r="OU34" s="1092"/>
      <c r="OV34" s="1092"/>
      <c r="OW34" s="1092"/>
      <c r="OX34" s="1092"/>
      <c r="OY34" s="1092"/>
      <c r="OZ34" s="1092"/>
      <c r="PA34" s="1092"/>
      <c r="PB34" s="1092"/>
      <c r="PC34" s="1092"/>
      <c r="PD34" s="1092"/>
      <c r="PE34" s="1092"/>
      <c r="PF34" s="1092"/>
      <c r="PG34" s="1092"/>
      <c r="PH34" s="1092"/>
      <c r="PI34" s="1092"/>
      <c r="PJ34" s="1092"/>
      <c r="PK34" s="1092"/>
      <c r="PL34" s="1092"/>
      <c r="PM34" s="1092"/>
      <c r="PN34" s="1092"/>
      <c r="PO34" s="1092"/>
      <c r="PP34" s="1092"/>
      <c r="PQ34" s="1092"/>
      <c r="PR34" s="1092"/>
      <c r="PS34" s="1092"/>
      <c r="PT34" s="1092"/>
      <c r="PU34" s="1092"/>
      <c r="PV34" s="1092"/>
      <c r="PW34" s="1092"/>
      <c r="PX34" s="1092"/>
      <c r="PY34" s="1092"/>
      <c r="PZ34" s="1092"/>
      <c r="QA34" s="1092"/>
      <c r="QB34" s="1092"/>
      <c r="QC34" s="1092"/>
      <c r="QD34" s="1092"/>
      <c r="QE34" s="1092"/>
      <c r="QF34" s="1092"/>
      <c r="QG34" s="1092"/>
      <c r="QH34" s="1092"/>
      <c r="QI34" s="1092"/>
      <c r="QJ34" s="1092"/>
      <c r="QK34" s="1092"/>
      <c r="QL34" s="1092"/>
      <c r="QM34" s="1092"/>
      <c r="QN34" s="1092"/>
      <c r="QO34" s="1092"/>
      <c r="QP34" s="1092"/>
      <c r="QQ34" s="1092"/>
      <c r="QR34" s="1092"/>
      <c r="QS34" s="1092"/>
      <c r="QT34" s="1092"/>
      <c r="QU34" s="1092"/>
      <c r="QV34" s="1092"/>
      <c r="QW34" s="1092"/>
      <c r="QX34" s="1092"/>
      <c r="QY34" s="1092"/>
      <c r="QZ34" s="1092"/>
      <c r="RA34" s="1092"/>
      <c r="RB34" s="1092"/>
      <c r="RC34" s="1092"/>
      <c r="RD34" s="1092"/>
      <c r="RE34" s="1092"/>
      <c r="RF34" s="1092"/>
      <c r="RG34" s="1092"/>
      <c r="RH34" s="1092"/>
      <c r="RI34" s="1092"/>
      <c r="RJ34" s="1092"/>
      <c r="RK34" s="1092"/>
      <c r="RL34" s="1092"/>
      <c r="RM34" s="1092"/>
      <c r="RN34" s="1092"/>
      <c r="RO34" s="1092"/>
      <c r="RP34" s="1092"/>
      <c r="RQ34" s="1092"/>
      <c r="RR34" s="1092"/>
      <c r="RS34" s="1092"/>
      <c r="RT34" s="1092"/>
      <c r="RU34" s="1092"/>
      <c r="RV34" s="1092"/>
      <c r="RW34" s="1092"/>
      <c r="RX34" s="1092"/>
      <c r="RY34" s="1092"/>
      <c r="RZ34" s="1092"/>
      <c r="SA34" s="1092"/>
      <c r="SB34" s="1092"/>
      <c r="SC34" s="1092"/>
      <c r="SD34" s="1092"/>
      <c r="SE34" s="1092"/>
      <c r="SF34" s="1092"/>
      <c r="SG34" s="1092"/>
      <c r="SH34" s="1092"/>
      <c r="SI34" s="1092"/>
      <c r="SJ34" s="1092"/>
      <c r="SK34" s="1092"/>
      <c r="SL34" s="1092"/>
      <c r="SM34" s="1092"/>
      <c r="SN34" s="1092"/>
      <c r="SO34" s="1092"/>
      <c r="SP34" s="1092"/>
      <c r="SQ34" s="1092"/>
      <c r="SR34" s="1092"/>
      <c r="SS34" s="1092"/>
      <c r="ST34" s="1092"/>
      <c r="SU34" s="1092"/>
      <c r="SV34" s="1092"/>
      <c r="SW34" s="1092"/>
      <c r="SX34" s="1092"/>
      <c r="SY34" s="1092"/>
      <c r="SZ34" s="1092"/>
      <c r="TA34" s="1092"/>
      <c r="TB34" s="1092"/>
      <c r="TC34" s="1092"/>
      <c r="TD34" s="1092"/>
      <c r="TE34" s="1092"/>
      <c r="TF34" s="1092"/>
      <c r="TG34" s="1092"/>
      <c r="TH34" s="1092"/>
      <c r="TI34" s="1092"/>
      <c r="TJ34" s="1092"/>
      <c r="TK34" s="1092"/>
      <c r="TL34" s="1092"/>
      <c r="TM34" s="1092"/>
      <c r="TN34" s="1092"/>
      <c r="TO34" s="1092"/>
      <c r="TP34" s="1092"/>
      <c r="TQ34" s="1092"/>
      <c r="TR34" s="1092"/>
      <c r="TS34" s="1092"/>
      <c r="TT34" s="1092"/>
      <c r="TU34" s="1092"/>
      <c r="TV34" s="1092"/>
      <c r="TW34" s="1092"/>
      <c r="TX34" s="1092"/>
      <c r="TY34" s="1092"/>
      <c r="TZ34" s="1092"/>
      <c r="UA34" s="1092"/>
      <c r="UB34" s="1092"/>
      <c r="UC34" s="1092"/>
      <c r="UD34" s="1092"/>
      <c r="UE34" s="1092"/>
      <c r="UF34" s="1092"/>
      <c r="UG34" s="1092"/>
      <c r="UH34" s="1092"/>
      <c r="UI34" s="1092"/>
      <c r="UJ34" s="1092"/>
      <c r="UK34" s="1092"/>
      <c r="UL34" s="1092"/>
      <c r="UM34" s="1092"/>
      <c r="UN34" s="1092"/>
      <c r="UO34" s="1092"/>
      <c r="UP34" s="1092"/>
      <c r="UQ34" s="1092"/>
      <c r="UR34" s="1092"/>
      <c r="US34" s="1092"/>
      <c r="UT34" s="1092"/>
      <c r="UU34" s="1092"/>
      <c r="UV34" s="1092"/>
      <c r="UW34" s="1092"/>
      <c r="UX34" s="1092"/>
      <c r="UY34" s="1092"/>
      <c r="UZ34" s="1092"/>
      <c r="VA34" s="1092"/>
      <c r="VB34" s="1092"/>
      <c r="VC34" s="1092"/>
      <c r="VD34" s="1092"/>
      <c r="VE34" s="1092"/>
      <c r="VF34" s="1092"/>
      <c r="VG34" s="1092"/>
      <c r="VH34" s="1092"/>
      <c r="VI34" s="1092"/>
      <c r="VJ34" s="1092"/>
      <c r="VK34" s="1092"/>
      <c r="VL34" s="1092"/>
      <c r="VM34" s="1092"/>
      <c r="VN34" s="1092"/>
      <c r="VO34" s="1092"/>
      <c r="VP34" s="1092"/>
      <c r="VQ34" s="1092"/>
      <c r="VR34" s="1092"/>
      <c r="VS34" s="1092"/>
      <c r="VT34" s="1092"/>
      <c r="VU34" s="1092"/>
      <c r="VV34" s="1092"/>
      <c r="VW34" s="1092"/>
      <c r="VX34" s="1092"/>
      <c r="VY34" s="1092"/>
      <c r="VZ34" s="1092"/>
      <c r="WA34" s="1092"/>
      <c r="WB34" s="1092"/>
      <c r="WC34" s="1092"/>
      <c r="WD34" s="1092"/>
      <c r="WE34" s="1092"/>
      <c r="WF34" s="1092"/>
      <c r="WG34" s="1092"/>
      <c r="WH34" s="1092"/>
      <c r="WI34" s="1092"/>
      <c r="WJ34" s="1092"/>
      <c r="WK34" s="1092"/>
      <c r="WL34" s="1092"/>
      <c r="WM34" s="1092"/>
      <c r="WN34" s="1092"/>
      <c r="WO34" s="1092"/>
      <c r="WP34" s="1092"/>
      <c r="WQ34" s="1092"/>
      <c r="WR34" s="1092"/>
      <c r="WS34" s="1092"/>
      <c r="WT34" s="1092"/>
      <c r="WU34" s="1092"/>
      <c r="WV34" s="1092"/>
      <c r="WW34" s="1092"/>
      <c r="WX34" s="1092"/>
      <c r="WY34" s="1092"/>
      <c r="WZ34" s="1092"/>
      <c r="XA34" s="1092"/>
      <c r="XB34" s="1092"/>
      <c r="XC34" s="1092"/>
      <c r="XD34" s="1092"/>
      <c r="XE34" s="1092"/>
      <c r="XF34" s="1092"/>
      <c r="XG34" s="1092"/>
      <c r="XH34" s="1092"/>
      <c r="XI34" s="1092"/>
      <c r="XJ34" s="1092"/>
      <c r="XK34" s="1092"/>
      <c r="XL34" s="1092"/>
      <c r="XM34" s="1092"/>
      <c r="XN34" s="1092"/>
      <c r="XO34" s="1092"/>
      <c r="XP34" s="1092"/>
      <c r="XQ34" s="1092"/>
      <c r="XR34" s="1092"/>
      <c r="XS34" s="1092"/>
      <c r="XT34" s="1092"/>
      <c r="XU34" s="1092"/>
      <c r="XV34" s="1092"/>
      <c r="XW34" s="1092"/>
      <c r="XX34" s="1092"/>
      <c r="XY34" s="1092"/>
      <c r="XZ34" s="1092"/>
      <c r="YA34" s="1092"/>
      <c r="YB34" s="1092"/>
      <c r="YC34" s="1092"/>
      <c r="YD34" s="1092"/>
      <c r="YE34" s="1092"/>
      <c r="YF34" s="1092"/>
      <c r="YG34" s="1092"/>
      <c r="YH34" s="1092"/>
      <c r="YI34" s="1092"/>
      <c r="YJ34" s="1092"/>
      <c r="YK34" s="1092"/>
      <c r="YL34" s="1092"/>
      <c r="YM34" s="1092"/>
      <c r="YN34" s="1092"/>
      <c r="YO34" s="1092"/>
      <c r="YP34" s="1092"/>
      <c r="YQ34" s="1092"/>
      <c r="YR34" s="1092"/>
      <c r="YS34" s="1092"/>
      <c r="YT34" s="1092"/>
      <c r="YU34" s="1092"/>
      <c r="YV34" s="1092"/>
      <c r="YW34" s="1092"/>
      <c r="YX34" s="1092"/>
      <c r="YY34" s="1092"/>
      <c r="YZ34" s="1092"/>
      <c r="ZA34" s="1092"/>
      <c r="ZB34" s="1092"/>
      <c r="ZC34" s="1092"/>
      <c r="ZD34" s="1092"/>
      <c r="ZE34" s="1092"/>
      <c r="ZF34" s="1092"/>
      <c r="ZG34" s="1092"/>
      <c r="ZH34" s="1092"/>
      <c r="ZI34" s="1092"/>
      <c r="ZJ34" s="1092"/>
      <c r="ZK34" s="1092"/>
      <c r="ZL34" s="1092"/>
      <c r="ZM34" s="1092"/>
      <c r="ZN34" s="1092"/>
      <c r="ZO34" s="1092"/>
      <c r="ZP34" s="1092"/>
      <c r="ZQ34" s="1092"/>
      <c r="ZR34" s="1092"/>
      <c r="ZS34" s="1092"/>
      <c r="ZT34" s="1092"/>
      <c r="ZU34" s="1092"/>
      <c r="ZV34" s="1092"/>
      <c r="ZW34" s="1092"/>
      <c r="ZX34" s="1092"/>
      <c r="ZY34" s="1092"/>
      <c r="ZZ34" s="1092"/>
      <c r="AAA34" s="1092"/>
      <c r="AAB34" s="1092"/>
      <c r="AAC34" s="1092"/>
      <c r="AAD34" s="1092"/>
      <c r="AAE34" s="1092"/>
      <c r="AAF34" s="1092"/>
      <c r="AAG34" s="1092"/>
      <c r="AAH34" s="1092"/>
      <c r="AAI34" s="1092"/>
      <c r="AAJ34" s="1092"/>
      <c r="AAK34" s="1092"/>
      <c r="AAL34" s="1092"/>
      <c r="AAM34" s="1092"/>
      <c r="AAN34" s="1092"/>
      <c r="AAO34" s="1092"/>
      <c r="AAP34" s="1092"/>
      <c r="AAQ34" s="1092"/>
      <c r="AAR34" s="1092"/>
      <c r="AAS34" s="1092"/>
      <c r="AAT34" s="1092"/>
      <c r="AAU34" s="1092"/>
      <c r="AAV34" s="1092"/>
      <c r="AAW34" s="1092"/>
      <c r="AAX34" s="1092"/>
      <c r="AAY34" s="1092"/>
      <c r="AAZ34" s="1092"/>
      <c r="ABA34" s="1092"/>
      <c r="ABB34" s="1092"/>
      <c r="ABC34" s="1092"/>
      <c r="ABD34" s="1092"/>
      <c r="ABE34" s="1092"/>
      <c r="ABF34" s="1092"/>
      <c r="ABG34" s="1092"/>
      <c r="ABH34" s="1092"/>
      <c r="ABI34" s="1092"/>
      <c r="ABJ34" s="1092"/>
      <c r="ABK34" s="1092"/>
      <c r="ABL34" s="1092"/>
      <c r="ABM34" s="1092"/>
      <c r="ABN34" s="1092"/>
      <c r="ABO34" s="1092"/>
      <c r="ABP34" s="1092"/>
      <c r="ABQ34" s="1092"/>
      <c r="ABR34" s="1092"/>
      <c r="ABS34" s="1092"/>
      <c r="ABT34" s="1092"/>
      <c r="ABU34" s="1092"/>
      <c r="ABV34" s="1092"/>
      <c r="ABW34" s="1092"/>
      <c r="ABX34" s="1092"/>
      <c r="ABY34" s="1092"/>
      <c r="ABZ34" s="1092"/>
      <c r="ACA34" s="1092"/>
      <c r="ACB34" s="1092"/>
      <c r="ACC34" s="1092"/>
      <c r="ACD34" s="1092"/>
      <c r="ACE34" s="1092"/>
      <c r="ACF34" s="1092"/>
      <c r="ACG34" s="1092"/>
      <c r="ACH34" s="1092"/>
      <c r="ACI34" s="1092"/>
      <c r="ACJ34" s="1092"/>
      <c r="ACK34" s="1092"/>
      <c r="ACL34" s="1092"/>
      <c r="ACM34" s="1092"/>
      <c r="ACN34" s="1092"/>
      <c r="ACO34" s="1092"/>
      <c r="ACP34" s="1092"/>
      <c r="ACQ34" s="1092"/>
      <c r="ACR34" s="1092"/>
      <c r="ACS34" s="1092"/>
      <c r="ACT34" s="1092"/>
      <c r="ACU34" s="1092"/>
      <c r="ACV34" s="1092"/>
      <c r="ACW34" s="1092"/>
      <c r="ACX34" s="1092"/>
      <c r="ACY34" s="1092"/>
      <c r="ACZ34" s="1092"/>
      <c r="ADA34" s="1092"/>
      <c r="ADB34" s="1092"/>
      <c r="ADC34" s="1092"/>
      <c r="ADD34" s="1092"/>
      <c r="ADE34" s="1092"/>
      <c r="ADF34" s="1092"/>
      <c r="ADG34" s="1092"/>
      <c r="ADH34" s="1092"/>
      <c r="ADI34" s="1092"/>
      <c r="ADJ34" s="1092"/>
      <c r="ADK34" s="1092"/>
      <c r="ADL34" s="1092"/>
      <c r="ADM34" s="1092"/>
      <c r="ADN34" s="1092"/>
      <c r="ADO34" s="1092"/>
      <c r="ADP34" s="1092"/>
      <c r="ADQ34" s="1092"/>
      <c r="ADR34" s="1092"/>
      <c r="ADS34" s="1092"/>
      <c r="ADT34" s="1092"/>
      <c r="ADU34" s="1092"/>
      <c r="ADV34" s="1092"/>
      <c r="ADW34" s="1092"/>
      <c r="ADX34" s="1092"/>
      <c r="ADY34" s="1092"/>
      <c r="ADZ34" s="1092"/>
      <c r="AEA34" s="1092"/>
      <c r="AEB34" s="1092"/>
      <c r="AEC34" s="1092"/>
      <c r="AED34" s="1092"/>
      <c r="AEE34" s="1092"/>
      <c r="AEF34" s="1092"/>
      <c r="AEG34" s="1092"/>
      <c r="AEH34" s="1092"/>
      <c r="AEI34" s="1092"/>
      <c r="AEJ34" s="1092"/>
      <c r="AEK34" s="1092"/>
      <c r="AEL34" s="1092"/>
      <c r="AEM34" s="1092"/>
      <c r="AEN34" s="1092"/>
      <c r="AEO34" s="1092"/>
      <c r="AEP34" s="1092"/>
      <c r="AEQ34" s="1092"/>
      <c r="AER34" s="1092"/>
      <c r="AES34" s="1092"/>
      <c r="AET34" s="1092"/>
      <c r="AEU34" s="1092"/>
      <c r="AEV34" s="1092"/>
      <c r="AEW34" s="1092"/>
      <c r="AEX34" s="1092"/>
      <c r="AEY34" s="1092"/>
      <c r="AEZ34" s="1092"/>
      <c r="AFA34" s="1092"/>
      <c r="AFB34" s="1092"/>
      <c r="AFC34" s="1092"/>
      <c r="AFD34" s="1092"/>
      <c r="AFE34" s="1092"/>
      <c r="AFF34" s="1092"/>
      <c r="AFG34" s="1092"/>
      <c r="AFH34" s="1092"/>
      <c r="AFI34" s="1092"/>
      <c r="AFJ34" s="1092"/>
      <c r="AFK34" s="1092"/>
      <c r="AFL34" s="1092"/>
      <c r="AFM34" s="1092"/>
      <c r="AFN34" s="1092"/>
      <c r="AFO34" s="1092"/>
      <c r="AFP34" s="1092"/>
      <c r="AFQ34" s="1092"/>
      <c r="AFR34" s="1092"/>
      <c r="AFS34" s="1092"/>
      <c r="AFT34" s="1092"/>
      <c r="AFU34" s="1092"/>
      <c r="AFV34" s="1092"/>
      <c r="AFW34" s="1092"/>
      <c r="AFX34" s="1092"/>
      <c r="AFY34" s="1092"/>
      <c r="AFZ34" s="1092"/>
      <c r="AGA34" s="1092"/>
      <c r="AGB34" s="1092"/>
      <c r="AGC34" s="1092"/>
      <c r="AGD34" s="1092"/>
      <c r="AGE34" s="1092"/>
      <c r="AGF34" s="1092"/>
      <c r="AGG34" s="1092"/>
      <c r="AGH34" s="1092"/>
      <c r="AGI34" s="1092"/>
      <c r="AGJ34" s="1092"/>
      <c r="AGK34" s="1092"/>
      <c r="AGL34" s="1092"/>
      <c r="AGM34" s="1092"/>
      <c r="AGN34" s="1092"/>
      <c r="AGO34" s="1092"/>
      <c r="AGP34" s="1092"/>
      <c r="AGQ34" s="1092"/>
      <c r="AGR34" s="1092"/>
      <c r="AGS34" s="1092"/>
      <c r="AGT34" s="1092"/>
      <c r="AGU34" s="1092"/>
      <c r="AGV34" s="1092"/>
      <c r="AGW34" s="1092"/>
      <c r="AGX34" s="1092"/>
      <c r="AGY34" s="1092"/>
      <c r="AGZ34" s="1092"/>
      <c r="AHA34" s="1092"/>
      <c r="AHB34" s="1092"/>
      <c r="AHC34" s="1092"/>
      <c r="AHD34" s="1092"/>
      <c r="AHE34" s="1092"/>
      <c r="AHF34" s="1092"/>
      <c r="AHG34" s="1092"/>
      <c r="AHH34" s="1092"/>
      <c r="AHI34" s="1092"/>
      <c r="AHJ34" s="1092"/>
      <c r="AHK34" s="1092"/>
      <c r="AHL34" s="1092"/>
      <c r="AHM34" s="1092"/>
      <c r="AHN34" s="1092"/>
      <c r="AHO34" s="1092"/>
      <c r="AHP34" s="1092"/>
      <c r="AHQ34" s="1092"/>
      <c r="AHR34" s="1092"/>
      <c r="AHS34" s="1092"/>
      <c r="AHT34" s="1092"/>
      <c r="AHU34" s="1092"/>
      <c r="AHV34" s="1092"/>
      <c r="AHW34" s="1092"/>
      <c r="AHX34" s="1092"/>
      <c r="AHY34" s="1092"/>
      <c r="AHZ34" s="1092"/>
      <c r="AIA34" s="1092"/>
      <c r="AIB34" s="1092"/>
      <c r="AIC34" s="1092"/>
      <c r="AID34" s="1092"/>
      <c r="AIE34" s="1092"/>
      <c r="AIF34" s="1092"/>
      <c r="AIG34" s="1092"/>
      <c r="AIH34" s="1092"/>
      <c r="AII34" s="1092"/>
      <c r="AIJ34" s="1092"/>
      <c r="AIK34" s="1092"/>
      <c r="AIL34" s="1092"/>
      <c r="AIM34" s="1092"/>
      <c r="AIN34" s="1092"/>
      <c r="AIO34" s="1092"/>
      <c r="AIP34" s="1092"/>
      <c r="AIQ34" s="1092"/>
      <c r="AIR34" s="1092"/>
      <c r="AIS34" s="1092"/>
      <c r="AIT34" s="1092"/>
      <c r="AIU34" s="1092"/>
      <c r="AIV34" s="1092"/>
      <c r="AIW34" s="1092"/>
      <c r="AIX34" s="1092"/>
      <c r="AIY34" s="1092"/>
      <c r="AIZ34" s="1092"/>
      <c r="AJA34" s="1092"/>
      <c r="AJB34" s="1092"/>
      <c r="AJC34" s="1092"/>
      <c r="AJD34" s="1092"/>
      <c r="AJE34" s="1092"/>
      <c r="AJF34" s="1092"/>
      <c r="AJG34" s="1092"/>
      <c r="AJH34" s="1092"/>
      <c r="AJI34" s="1092"/>
      <c r="AJJ34" s="1092"/>
      <c r="AJK34" s="1092"/>
      <c r="AJL34" s="1092"/>
      <c r="AJM34" s="1092"/>
      <c r="AJN34" s="1092"/>
      <c r="AJO34" s="1092"/>
      <c r="AJP34" s="1092"/>
      <c r="AJQ34" s="1092"/>
      <c r="AJR34" s="1092"/>
      <c r="AJS34" s="1092"/>
      <c r="AJT34" s="1092"/>
      <c r="AJU34" s="1092"/>
      <c r="AJV34" s="1092"/>
      <c r="AJW34" s="1092"/>
      <c r="AJX34" s="1092"/>
      <c r="AJY34" s="1092"/>
      <c r="AJZ34" s="1092"/>
      <c r="AKA34" s="1092"/>
      <c r="AKB34" s="1092"/>
      <c r="AKC34" s="1092"/>
      <c r="AKD34" s="1092"/>
      <c r="AKE34" s="1092"/>
      <c r="AKF34" s="1092"/>
      <c r="AKG34" s="1092"/>
      <c r="AKH34" s="1092"/>
      <c r="AKI34" s="1092"/>
      <c r="AKJ34" s="1092"/>
      <c r="AKK34" s="1092"/>
      <c r="AKL34" s="1092"/>
      <c r="AKM34" s="1092"/>
      <c r="AKN34" s="1092"/>
      <c r="AKO34" s="1092"/>
      <c r="AKP34" s="1092"/>
      <c r="AKQ34" s="1092"/>
      <c r="AKR34" s="1092"/>
      <c r="AKS34" s="1092"/>
      <c r="AKT34" s="1092"/>
      <c r="AKU34" s="1092"/>
      <c r="AKV34" s="1092"/>
      <c r="AKW34" s="1092"/>
      <c r="AKX34" s="1092"/>
      <c r="AKY34" s="1092"/>
      <c r="AKZ34" s="1092"/>
      <c r="ALA34" s="1092"/>
      <c r="ALB34" s="1092"/>
      <c r="ALC34" s="1092"/>
      <c r="ALD34" s="1092"/>
      <c r="ALE34" s="1092"/>
      <c r="ALF34" s="1092"/>
      <c r="ALG34" s="1092"/>
      <c r="ALH34" s="1092"/>
      <c r="ALI34" s="1092"/>
      <c r="ALJ34" s="1092"/>
      <c r="ALK34" s="1092"/>
      <c r="ALL34" s="1092"/>
      <c r="ALM34" s="1092"/>
      <c r="ALN34" s="1092"/>
      <c r="ALO34" s="1092"/>
      <c r="ALP34" s="1092"/>
      <c r="ALQ34" s="1092"/>
      <c r="ALR34" s="1092"/>
      <c r="ALS34" s="1092"/>
      <c r="ALT34" s="1092"/>
      <c r="ALU34" s="1092"/>
    </row>
    <row r="35" spans="1:1009" s="1093" customFormat="1" ht="27" x14ac:dyDescent="0.3">
      <c r="A35" s="1094">
        <v>2017</v>
      </c>
      <c r="B35" s="1095" t="s">
        <v>16658</v>
      </c>
      <c r="C35" s="1103" t="s">
        <v>16659</v>
      </c>
      <c r="D35" s="1121" t="s">
        <v>16660</v>
      </c>
      <c r="E35" s="1096" t="s">
        <v>16533</v>
      </c>
      <c r="F35" s="1097"/>
      <c r="G35" s="1095" t="s">
        <v>16661</v>
      </c>
      <c r="H35" s="1097"/>
      <c r="I35" s="1078">
        <v>42858</v>
      </c>
      <c r="J35" s="1099">
        <v>43222</v>
      </c>
      <c r="K35" s="1146">
        <v>14117.7</v>
      </c>
      <c r="L35" s="1100" t="e">
        <f>IF(J35="","",IF(#REF!&gt;J35,#REF!,J35))</f>
        <v>#REF!</v>
      </c>
      <c r="M35" s="1092"/>
      <c r="N35" s="1092"/>
      <c r="O35" s="1092"/>
      <c r="P35" s="1092"/>
      <c r="Q35" s="1092"/>
      <c r="R35" s="1092"/>
      <c r="S35" s="1092"/>
      <c r="T35" s="1092"/>
      <c r="U35" s="1092"/>
      <c r="V35" s="1092"/>
      <c r="W35" s="1092"/>
      <c r="X35" s="1092"/>
      <c r="Y35" s="1092"/>
      <c r="Z35" s="1092"/>
      <c r="AA35" s="1092"/>
      <c r="AB35" s="1092"/>
      <c r="AC35" s="1092"/>
      <c r="AD35" s="1092"/>
      <c r="AE35" s="1092"/>
      <c r="AF35" s="1092"/>
      <c r="AG35" s="1092"/>
      <c r="AH35" s="1092"/>
      <c r="AI35" s="1092"/>
      <c r="AJ35" s="1092"/>
      <c r="AK35" s="1092"/>
      <c r="AL35" s="1092"/>
      <c r="AM35" s="1092"/>
      <c r="AN35" s="1092"/>
      <c r="AO35" s="1092"/>
      <c r="AP35" s="1092"/>
      <c r="AQ35" s="1092"/>
      <c r="AR35" s="1092"/>
      <c r="AS35" s="1092"/>
      <c r="AT35" s="1092"/>
      <c r="AU35" s="1092"/>
      <c r="AV35" s="1092"/>
      <c r="AW35" s="1092"/>
      <c r="AX35" s="1092"/>
      <c r="AY35" s="1092"/>
      <c r="AZ35" s="1092"/>
      <c r="BA35" s="1092"/>
      <c r="BB35" s="1092"/>
      <c r="BC35" s="1092"/>
      <c r="BD35" s="1092"/>
      <c r="BE35" s="1092"/>
      <c r="BF35" s="1092"/>
      <c r="BG35" s="1092"/>
      <c r="BH35" s="1092"/>
      <c r="BI35" s="1092"/>
      <c r="BJ35" s="1092"/>
      <c r="BK35" s="1092"/>
      <c r="BL35" s="1092"/>
      <c r="BM35" s="1092"/>
      <c r="BN35" s="1092"/>
      <c r="BO35" s="1092"/>
      <c r="BP35" s="1092"/>
      <c r="BQ35" s="1092"/>
      <c r="BR35" s="1092"/>
      <c r="BS35" s="1092"/>
      <c r="BT35" s="1092"/>
      <c r="BU35" s="1092"/>
      <c r="BV35" s="1092"/>
      <c r="BW35" s="1092"/>
      <c r="BX35" s="1092"/>
      <c r="BY35" s="1092"/>
      <c r="BZ35" s="1092"/>
      <c r="CA35" s="1092"/>
      <c r="CB35" s="1092"/>
      <c r="CC35" s="1092"/>
      <c r="CD35" s="1092"/>
      <c r="CE35" s="1092"/>
      <c r="CF35" s="1092"/>
      <c r="CG35" s="1092"/>
      <c r="CH35" s="1092"/>
      <c r="CI35" s="1092"/>
      <c r="CJ35" s="1092"/>
      <c r="CK35" s="1092"/>
      <c r="CL35" s="1092"/>
      <c r="CM35" s="1092"/>
      <c r="CN35" s="1092"/>
      <c r="CO35" s="1092"/>
      <c r="CP35" s="1092"/>
      <c r="CQ35" s="1092"/>
      <c r="CR35" s="1092"/>
      <c r="CS35" s="1092"/>
      <c r="CT35" s="1092"/>
      <c r="CU35" s="1092"/>
      <c r="CV35" s="1092"/>
      <c r="CW35" s="1092"/>
      <c r="CX35" s="1092"/>
      <c r="CY35" s="1092"/>
      <c r="CZ35" s="1092"/>
      <c r="DA35" s="1092"/>
      <c r="DB35" s="1092"/>
      <c r="DC35" s="1092"/>
      <c r="DD35" s="1092"/>
      <c r="DE35" s="1092"/>
      <c r="DF35" s="1092"/>
      <c r="DG35" s="1092"/>
      <c r="DH35" s="1092"/>
      <c r="DI35" s="1092"/>
      <c r="DJ35" s="1092"/>
      <c r="DK35" s="1092"/>
      <c r="DL35" s="1092"/>
      <c r="DM35" s="1092"/>
      <c r="DN35" s="1092"/>
      <c r="DO35" s="1092"/>
      <c r="DP35" s="1092"/>
      <c r="DQ35" s="1092"/>
      <c r="DR35" s="1092"/>
      <c r="DS35" s="1092"/>
      <c r="DT35" s="1092"/>
      <c r="DU35" s="1092"/>
      <c r="DV35" s="1092"/>
      <c r="DW35" s="1092"/>
      <c r="DX35" s="1092"/>
      <c r="DY35" s="1092"/>
      <c r="DZ35" s="1092"/>
      <c r="EA35" s="1092"/>
      <c r="EB35" s="1092"/>
      <c r="EC35" s="1092"/>
      <c r="ED35" s="1092"/>
      <c r="EE35" s="1092"/>
      <c r="EF35" s="1092"/>
      <c r="EG35" s="1092"/>
      <c r="EH35" s="1092"/>
      <c r="EI35" s="1092"/>
      <c r="EJ35" s="1092"/>
      <c r="EK35" s="1092"/>
      <c r="EL35" s="1092"/>
      <c r="EM35" s="1092"/>
      <c r="EN35" s="1092"/>
      <c r="EO35" s="1092"/>
      <c r="EP35" s="1092"/>
      <c r="EQ35" s="1092"/>
      <c r="ER35" s="1092"/>
      <c r="ES35" s="1092"/>
      <c r="ET35" s="1092"/>
      <c r="EU35" s="1092"/>
      <c r="EV35" s="1092"/>
      <c r="EW35" s="1092"/>
      <c r="EX35" s="1092"/>
      <c r="EY35" s="1092"/>
      <c r="EZ35" s="1092"/>
      <c r="FA35" s="1092"/>
      <c r="FB35" s="1092"/>
      <c r="FC35" s="1092"/>
      <c r="FD35" s="1092"/>
      <c r="FE35" s="1092"/>
      <c r="FF35" s="1092"/>
      <c r="FG35" s="1092"/>
      <c r="FH35" s="1092"/>
      <c r="FI35" s="1092"/>
      <c r="FJ35" s="1092"/>
      <c r="FK35" s="1092"/>
      <c r="FL35" s="1092"/>
      <c r="FM35" s="1092"/>
      <c r="FN35" s="1092"/>
      <c r="FO35" s="1092"/>
      <c r="FP35" s="1092"/>
      <c r="FQ35" s="1092"/>
      <c r="FR35" s="1092"/>
      <c r="FS35" s="1092"/>
      <c r="FT35" s="1092"/>
      <c r="FU35" s="1092"/>
      <c r="FV35" s="1092"/>
      <c r="FW35" s="1092"/>
      <c r="FX35" s="1092"/>
      <c r="FY35" s="1092"/>
      <c r="FZ35" s="1092"/>
      <c r="GA35" s="1092"/>
      <c r="GB35" s="1092"/>
      <c r="GC35" s="1092"/>
      <c r="GD35" s="1092"/>
      <c r="GE35" s="1092"/>
      <c r="GF35" s="1092"/>
      <c r="GG35" s="1092"/>
      <c r="GH35" s="1092"/>
      <c r="GI35" s="1092"/>
      <c r="GJ35" s="1092"/>
      <c r="GK35" s="1092"/>
      <c r="GL35" s="1092"/>
      <c r="GM35" s="1092"/>
      <c r="GN35" s="1092"/>
      <c r="GO35" s="1092"/>
      <c r="GP35" s="1092"/>
      <c r="GQ35" s="1092"/>
      <c r="GR35" s="1092"/>
      <c r="GS35" s="1092"/>
      <c r="GT35" s="1092"/>
      <c r="GU35" s="1092"/>
      <c r="GV35" s="1092"/>
      <c r="GW35" s="1092"/>
      <c r="GX35" s="1092"/>
      <c r="GY35" s="1092"/>
      <c r="GZ35" s="1092"/>
      <c r="HA35" s="1092"/>
      <c r="HB35" s="1092"/>
      <c r="HC35" s="1092"/>
      <c r="HD35" s="1092"/>
      <c r="HE35" s="1092"/>
      <c r="HF35" s="1092"/>
      <c r="HG35" s="1092"/>
      <c r="HH35" s="1092"/>
      <c r="HI35" s="1092"/>
      <c r="HJ35" s="1092"/>
      <c r="HK35" s="1092"/>
      <c r="HL35" s="1092"/>
      <c r="HM35" s="1092"/>
      <c r="HN35" s="1092"/>
      <c r="HO35" s="1092"/>
      <c r="HP35" s="1092"/>
      <c r="HQ35" s="1092"/>
      <c r="HR35" s="1092"/>
      <c r="HS35" s="1092"/>
      <c r="HT35" s="1092"/>
      <c r="HU35" s="1092"/>
      <c r="HV35" s="1092"/>
      <c r="HW35" s="1092"/>
      <c r="HX35" s="1092"/>
      <c r="HY35" s="1092"/>
      <c r="HZ35" s="1092"/>
      <c r="IA35" s="1092"/>
      <c r="IB35" s="1092"/>
      <c r="IC35" s="1092"/>
      <c r="ID35" s="1092"/>
      <c r="IE35" s="1092"/>
      <c r="IF35" s="1092"/>
      <c r="IG35" s="1092"/>
      <c r="IH35" s="1092"/>
      <c r="II35" s="1092"/>
      <c r="IJ35" s="1092"/>
      <c r="IK35" s="1092"/>
      <c r="IL35" s="1092"/>
      <c r="IM35" s="1092"/>
      <c r="IN35" s="1092"/>
      <c r="IO35" s="1092"/>
      <c r="IP35" s="1092"/>
      <c r="IQ35" s="1092"/>
      <c r="IR35" s="1092"/>
      <c r="IS35" s="1092"/>
      <c r="IT35" s="1092"/>
      <c r="IU35" s="1092"/>
      <c r="IV35" s="1092"/>
      <c r="IW35" s="1092"/>
      <c r="IX35" s="1092"/>
      <c r="IY35" s="1092"/>
      <c r="IZ35" s="1092"/>
      <c r="JA35" s="1092"/>
      <c r="JB35" s="1092"/>
      <c r="JC35" s="1092"/>
      <c r="JD35" s="1092"/>
      <c r="JE35" s="1092"/>
      <c r="JF35" s="1092"/>
      <c r="JG35" s="1092"/>
      <c r="JH35" s="1092"/>
      <c r="JI35" s="1092"/>
      <c r="JJ35" s="1092"/>
      <c r="JK35" s="1092"/>
      <c r="JL35" s="1092"/>
      <c r="JM35" s="1092"/>
      <c r="JN35" s="1092"/>
      <c r="JO35" s="1092"/>
      <c r="JP35" s="1092"/>
      <c r="JQ35" s="1092"/>
      <c r="JR35" s="1092"/>
      <c r="JS35" s="1092"/>
      <c r="JT35" s="1092"/>
      <c r="JU35" s="1092"/>
      <c r="JV35" s="1092"/>
      <c r="JW35" s="1092"/>
      <c r="JX35" s="1092"/>
      <c r="JY35" s="1092"/>
      <c r="JZ35" s="1092"/>
      <c r="KA35" s="1092"/>
      <c r="KB35" s="1092"/>
      <c r="KC35" s="1092"/>
      <c r="KD35" s="1092"/>
      <c r="KE35" s="1092"/>
      <c r="KF35" s="1092"/>
      <c r="KG35" s="1092"/>
      <c r="KH35" s="1092"/>
      <c r="KI35" s="1092"/>
      <c r="KJ35" s="1092"/>
      <c r="KK35" s="1092"/>
      <c r="KL35" s="1092"/>
      <c r="KM35" s="1092"/>
      <c r="KN35" s="1092"/>
      <c r="KO35" s="1092"/>
      <c r="KP35" s="1092"/>
      <c r="KQ35" s="1092"/>
      <c r="KR35" s="1092"/>
      <c r="KS35" s="1092"/>
      <c r="KT35" s="1092"/>
      <c r="KU35" s="1092"/>
      <c r="KV35" s="1092"/>
      <c r="KW35" s="1092"/>
      <c r="KX35" s="1092"/>
      <c r="KY35" s="1092"/>
      <c r="KZ35" s="1092"/>
      <c r="LA35" s="1092"/>
      <c r="LB35" s="1092"/>
      <c r="LC35" s="1092"/>
      <c r="LD35" s="1092"/>
      <c r="LE35" s="1092"/>
      <c r="LF35" s="1092"/>
      <c r="LG35" s="1092"/>
      <c r="LH35" s="1092"/>
      <c r="LI35" s="1092"/>
      <c r="LJ35" s="1092"/>
      <c r="LK35" s="1092"/>
      <c r="LL35" s="1092"/>
      <c r="LM35" s="1092"/>
      <c r="LN35" s="1092"/>
      <c r="LO35" s="1092"/>
      <c r="LP35" s="1092"/>
      <c r="LQ35" s="1092"/>
      <c r="LR35" s="1092"/>
      <c r="LS35" s="1092"/>
      <c r="LT35" s="1092"/>
      <c r="LU35" s="1092"/>
      <c r="LV35" s="1092"/>
      <c r="LW35" s="1092"/>
      <c r="LX35" s="1092"/>
      <c r="LY35" s="1092"/>
      <c r="LZ35" s="1092"/>
      <c r="MA35" s="1092"/>
      <c r="MB35" s="1092"/>
      <c r="MC35" s="1092"/>
      <c r="MD35" s="1092"/>
      <c r="ME35" s="1092"/>
      <c r="MF35" s="1092"/>
      <c r="MG35" s="1092"/>
      <c r="MH35" s="1092"/>
      <c r="MI35" s="1092"/>
      <c r="MJ35" s="1092"/>
      <c r="MK35" s="1092"/>
      <c r="ML35" s="1092"/>
      <c r="MM35" s="1092"/>
      <c r="MN35" s="1092"/>
      <c r="MO35" s="1092"/>
      <c r="MP35" s="1092"/>
      <c r="MQ35" s="1092"/>
      <c r="MR35" s="1092"/>
      <c r="MS35" s="1092"/>
      <c r="MT35" s="1092"/>
      <c r="MU35" s="1092"/>
      <c r="MV35" s="1092"/>
      <c r="MW35" s="1092"/>
      <c r="MX35" s="1092"/>
      <c r="MY35" s="1092"/>
      <c r="MZ35" s="1092"/>
      <c r="NA35" s="1092"/>
      <c r="NB35" s="1092"/>
      <c r="NC35" s="1092"/>
      <c r="ND35" s="1092"/>
      <c r="NE35" s="1092"/>
      <c r="NF35" s="1092"/>
      <c r="NG35" s="1092"/>
      <c r="NH35" s="1092"/>
      <c r="NI35" s="1092"/>
      <c r="NJ35" s="1092"/>
      <c r="NK35" s="1092"/>
      <c r="NL35" s="1092"/>
      <c r="NM35" s="1092"/>
      <c r="NN35" s="1092"/>
      <c r="NO35" s="1092"/>
      <c r="NP35" s="1092"/>
      <c r="NQ35" s="1092"/>
      <c r="NR35" s="1092"/>
      <c r="NS35" s="1092"/>
      <c r="NT35" s="1092"/>
      <c r="NU35" s="1092"/>
      <c r="NV35" s="1092"/>
      <c r="NW35" s="1092"/>
      <c r="NX35" s="1092"/>
      <c r="NY35" s="1092"/>
      <c r="NZ35" s="1092"/>
      <c r="OA35" s="1092"/>
      <c r="OB35" s="1092"/>
      <c r="OC35" s="1092"/>
      <c r="OD35" s="1092"/>
      <c r="OE35" s="1092"/>
      <c r="OF35" s="1092"/>
      <c r="OG35" s="1092"/>
      <c r="OH35" s="1092"/>
      <c r="OI35" s="1092"/>
      <c r="OJ35" s="1092"/>
      <c r="OK35" s="1092"/>
      <c r="OL35" s="1092"/>
      <c r="OM35" s="1092"/>
      <c r="ON35" s="1092"/>
      <c r="OO35" s="1092"/>
      <c r="OP35" s="1092"/>
      <c r="OQ35" s="1092"/>
      <c r="OR35" s="1092"/>
      <c r="OS35" s="1092"/>
      <c r="OT35" s="1092"/>
      <c r="OU35" s="1092"/>
      <c r="OV35" s="1092"/>
      <c r="OW35" s="1092"/>
      <c r="OX35" s="1092"/>
      <c r="OY35" s="1092"/>
      <c r="OZ35" s="1092"/>
      <c r="PA35" s="1092"/>
      <c r="PB35" s="1092"/>
      <c r="PC35" s="1092"/>
      <c r="PD35" s="1092"/>
      <c r="PE35" s="1092"/>
      <c r="PF35" s="1092"/>
      <c r="PG35" s="1092"/>
      <c r="PH35" s="1092"/>
      <c r="PI35" s="1092"/>
      <c r="PJ35" s="1092"/>
      <c r="PK35" s="1092"/>
      <c r="PL35" s="1092"/>
      <c r="PM35" s="1092"/>
      <c r="PN35" s="1092"/>
      <c r="PO35" s="1092"/>
      <c r="PP35" s="1092"/>
      <c r="PQ35" s="1092"/>
      <c r="PR35" s="1092"/>
      <c r="PS35" s="1092"/>
      <c r="PT35" s="1092"/>
      <c r="PU35" s="1092"/>
      <c r="PV35" s="1092"/>
      <c r="PW35" s="1092"/>
      <c r="PX35" s="1092"/>
      <c r="PY35" s="1092"/>
      <c r="PZ35" s="1092"/>
      <c r="QA35" s="1092"/>
      <c r="QB35" s="1092"/>
      <c r="QC35" s="1092"/>
      <c r="QD35" s="1092"/>
      <c r="QE35" s="1092"/>
      <c r="QF35" s="1092"/>
      <c r="QG35" s="1092"/>
      <c r="QH35" s="1092"/>
      <c r="QI35" s="1092"/>
      <c r="QJ35" s="1092"/>
      <c r="QK35" s="1092"/>
      <c r="QL35" s="1092"/>
      <c r="QM35" s="1092"/>
      <c r="QN35" s="1092"/>
      <c r="QO35" s="1092"/>
      <c r="QP35" s="1092"/>
      <c r="QQ35" s="1092"/>
      <c r="QR35" s="1092"/>
      <c r="QS35" s="1092"/>
      <c r="QT35" s="1092"/>
      <c r="QU35" s="1092"/>
      <c r="QV35" s="1092"/>
      <c r="QW35" s="1092"/>
      <c r="QX35" s="1092"/>
      <c r="QY35" s="1092"/>
      <c r="QZ35" s="1092"/>
      <c r="RA35" s="1092"/>
      <c r="RB35" s="1092"/>
      <c r="RC35" s="1092"/>
      <c r="RD35" s="1092"/>
      <c r="RE35" s="1092"/>
      <c r="RF35" s="1092"/>
      <c r="RG35" s="1092"/>
      <c r="RH35" s="1092"/>
      <c r="RI35" s="1092"/>
      <c r="RJ35" s="1092"/>
      <c r="RK35" s="1092"/>
      <c r="RL35" s="1092"/>
      <c r="RM35" s="1092"/>
      <c r="RN35" s="1092"/>
      <c r="RO35" s="1092"/>
      <c r="RP35" s="1092"/>
      <c r="RQ35" s="1092"/>
      <c r="RR35" s="1092"/>
      <c r="RS35" s="1092"/>
      <c r="RT35" s="1092"/>
      <c r="RU35" s="1092"/>
      <c r="RV35" s="1092"/>
      <c r="RW35" s="1092"/>
      <c r="RX35" s="1092"/>
      <c r="RY35" s="1092"/>
      <c r="RZ35" s="1092"/>
      <c r="SA35" s="1092"/>
      <c r="SB35" s="1092"/>
      <c r="SC35" s="1092"/>
      <c r="SD35" s="1092"/>
      <c r="SE35" s="1092"/>
      <c r="SF35" s="1092"/>
      <c r="SG35" s="1092"/>
      <c r="SH35" s="1092"/>
      <c r="SI35" s="1092"/>
      <c r="SJ35" s="1092"/>
      <c r="SK35" s="1092"/>
      <c r="SL35" s="1092"/>
      <c r="SM35" s="1092"/>
      <c r="SN35" s="1092"/>
      <c r="SO35" s="1092"/>
      <c r="SP35" s="1092"/>
      <c r="SQ35" s="1092"/>
      <c r="SR35" s="1092"/>
      <c r="SS35" s="1092"/>
      <c r="ST35" s="1092"/>
      <c r="SU35" s="1092"/>
      <c r="SV35" s="1092"/>
      <c r="SW35" s="1092"/>
      <c r="SX35" s="1092"/>
      <c r="SY35" s="1092"/>
      <c r="SZ35" s="1092"/>
      <c r="TA35" s="1092"/>
      <c r="TB35" s="1092"/>
      <c r="TC35" s="1092"/>
      <c r="TD35" s="1092"/>
      <c r="TE35" s="1092"/>
      <c r="TF35" s="1092"/>
      <c r="TG35" s="1092"/>
      <c r="TH35" s="1092"/>
      <c r="TI35" s="1092"/>
      <c r="TJ35" s="1092"/>
      <c r="TK35" s="1092"/>
      <c r="TL35" s="1092"/>
      <c r="TM35" s="1092"/>
      <c r="TN35" s="1092"/>
      <c r="TO35" s="1092"/>
      <c r="TP35" s="1092"/>
      <c r="TQ35" s="1092"/>
      <c r="TR35" s="1092"/>
      <c r="TS35" s="1092"/>
      <c r="TT35" s="1092"/>
      <c r="TU35" s="1092"/>
      <c r="TV35" s="1092"/>
      <c r="TW35" s="1092"/>
      <c r="TX35" s="1092"/>
      <c r="TY35" s="1092"/>
      <c r="TZ35" s="1092"/>
      <c r="UA35" s="1092"/>
      <c r="UB35" s="1092"/>
      <c r="UC35" s="1092"/>
      <c r="UD35" s="1092"/>
      <c r="UE35" s="1092"/>
      <c r="UF35" s="1092"/>
      <c r="UG35" s="1092"/>
      <c r="UH35" s="1092"/>
      <c r="UI35" s="1092"/>
      <c r="UJ35" s="1092"/>
      <c r="UK35" s="1092"/>
      <c r="UL35" s="1092"/>
      <c r="UM35" s="1092"/>
      <c r="UN35" s="1092"/>
      <c r="UO35" s="1092"/>
      <c r="UP35" s="1092"/>
      <c r="UQ35" s="1092"/>
      <c r="UR35" s="1092"/>
      <c r="US35" s="1092"/>
      <c r="UT35" s="1092"/>
      <c r="UU35" s="1092"/>
      <c r="UV35" s="1092"/>
      <c r="UW35" s="1092"/>
      <c r="UX35" s="1092"/>
      <c r="UY35" s="1092"/>
      <c r="UZ35" s="1092"/>
      <c r="VA35" s="1092"/>
      <c r="VB35" s="1092"/>
      <c r="VC35" s="1092"/>
      <c r="VD35" s="1092"/>
      <c r="VE35" s="1092"/>
      <c r="VF35" s="1092"/>
      <c r="VG35" s="1092"/>
      <c r="VH35" s="1092"/>
      <c r="VI35" s="1092"/>
      <c r="VJ35" s="1092"/>
      <c r="VK35" s="1092"/>
      <c r="VL35" s="1092"/>
      <c r="VM35" s="1092"/>
      <c r="VN35" s="1092"/>
      <c r="VO35" s="1092"/>
      <c r="VP35" s="1092"/>
      <c r="VQ35" s="1092"/>
      <c r="VR35" s="1092"/>
      <c r="VS35" s="1092"/>
      <c r="VT35" s="1092"/>
      <c r="VU35" s="1092"/>
      <c r="VV35" s="1092"/>
      <c r="VW35" s="1092"/>
      <c r="VX35" s="1092"/>
      <c r="VY35" s="1092"/>
      <c r="VZ35" s="1092"/>
      <c r="WA35" s="1092"/>
      <c r="WB35" s="1092"/>
      <c r="WC35" s="1092"/>
      <c r="WD35" s="1092"/>
      <c r="WE35" s="1092"/>
      <c r="WF35" s="1092"/>
      <c r="WG35" s="1092"/>
      <c r="WH35" s="1092"/>
      <c r="WI35" s="1092"/>
      <c r="WJ35" s="1092"/>
      <c r="WK35" s="1092"/>
      <c r="WL35" s="1092"/>
      <c r="WM35" s="1092"/>
      <c r="WN35" s="1092"/>
      <c r="WO35" s="1092"/>
      <c r="WP35" s="1092"/>
      <c r="WQ35" s="1092"/>
      <c r="WR35" s="1092"/>
      <c r="WS35" s="1092"/>
      <c r="WT35" s="1092"/>
      <c r="WU35" s="1092"/>
      <c r="WV35" s="1092"/>
      <c r="WW35" s="1092"/>
      <c r="WX35" s="1092"/>
      <c r="WY35" s="1092"/>
      <c r="WZ35" s="1092"/>
      <c r="XA35" s="1092"/>
      <c r="XB35" s="1092"/>
      <c r="XC35" s="1092"/>
      <c r="XD35" s="1092"/>
      <c r="XE35" s="1092"/>
      <c r="XF35" s="1092"/>
      <c r="XG35" s="1092"/>
      <c r="XH35" s="1092"/>
      <c r="XI35" s="1092"/>
      <c r="XJ35" s="1092"/>
      <c r="XK35" s="1092"/>
      <c r="XL35" s="1092"/>
      <c r="XM35" s="1092"/>
      <c r="XN35" s="1092"/>
      <c r="XO35" s="1092"/>
      <c r="XP35" s="1092"/>
      <c r="XQ35" s="1092"/>
      <c r="XR35" s="1092"/>
      <c r="XS35" s="1092"/>
      <c r="XT35" s="1092"/>
      <c r="XU35" s="1092"/>
      <c r="XV35" s="1092"/>
      <c r="XW35" s="1092"/>
      <c r="XX35" s="1092"/>
      <c r="XY35" s="1092"/>
      <c r="XZ35" s="1092"/>
      <c r="YA35" s="1092"/>
      <c r="YB35" s="1092"/>
      <c r="YC35" s="1092"/>
      <c r="YD35" s="1092"/>
      <c r="YE35" s="1092"/>
      <c r="YF35" s="1092"/>
      <c r="YG35" s="1092"/>
      <c r="YH35" s="1092"/>
      <c r="YI35" s="1092"/>
      <c r="YJ35" s="1092"/>
      <c r="YK35" s="1092"/>
      <c r="YL35" s="1092"/>
      <c r="YM35" s="1092"/>
      <c r="YN35" s="1092"/>
      <c r="YO35" s="1092"/>
      <c r="YP35" s="1092"/>
      <c r="YQ35" s="1092"/>
      <c r="YR35" s="1092"/>
      <c r="YS35" s="1092"/>
      <c r="YT35" s="1092"/>
      <c r="YU35" s="1092"/>
      <c r="YV35" s="1092"/>
      <c r="YW35" s="1092"/>
      <c r="YX35" s="1092"/>
      <c r="YY35" s="1092"/>
      <c r="YZ35" s="1092"/>
      <c r="ZA35" s="1092"/>
      <c r="ZB35" s="1092"/>
      <c r="ZC35" s="1092"/>
      <c r="ZD35" s="1092"/>
      <c r="ZE35" s="1092"/>
      <c r="ZF35" s="1092"/>
      <c r="ZG35" s="1092"/>
      <c r="ZH35" s="1092"/>
      <c r="ZI35" s="1092"/>
      <c r="ZJ35" s="1092"/>
      <c r="ZK35" s="1092"/>
      <c r="ZL35" s="1092"/>
      <c r="ZM35" s="1092"/>
      <c r="ZN35" s="1092"/>
      <c r="ZO35" s="1092"/>
      <c r="ZP35" s="1092"/>
      <c r="ZQ35" s="1092"/>
      <c r="ZR35" s="1092"/>
      <c r="ZS35" s="1092"/>
      <c r="ZT35" s="1092"/>
      <c r="ZU35" s="1092"/>
      <c r="ZV35" s="1092"/>
      <c r="ZW35" s="1092"/>
      <c r="ZX35" s="1092"/>
      <c r="ZY35" s="1092"/>
      <c r="ZZ35" s="1092"/>
      <c r="AAA35" s="1092"/>
      <c r="AAB35" s="1092"/>
      <c r="AAC35" s="1092"/>
      <c r="AAD35" s="1092"/>
      <c r="AAE35" s="1092"/>
      <c r="AAF35" s="1092"/>
      <c r="AAG35" s="1092"/>
      <c r="AAH35" s="1092"/>
      <c r="AAI35" s="1092"/>
      <c r="AAJ35" s="1092"/>
      <c r="AAK35" s="1092"/>
      <c r="AAL35" s="1092"/>
      <c r="AAM35" s="1092"/>
      <c r="AAN35" s="1092"/>
      <c r="AAO35" s="1092"/>
      <c r="AAP35" s="1092"/>
      <c r="AAQ35" s="1092"/>
      <c r="AAR35" s="1092"/>
      <c r="AAS35" s="1092"/>
      <c r="AAT35" s="1092"/>
      <c r="AAU35" s="1092"/>
      <c r="AAV35" s="1092"/>
      <c r="AAW35" s="1092"/>
      <c r="AAX35" s="1092"/>
      <c r="AAY35" s="1092"/>
      <c r="AAZ35" s="1092"/>
      <c r="ABA35" s="1092"/>
      <c r="ABB35" s="1092"/>
      <c r="ABC35" s="1092"/>
      <c r="ABD35" s="1092"/>
      <c r="ABE35" s="1092"/>
      <c r="ABF35" s="1092"/>
      <c r="ABG35" s="1092"/>
      <c r="ABH35" s="1092"/>
      <c r="ABI35" s="1092"/>
      <c r="ABJ35" s="1092"/>
      <c r="ABK35" s="1092"/>
      <c r="ABL35" s="1092"/>
      <c r="ABM35" s="1092"/>
      <c r="ABN35" s="1092"/>
      <c r="ABO35" s="1092"/>
      <c r="ABP35" s="1092"/>
      <c r="ABQ35" s="1092"/>
      <c r="ABR35" s="1092"/>
      <c r="ABS35" s="1092"/>
      <c r="ABT35" s="1092"/>
      <c r="ABU35" s="1092"/>
      <c r="ABV35" s="1092"/>
      <c r="ABW35" s="1092"/>
      <c r="ABX35" s="1092"/>
      <c r="ABY35" s="1092"/>
      <c r="ABZ35" s="1092"/>
      <c r="ACA35" s="1092"/>
      <c r="ACB35" s="1092"/>
      <c r="ACC35" s="1092"/>
      <c r="ACD35" s="1092"/>
      <c r="ACE35" s="1092"/>
      <c r="ACF35" s="1092"/>
      <c r="ACG35" s="1092"/>
      <c r="ACH35" s="1092"/>
      <c r="ACI35" s="1092"/>
      <c r="ACJ35" s="1092"/>
      <c r="ACK35" s="1092"/>
      <c r="ACL35" s="1092"/>
      <c r="ACM35" s="1092"/>
      <c r="ACN35" s="1092"/>
      <c r="ACO35" s="1092"/>
      <c r="ACP35" s="1092"/>
      <c r="ACQ35" s="1092"/>
      <c r="ACR35" s="1092"/>
      <c r="ACS35" s="1092"/>
      <c r="ACT35" s="1092"/>
      <c r="ACU35" s="1092"/>
      <c r="ACV35" s="1092"/>
      <c r="ACW35" s="1092"/>
      <c r="ACX35" s="1092"/>
      <c r="ACY35" s="1092"/>
      <c r="ACZ35" s="1092"/>
      <c r="ADA35" s="1092"/>
      <c r="ADB35" s="1092"/>
      <c r="ADC35" s="1092"/>
      <c r="ADD35" s="1092"/>
      <c r="ADE35" s="1092"/>
      <c r="ADF35" s="1092"/>
      <c r="ADG35" s="1092"/>
      <c r="ADH35" s="1092"/>
      <c r="ADI35" s="1092"/>
      <c r="ADJ35" s="1092"/>
      <c r="ADK35" s="1092"/>
      <c r="ADL35" s="1092"/>
      <c r="ADM35" s="1092"/>
      <c r="ADN35" s="1092"/>
      <c r="ADO35" s="1092"/>
      <c r="ADP35" s="1092"/>
      <c r="ADQ35" s="1092"/>
      <c r="ADR35" s="1092"/>
      <c r="ADS35" s="1092"/>
      <c r="ADT35" s="1092"/>
      <c r="ADU35" s="1092"/>
      <c r="ADV35" s="1092"/>
      <c r="ADW35" s="1092"/>
      <c r="ADX35" s="1092"/>
      <c r="ADY35" s="1092"/>
      <c r="ADZ35" s="1092"/>
      <c r="AEA35" s="1092"/>
      <c r="AEB35" s="1092"/>
      <c r="AEC35" s="1092"/>
      <c r="AED35" s="1092"/>
      <c r="AEE35" s="1092"/>
      <c r="AEF35" s="1092"/>
      <c r="AEG35" s="1092"/>
      <c r="AEH35" s="1092"/>
      <c r="AEI35" s="1092"/>
      <c r="AEJ35" s="1092"/>
      <c r="AEK35" s="1092"/>
      <c r="AEL35" s="1092"/>
      <c r="AEM35" s="1092"/>
      <c r="AEN35" s="1092"/>
      <c r="AEO35" s="1092"/>
      <c r="AEP35" s="1092"/>
      <c r="AEQ35" s="1092"/>
      <c r="AER35" s="1092"/>
      <c r="AES35" s="1092"/>
      <c r="AET35" s="1092"/>
      <c r="AEU35" s="1092"/>
      <c r="AEV35" s="1092"/>
      <c r="AEW35" s="1092"/>
      <c r="AEX35" s="1092"/>
      <c r="AEY35" s="1092"/>
      <c r="AEZ35" s="1092"/>
      <c r="AFA35" s="1092"/>
      <c r="AFB35" s="1092"/>
      <c r="AFC35" s="1092"/>
      <c r="AFD35" s="1092"/>
      <c r="AFE35" s="1092"/>
      <c r="AFF35" s="1092"/>
      <c r="AFG35" s="1092"/>
      <c r="AFH35" s="1092"/>
      <c r="AFI35" s="1092"/>
      <c r="AFJ35" s="1092"/>
      <c r="AFK35" s="1092"/>
      <c r="AFL35" s="1092"/>
      <c r="AFM35" s="1092"/>
      <c r="AFN35" s="1092"/>
      <c r="AFO35" s="1092"/>
      <c r="AFP35" s="1092"/>
      <c r="AFQ35" s="1092"/>
      <c r="AFR35" s="1092"/>
      <c r="AFS35" s="1092"/>
      <c r="AFT35" s="1092"/>
      <c r="AFU35" s="1092"/>
      <c r="AFV35" s="1092"/>
      <c r="AFW35" s="1092"/>
      <c r="AFX35" s="1092"/>
      <c r="AFY35" s="1092"/>
      <c r="AFZ35" s="1092"/>
      <c r="AGA35" s="1092"/>
      <c r="AGB35" s="1092"/>
      <c r="AGC35" s="1092"/>
      <c r="AGD35" s="1092"/>
      <c r="AGE35" s="1092"/>
      <c r="AGF35" s="1092"/>
      <c r="AGG35" s="1092"/>
      <c r="AGH35" s="1092"/>
      <c r="AGI35" s="1092"/>
      <c r="AGJ35" s="1092"/>
      <c r="AGK35" s="1092"/>
      <c r="AGL35" s="1092"/>
      <c r="AGM35" s="1092"/>
      <c r="AGN35" s="1092"/>
      <c r="AGO35" s="1092"/>
      <c r="AGP35" s="1092"/>
      <c r="AGQ35" s="1092"/>
      <c r="AGR35" s="1092"/>
      <c r="AGS35" s="1092"/>
      <c r="AGT35" s="1092"/>
      <c r="AGU35" s="1092"/>
      <c r="AGV35" s="1092"/>
      <c r="AGW35" s="1092"/>
      <c r="AGX35" s="1092"/>
      <c r="AGY35" s="1092"/>
      <c r="AGZ35" s="1092"/>
      <c r="AHA35" s="1092"/>
      <c r="AHB35" s="1092"/>
      <c r="AHC35" s="1092"/>
      <c r="AHD35" s="1092"/>
      <c r="AHE35" s="1092"/>
      <c r="AHF35" s="1092"/>
      <c r="AHG35" s="1092"/>
      <c r="AHH35" s="1092"/>
      <c r="AHI35" s="1092"/>
      <c r="AHJ35" s="1092"/>
      <c r="AHK35" s="1092"/>
      <c r="AHL35" s="1092"/>
      <c r="AHM35" s="1092"/>
      <c r="AHN35" s="1092"/>
      <c r="AHO35" s="1092"/>
      <c r="AHP35" s="1092"/>
      <c r="AHQ35" s="1092"/>
      <c r="AHR35" s="1092"/>
      <c r="AHS35" s="1092"/>
      <c r="AHT35" s="1092"/>
      <c r="AHU35" s="1092"/>
      <c r="AHV35" s="1092"/>
      <c r="AHW35" s="1092"/>
      <c r="AHX35" s="1092"/>
      <c r="AHY35" s="1092"/>
      <c r="AHZ35" s="1092"/>
      <c r="AIA35" s="1092"/>
      <c r="AIB35" s="1092"/>
      <c r="AIC35" s="1092"/>
      <c r="AID35" s="1092"/>
      <c r="AIE35" s="1092"/>
      <c r="AIF35" s="1092"/>
      <c r="AIG35" s="1092"/>
      <c r="AIH35" s="1092"/>
      <c r="AII35" s="1092"/>
      <c r="AIJ35" s="1092"/>
      <c r="AIK35" s="1092"/>
      <c r="AIL35" s="1092"/>
      <c r="AIM35" s="1092"/>
      <c r="AIN35" s="1092"/>
      <c r="AIO35" s="1092"/>
      <c r="AIP35" s="1092"/>
      <c r="AIQ35" s="1092"/>
      <c r="AIR35" s="1092"/>
      <c r="AIS35" s="1092"/>
      <c r="AIT35" s="1092"/>
      <c r="AIU35" s="1092"/>
      <c r="AIV35" s="1092"/>
      <c r="AIW35" s="1092"/>
      <c r="AIX35" s="1092"/>
      <c r="AIY35" s="1092"/>
      <c r="AIZ35" s="1092"/>
      <c r="AJA35" s="1092"/>
      <c r="AJB35" s="1092"/>
      <c r="AJC35" s="1092"/>
      <c r="AJD35" s="1092"/>
      <c r="AJE35" s="1092"/>
      <c r="AJF35" s="1092"/>
      <c r="AJG35" s="1092"/>
      <c r="AJH35" s="1092"/>
      <c r="AJI35" s="1092"/>
      <c r="AJJ35" s="1092"/>
      <c r="AJK35" s="1092"/>
      <c r="AJL35" s="1092"/>
      <c r="AJM35" s="1092"/>
      <c r="AJN35" s="1092"/>
      <c r="AJO35" s="1092"/>
      <c r="AJP35" s="1092"/>
      <c r="AJQ35" s="1092"/>
      <c r="AJR35" s="1092"/>
      <c r="AJS35" s="1092"/>
      <c r="AJT35" s="1092"/>
      <c r="AJU35" s="1092"/>
      <c r="AJV35" s="1092"/>
      <c r="AJW35" s="1092"/>
      <c r="AJX35" s="1092"/>
      <c r="AJY35" s="1092"/>
      <c r="AJZ35" s="1092"/>
      <c r="AKA35" s="1092"/>
      <c r="AKB35" s="1092"/>
      <c r="AKC35" s="1092"/>
      <c r="AKD35" s="1092"/>
      <c r="AKE35" s="1092"/>
      <c r="AKF35" s="1092"/>
      <c r="AKG35" s="1092"/>
      <c r="AKH35" s="1092"/>
      <c r="AKI35" s="1092"/>
      <c r="AKJ35" s="1092"/>
      <c r="AKK35" s="1092"/>
      <c r="AKL35" s="1092"/>
      <c r="AKM35" s="1092"/>
      <c r="AKN35" s="1092"/>
      <c r="AKO35" s="1092"/>
      <c r="AKP35" s="1092"/>
      <c r="AKQ35" s="1092"/>
      <c r="AKR35" s="1092"/>
      <c r="AKS35" s="1092"/>
      <c r="AKT35" s="1092"/>
      <c r="AKU35" s="1092"/>
      <c r="AKV35" s="1092"/>
      <c r="AKW35" s="1092"/>
      <c r="AKX35" s="1092"/>
      <c r="AKY35" s="1092"/>
      <c r="AKZ35" s="1092"/>
      <c r="ALA35" s="1092"/>
      <c r="ALB35" s="1092"/>
      <c r="ALC35" s="1092"/>
      <c r="ALD35" s="1092"/>
      <c r="ALE35" s="1092"/>
      <c r="ALF35" s="1092"/>
      <c r="ALG35" s="1092"/>
      <c r="ALH35" s="1092"/>
      <c r="ALI35" s="1092"/>
      <c r="ALJ35" s="1092"/>
      <c r="ALK35" s="1092"/>
      <c r="ALL35" s="1092"/>
      <c r="ALM35" s="1092"/>
      <c r="ALN35" s="1092"/>
      <c r="ALO35" s="1092"/>
      <c r="ALP35" s="1092"/>
      <c r="ALQ35" s="1092"/>
      <c r="ALR35" s="1092"/>
      <c r="ALS35" s="1092"/>
      <c r="ALT35" s="1092"/>
      <c r="ALU35" s="1092"/>
    </row>
    <row r="36" spans="1:1009" s="1093" customFormat="1" ht="27" x14ac:dyDescent="0.3">
      <c r="A36" s="1094">
        <v>2017</v>
      </c>
      <c r="B36" s="1095" t="s">
        <v>16662</v>
      </c>
      <c r="C36" s="1155" t="s">
        <v>16663</v>
      </c>
      <c r="D36" s="1159" t="s">
        <v>16664</v>
      </c>
      <c r="E36" s="1096" t="s">
        <v>16665</v>
      </c>
      <c r="F36" s="1097"/>
      <c r="G36" s="1097"/>
      <c r="H36" s="1097"/>
      <c r="I36" s="1078"/>
      <c r="J36" s="1099">
        <v>42885</v>
      </c>
      <c r="K36" s="1146"/>
      <c r="L36" s="1100" t="e">
        <f>IF(J36="","",IF(#REF!&gt;J36,#REF!,J36))</f>
        <v>#REF!</v>
      </c>
      <c r="M36" s="1092"/>
      <c r="N36" s="1092"/>
      <c r="O36" s="1092"/>
      <c r="P36" s="1092"/>
      <c r="Q36" s="1092"/>
      <c r="R36" s="1092"/>
      <c r="S36" s="1092"/>
      <c r="T36" s="1092"/>
      <c r="U36" s="1092"/>
      <c r="V36" s="1092"/>
      <c r="W36" s="1092"/>
      <c r="X36" s="1092"/>
      <c r="Y36" s="1092"/>
      <c r="Z36" s="1092"/>
      <c r="AA36" s="1092"/>
      <c r="AB36" s="1092"/>
      <c r="AC36" s="1092"/>
      <c r="AD36" s="1092"/>
      <c r="AE36" s="1092"/>
      <c r="AF36" s="1092"/>
      <c r="AG36" s="1092"/>
      <c r="AH36" s="1092"/>
      <c r="AI36" s="1092"/>
      <c r="AJ36" s="1092"/>
      <c r="AK36" s="1092"/>
      <c r="AL36" s="1092"/>
      <c r="AM36" s="1092"/>
      <c r="AN36" s="1092"/>
      <c r="AO36" s="1092"/>
      <c r="AP36" s="1092"/>
      <c r="AQ36" s="1092"/>
      <c r="AR36" s="1092"/>
      <c r="AS36" s="1092"/>
      <c r="AT36" s="1092"/>
      <c r="AU36" s="1092"/>
      <c r="AV36" s="1092"/>
      <c r="AW36" s="1092"/>
      <c r="AX36" s="1092"/>
      <c r="AY36" s="1092"/>
      <c r="AZ36" s="1092"/>
      <c r="BA36" s="1092"/>
      <c r="BB36" s="1092"/>
      <c r="BC36" s="1092"/>
      <c r="BD36" s="1092"/>
      <c r="BE36" s="1092"/>
      <c r="BF36" s="1092"/>
      <c r="BG36" s="1092"/>
      <c r="BH36" s="1092"/>
      <c r="BI36" s="1092"/>
      <c r="BJ36" s="1092"/>
      <c r="BK36" s="1092"/>
      <c r="BL36" s="1092"/>
      <c r="BM36" s="1092"/>
      <c r="BN36" s="1092"/>
      <c r="BO36" s="1092"/>
      <c r="BP36" s="1092"/>
      <c r="BQ36" s="1092"/>
      <c r="BR36" s="1092"/>
      <c r="BS36" s="1092"/>
      <c r="BT36" s="1092"/>
      <c r="BU36" s="1092"/>
      <c r="BV36" s="1092"/>
      <c r="BW36" s="1092"/>
      <c r="BX36" s="1092"/>
      <c r="BY36" s="1092"/>
      <c r="BZ36" s="1092"/>
      <c r="CA36" s="1092"/>
      <c r="CB36" s="1092"/>
      <c r="CC36" s="1092"/>
      <c r="CD36" s="1092"/>
      <c r="CE36" s="1092"/>
      <c r="CF36" s="1092"/>
      <c r="CG36" s="1092"/>
      <c r="CH36" s="1092"/>
      <c r="CI36" s="1092"/>
      <c r="CJ36" s="1092"/>
      <c r="CK36" s="1092"/>
      <c r="CL36" s="1092"/>
      <c r="CM36" s="1092"/>
      <c r="CN36" s="1092"/>
      <c r="CO36" s="1092"/>
      <c r="CP36" s="1092"/>
      <c r="CQ36" s="1092"/>
      <c r="CR36" s="1092"/>
      <c r="CS36" s="1092"/>
      <c r="CT36" s="1092"/>
      <c r="CU36" s="1092"/>
      <c r="CV36" s="1092"/>
      <c r="CW36" s="1092"/>
      <c r="CX36" s="1092"/>
      <c r="CY36" s="1092"/>
      <c r="CZ36" s="1092"/>
      <c r="DA36" s="1092"/>
      <c r="DB36" s="1092"/>
      <c r="DC36" s="1092"/>
      <c r="DD36" s="1092"/>
      <c r="DE36" s="1092"/>
      <c r="DF36" s="1092"/>
      <c r="DG36" s="1092"/>
      <c r="DH36" s="1092"/>
      <c r="DI36" s="1092"/>
      <c r="DJ36" s="1092"/>
      <c r="DK36" s="1092"/>
      <c r="DL36" s="1092"/>
      <c r="DM36" s="1092"/>
      <c r="DN36" s="1092"/>
      <c r="DO36" s="1092"/>
      <c r="DP36" s="1092"/>
      <c r="DQ36" s="1092"/>
      <c r="DR36" s="1092"/>
      <c r="DS36" s="1092"/>
      <c r="DT36" s="1092"/>
      <c r="DU36" s="1092"/>
      <c r="DV36" s="1092"/>
      <c r="DW36" s="1092"/>
      <c r="DX36" s="1092"/>
      <c r="DY36" s="1092"/>
      <c r="DZ36" s="1092"/>
      <c r="EA36" s="1092"/>
      <c r="EB36" s="1092"/>
      <c r="EC36" s="1092"/>
      <c r="ED36" s="1092"/>
      <c r="EE36" s="1092"/>
      <c r="EF36" s="1092"/>
      <c r="EG36" s="1092"/>
      <c r="EH36" s="1092"/>
      <c r="EI36" s="1092"/>
      <c r="EJ36" s="1092"/>
      <c r="EK36" s="1092"/>
      <c r="EL36" s="1092"/>
      <c r="EM36" s="1092"/>
      <c r="EN36" s="1092"/>
      <c r="EO36" s="1092"/>
      <c r="EP36" s="1092"/>
      <c r="EQ36" s="1092"/>
      <c r="ER36" s="1092"/>
      <c r="ES36" s="1092"/>
      <c r="ET36" s="1092"/>
      <c r="EU36" s="1092"/>
      <c r="EV36" s="1092"/>
      <c r="EW36" s="1092"/>
      <c r="EX36" s="1092"/>
      <c r="EY36" s="1092"/>
      <c r="EZ36" s="1092"/>
      <c r="FA36" s="1092"/>
      <c r="FB36" s="1092"/>
      <c r="FC36" s="1092"/>
      <c r="FD36" s="1092"/>
      <c r="FE36" s="1092"/>
      <c r="FF36" s="1092"/>
      <c r="FG36" s="1092"/>
      <c r="FH36" s="1092"/>
      <c r="FI36" s="1092"/>
      <c r="FJ36" s="1092"/>
      <c r="FK36" s="1092"/>
      <c r="FL36" s="1092"/>
      <c r="FM36" s="1092"/>
      <c r="FN36" s="1092"/>
      <c r="FO36" s="1092"/>
      <c r="FP36" s="1092"/>
      <c r="FQ36" s="1092"/>
      <c r="FR36" s="1092"/>
      <c r="FS36" s="1092"/>
      <c r="FT36" s="1092"/>
      <c r="FU36" s="1092"/>
      <c r="FV36" s="1092"/>
      <c r="FW36" s="1092"/>
      <c r="FX36" s="1092"/>
      <c r="FY36" s="1092"/>
      <c r="FZ36" s="1092"/>
      <c r="GA36" s="1092"/>
      <c r="GB36" s="1092"/>
      <c r="GC36" s="1092"/>
      <c r="GD36" s="1092"/>
      <c r="GE36" s="1092"/>
      <c r="GF36" s="1092"/>
      <c r="GG36" s="1092"/>
      <c r="GH36" s="1092"/>
      <c r="GI36" s="1092"/>
      <c r="GJ36" s="1092"/>
      <c r="GK36" s="1092"/>
      <c r="GL36" s="1092"/>
      <c r="GM36" s="1092"/>
      <c r="GN36" s="1092"/>
      <c r="GO36" s="1092"/>
      <c r="GP36" s="1092"/>
      <c r="GQ36" s="1092"/>
      <c r="GR36" s="1092"/>
      <c r="GS36" s="1092"/>
      <c r="GT36" s="1092"/>
      <c r="GU36" s="1092"/>
      <c r="GV36" s="1092"/>
      <c r="GW36" s="1092"/>
      <c r="GX36" s="1092"/>
      <c r="GY36" s="1092"/>
      <c r="GZ36" s="1092"/>
      <c r="HA36" s="1092"/>
      <c r="HB36" s="1092"/>
      <c r="HC36" s="1092"/>
      <c r="HD36" s="1092"/>
      <c r="HE36" s="1092"/>
      <c r="HF36" s="1092"/>
      <c r="HG36" s="1092"/>
      <c r="HH36" s="1092"/>
      <c r="HI36" s="1092"/>
      <c r="HJ36" s="1092"/>
      <c r="HK36" s="1092"/>
      <c r="HL36" s="1092"/>
      <c r="HM36" s="1092"/>
      <c r="HN36" s="1092"/>
      <c r="HO36" s="1092"/>
      <c r="HP36" s="1092"/>
      <c r="HQ36" s="1092"/>
      <c r="HR36" s="1092"/>
      <c r="HS36" s="1092"/>
      <c r="HT36" s="1092"/>
      <c r="HU36" s="1092"/>
      <c r="HV36" s="1092"/>
      <c r="HW36" s="1092"/>
      <c r="HX36" s="1092"/>
      <c r="HY36" s="1092"/>
      <c r="HZ36" s="1092"/>
      <c r="IA36" s="1092"/>
      <c r="IB36" s="1092"/>
      <c r="IC36" s="1092"/>
      <c r="ID36" s="1092"/>
      <c r="IE36" s="1092"/>
      <c r="IF36" s="1092"/>
      <c r="IG36" s="1092"/>
      <c r="IH36" s="1092"/>
      <c r="II36" s="1092"/>
      <c r="IJ36" s="1092"/>
      <c r="IK36" s="1092"/>
      <c r="IL36" s="1092"/>
      <c r="IM36" s="1092"/>
      <c r="IN36" s="1092"/>
      <c r="IO36" s="1092"/>
      <c r="IP36" s="1092"/>
      <c r="IQ36" s="1092"/>
      <c r="IR36" s="1092"/>
      <c r="IS36" s="1092"/>
      <c r="IT36" s="1092"/>
      <c r="IU36" s="1092"/>
      <c r="IV36" s="1092"/>
      <c r="IW36" s="1092"/>
      <c r="IX36" s="1092"/>
      <c r="IY36" s="1092"/>
      <c r="IZ36" s="1092"/>
      <c r="JA36" s="1092"/>
      <c r="JB36" s="1092"/>
      <c r="JC36" s="1092"/>
      <c r="JD36" s="1092"/>
      <c r="JE36" s="1092"/>
      <c r="JF36" s="1092"/>
      <c r="JG36" s="1092"/>
      <c r="JH36" s="1092"/>
      <c r="JI36" s="1092"/>
      <c r="JJ36" s="1092"/>
      <c r="JK36" s="1092"/>
      <c r="JL36" s="1092"/>
      <c r="JM36" s="1092"/>
      <c r="JN36" s="1092"/>
      <c r="JO36" s="1092"/>
      <c r="JP36" s="1092"/>
      <c r="JQ36" s="1092"/>
      <c r="JR36" s="1092"/>
      <c r="JS36" s="1092"/>
      <c r="JT36" s="1092"/>
      <c r="JU36" s="1092"/>
      <c r="JV36" s="1092"/>
      <c r="JW36" s="1092"/>
      <c r="JX36" s="1092"/>
      <c r="JY36" s="1092"/>
      <c r="JZ36" s="1092"/>
      <c r="KA36" s="1092"/>
      <c r="KB36" s="1092"/>
      <c r="KC36" s="1092"/>
      <c r="KD36" s="1092"/>
      <c r="KE36" s="1092"/>
      <c r="KF36" s="1092"/>
      <c r="KG36" s="1092"/>
      <c r="KH36" s="1092"/>
      <c r="KI36" s="1092"/>
      <c r="KJ36" s="1092"/>
      <c r="KK36" s="1092"/>
      <c r="KL36" s="1092"/>
      <c r="KM36" s="1092"/>
      <c r="KN36" s="1092"/>
      <c r="KO36" s="1092"/>
      <c r="KP36" s="1092"/>
      <c r="KQ36" s="1092"/>
      <c r="KR36" s="1092"/>
      <c r="KS36" s="1092"/>
      <c r="KT36" s="1092"/>
      <c r="KU36" s="1092"/>
      <c r="KV36" s="1092"/>
      <c r="KW36" s="1092"/>
      <c r="KX36" s="1092"/>
      <c r="KY36" s="1092"/>
      <c r="KZ36" s="1092"/>
      <c r="LA36" s="1092"/>
      <c r="LB36" s="1092"/>
      <c r="LC36" s="1092"/>
      <c r="LD36" s="1092"/>
      <c r="LE36" s="1092"/>
      <c r="LF36" s="1092"/>
      <c r="LG36" s="1092"/>
      <c r="LH36" s="1092"/>
      <c r="LI36" s="1092"/>
      <c r="LJ36" s="1092"/>
      <c r="LK36" s="1092"/>
      <c r="LL36" s="1092"/>
      <c r="LM36" s="1092"/>
      <c r="LN36" s="1092"/>
      <c r="LO36" s="1092"/>
      <c r="LP36" s="1092"/>
      <c r="LQ36" s="1092"/>
      <c r="LR36" s="1092"/>
      <c r="LS36" s="1092"/>
      <c r="LT36" s="1092"/>
      <c r="LU36" s="1092"/>
      <c r="LV36" s="1092"/>
      <c r="LW36" s="1092"/>
      <c r="LX36" s="1092"/>
      <c r="LY36" s="1092"/>
      <c r="LZ36" s="1092"/>
      <c r="MA36" s="1092"/>
      <c r="MB36" s="1092"/>
      <c r="MC36" s="1092"/>
      <c r="MD36" s="1092"/>
      <c r="ME36" s="1092"/>
      <c r="MF36" s="1092"/>
      <c r="MG36" s="1092"/>
      <c r="MH36" s="1092"/>
      <c r="MI36" s="1092"/>
      <c r="MJ36" s="1092"/>
      <c r="MK36" s="1092"/>
      <c r="ML36" s="1092"/>
      <c r="MM36" s="1092"/>
      <c r="MN36" s="1092"/>
      <c r="MO36" s="1092"/>
      <c r="MP36" s="1092"/>
      <c r="MQ36" s="1092"/>
      <c r="MR36" s="1092"/>
      <c r="MS36" s="1092"/>
      <c r="MT36" s="1092"/>
      <c r="MU36" s="1092"/>
      <c r="MV36" s="1092"/>
      <c r="MW36" s="1092"/>
      <c r="MX36" s="1092"/>
      <c r="MY36" s="1092"/>
      <c r="MZ36" s="1092"/>
      <c r="NA36" s="1092"/>
      <c r="NB36" s="1092"/>
      <c r="NC36" s="1092"/>
      <c r="ND36" s="1092"/>
      <c r="NE36" s="1092"/>
      <c r="NF36" s="1092"/>
      <c r="NG36" s="1092"/>
      <c r="NH36" s="1092"/>
      <c r="NI36" s="1092"/>
      <c r="NJ36" s="1092"/>
      <c r="NK36" s="1092"/>
      <c r="NL36" s="1092"/>
      <c r="NM36" s="1092"/>
      <c r="NN36" s="1092"/>
      <c r="NO36" s="1092"/>
      <c r="NP36" s="1092"/>
      <c r="NQ36" s="1092"/>
      <c r="NR36" s="1092"/>
      <c r="NS36" s="1092"/>
      <c r="NT36" s="1092"/>
      <c r="NU36" s="1092"/>
      <c r="NV36" s="1092"/>
      <c r="NW36" s="1092"/>
      <c r="NX36" s="1092"/>
      <c r="NY36" s="1092"/>
      <c r="NZ36" s="1092"/>
      <c r="OA36" s="1092"/>
      <c r="OB36" s="1092"/>
      <c r="OC36" s="1092"/>
      <c r="OD36" s="1092"/>
      <c r="OE36" s="1092"/>
      <c r="OF36" s="1092"/>
      <c r="OG36" s="1092"/>
      <c r="OH36" s="1092"/>
      <c r="OI36" s="1092"/>
      <c r="OJ36" s="1092"/>
      <c r="OK36" s="1092"/>
      <c r="OL36" s="1092"/>
      <c r="OM36" s="1092"/>
      <c r="ON36" s="1092"/>
      <c r="OO36" s="1092"/>
      <c r="OP36" s="1092"/>
      <c r="OQ36" s="1092"/>
      <c r="OR36" s="1092"/>
      <c r="OS36" s="1092"/>
      <c r="OT36" s="1092"/>
      <c r="OU36" s="1092"/>
      <c r="OV36" s="1092"/>
      <c r="OW36" s="1092"/>
      <c r="OX36" s="1092"/>
      <c r="OY36" s="1092"/>
      <c r="OZ36" s="1092"/>
      <c r="PA36" s="1092"/>
      <c r="PB36" s="1092"/>
      <c r="PC36" s="1092"/>
      <c r="PD36" s="1092"/>
      <c r="PE36" s="1092"/>
      <c r="PF36" s="1092"/>
      <c r="PG36" s="1092"/>
      <c r="PH36" s="1092"/>
      <c r="PI36" s="1092"/>
      <c r="PJ36" s="1092"/>
      <c r="PK36" s="1092"/>
      <c r="PL36" s="1092"/>
      <c r="PM36" s="1092"/>
      <c r="PN36" s="1092"/>
      <c r="PO36" s="1092"/>
      <c r="PP36" s="1092"/>
      <c r="PQ36" s="1092"/>
      <c r="PR36" s="1092"/>
      <c r="PS36" s="1092"/>
      <c r="PT36" s="1092"/>
      <c r="PU36" s="1092"/>
      <c r="PV36" s="1092"/>
      <c r="PW36" s="1092"/>
      <c r="PX36" s="1092"/>
      <c r="PY36" s="1092"/>
      <c r="PZ36" s="1092"/>
      <c r="QA36" s="1092"/>
      <c r="QB36" s="1092"/>
      <c r="QC36" s="1092"/>
      <c r="QD36" s="1092"/>
      <c r="QE36" s="1092"/>
      <c r="QF36" s="1092"/>
      <c r="QG36" s="1092"/>
      <c r="QH36" s="1092"/>
      <c r="QI36" s="1092"/>
      <c r="QJ36" s="1092"/>
      <c r="QK36" s="1092"/>
      <c r="QL36" s="1092"/>
      <c r="QM36" s="1092"/>
      <c r="QN36" s="1092"/>
      <c r="QO36" s="1092"/>
      <c r="QP36" s="1092"/>
      <c r="QQ36" s="1092"/>
      <c r="QR36" s="1092"/>
      <c r="QS36" s="1092"/>
      <c r="QT36" s="1092"/>
      <c r="QU36" s="1092"/>
      <c r="QV36" s="1092"/>
      <c r="QW36" s="1092"/>
      <c r="QX36" s="1092"/>
      <c r="QY36" s="1092"/>
      <c r="QZ36" s="1092"/>
      <c r="RA36" s="1092"/>
      <c r="RB36" s="1092"/>
      <c r="RC36" s="1092"/>
      <c r="RD36" s="1092"/>
      <c r="RE36" s="1092"/>
      <c r="RF36" s="1092"/>
      <c r="RG36" s="1092"/>
      <c r="RH36" s="1092"/>
      <c r="RI36" s="1092"/>
      <c r="RJ36" s="1092"/>
      <c r="RK36" s="1092"/>
      <c r="RL36" s="1092"/>
      <c r="RM36" s="1092"/>
      <c r="RN36" s="1092"/>
      <c r="RO36" s="1092"/>
      <c r="RP36" s="1092"/>
      <c r="RQ36" s="1092"/>
      <c r="RR36" s="1092"/>
      <c r="RS36" s="1092"/>
      <c r="RT36" s="1092"/>
      <c r="RU36" s="1092"/>
      <c r="RV36" s="1092"/>
      <c r="RW36" s="1092"/>
      <c r="RX36" s="1092"/>
      <c r="RY36" s="1092"/>
      <c r="RZ36" s="1092"/>
      <c r="SA36" s="1092"/>
      <c r="SB36" s="1092"/>
      <c r="SC36" s="1092"/>
      <c r="SD36" s="1092"/>
      <c r="SE36" s="1092"/>
      <c r="SF36" s="1092"/>
      <c r="SG36" s="1092"/>
      <c r="SH36" s="1092"/>
      <c r="SI36" s="1092"/>
      <c r="SJ36" s="1092"/>
      <c r="SK36" s="1092"/>
      <c r="SL36" s="1092"/>
      <c r="SM36" s="1092"/>
      <c r="SN36" s="1092"/>
      <c r="SO36" s="1092"/>
      <c r="SP36" s="1092"/>
      <c r="SQ36" s="1092"/>
      <c r="SR36" s="1092"/>
      <c r="SS36" s="1092"/>
      <c r="ST36" s="1092"/>
      <c r="SU36" s="1092"/>
      <c r="SV36" s="1092"/>
      <c r="SW36" s="1092"/>
      <c r="SX36" s="1092"/>
      <c r="SY36" s="1092"/>
      <c r="SZ36" s="1092"/>
      <c r="TA36" s="1092"/>
      <c r="TB36" s="1092"/>
      <c r="TC36" s="1092"/>
      <c r="TD36" s="1092"/>
      <c r="TE36" s="1092"/>
      <c r="TF36" s="1092"/>
      <c r="TG36" s="1092"/>
      <c r="TH36" s="1092"/>
      <c r="TI36" s="1092"/>
      <c r="TJ36" s="1092"/>
      <c r="TK36" s="1092"/>
      <c r="TL36" s="1092"/>
      <c r="TM36" s="1092"/>
      <c r="TN36" s="1092"/>
      <c r="TO36" s="1092"/>
      <c r="TP36" s="1092"/>
      <c r="TQ36" s="1092"/>
      <c r="TR36" s="1092"/>
      <c r="TS36" s="1092"/>
      <c r="TT36" s="1092"/>
      <c r="TU36" s="1092"/>
      <c r="TV36" s="1092"/>
      <c r="TW36" s="1092"/>
      <c r="TX36" s="1092"/>
      <c r="TY36" s="1092"/>
      <c r="TZ36" s="1092"/>
      <c r="UA36" s="1092"/>
      <c r="UB36" s="1092"/>
      <c r="UC36" s="1092"/>
      <c r="UD36" s="1092"/>
      <c r="UE36" s="1092"/>
      <c r="UF36" s="1092"/>
      <c r="UG36" s="1092"/>
      <c r="UH36" s="1092"/>
      <c r="UI36" s="1092"/>
      <c r="UJ36" s="1092"/>
      <c r="UK36" s="1092"/>
      <c r="UL36" s="1092"/>
      <c r="UM36" s="1092"/>
      <c r="UN36" s="1092"/>
      <c r="UO36" s="1092"/>
      <c r="UP36" s="1092"/>
      <c r="UQ36" s="1092"/>
      <c r="UR36" s="1092"/>
      <c r="US36" s="1092"/>
      <c r="UT36" s="1092"/>
      <c r="UU36" s="1092"/>
      <c r="UV36" s="1092"/>
      <c r="UW36" s="1092"/>
      <c r="UX36" s="1092"/>
      <c r="UY36" s="1092"/>
      <c r="UZ36" s="1092"/>
      <c r="VA36" s="1092"/>
      <c r="VB36" s="1092"/>
      <c r="VC36" s="1092"/>
      <c r="VD36" s="1092"/>
      <c r="VE36" s="1092"/>
      <c r="VF36" s="1092"/>
      <c r="VG36" s="1092"/>
      <c r="VH36" s="1092"/>
      <c r="VI36" s="1092"/>
      <c r="VJ36" s="1092"/>
      <c r="VK36" s="1092"/>
      <c r="VL36" s="1092"/>
      <c r="VM36" s="1092"/>
      <c r="VN36" s="1092"/>
      <c r="VO36" s="1092"/>
      <c r="VP36" s="1092"/>
      <c r="VQ36" s="1092"/>
      <c r="VR36" s="1092"/>
      <c r="VS36" s="1092"/>
      <c r="VT36" s="1092"/>
      <c r="VU36" s="1092"/>
      <c r="VV36" s="1092"/>
      <c r="VW36" s="1092"/>
      <c r="VX36" s="1092"/>
      <c r="VY36" s="1092"/>
      <c r="VZ36" s="1092"/>
      <c r="WA36" s="1092"/>
      <c r="WB36" s="1092"/>
      <c r="WC36" s="1092"/>
      <c r="WD36" s="1092"/>
      <c r="WE36" s="1092"/>
      <c r="WF36" s="1092"/>
      <c r="WG36" s="1092"/>
      <c r="WH36" s="1092"/>
      <c r="WI36" s="1092"/>
      <c r="WJ36" s="1092"/>
      <c r="WK36" s="1092"/>
      <c r="WL36" s="1092"/>
      <c r="WM36" s="1092"/>
      <c r="WN36" s="1092"/>
      <c r="WO36" s="1092"/>
      <c r="WP36" s="1092"/>
      <c r="WQ36" s="1092"/>
      <c r="WR36" s="1092"/>
      <c r="WS36" s="1092"/>
      <c r="WT36" s="1092"/>
      <c r="WU36" s="1092"/>
      <c r="WV36" s="1092"/>
      <c r="WW36" s="1092"/>
      <c r="WX36" s="1092"/>
      <c r="WY36" s="1092"/>
      <c r="WZ36" s="1092"/>
      <c r="XA36" s="1092"/>
      <c r="XB36" s="1092"/>
      <c r="XC36" s="1092"/>
      <c r="XD36" s="1092"/>
      <c r="XE36" s="1092"/>
      <c r="XF36" s="1092"/>
      <c r="XG36" s="1092"/>
      <c r="XH36" s="1092"/>
      <c r="XI36" s="1092"/>
      <c r="XJ36" s="1092"/>
      <c r="XK36" s="1092"/>
      <c r="XL36" s="1092"/>
      <c r="XM36" s="1092"/>
      <c r="XN36" s="1092"/>
      <c r="XO36" s="1092"/>
      <c r="XP36" s="1092"/>
      <c r="XQ36" s="1092"/>
      <c r="XR36" s="1092"/>
      <c r="XS36" s="1092"/>
      <c r="XT36" s="1092"/>
      <c r="XU36" s="1092"/>
      <c r="XV36" s="1092"/>
      <c r="XW36" s="1092"/>
      <c r="XX36" s="1092"/>
      <c r="XY36" s="1092"/>
      <c r="XZ36" s="1092"/>
      <c r="YA36" s="1092"/>
      <c r="YB36" s="1092"/>
      <c r="YC36" s="1092"/>
      <c r="YD36" s="1092"/>
      <c r="YE36" s="1092"/>
      <c r="YF36" s="1092"/>
      <c r="YG36" s="1092"/>
      <c r="YH36" s="1092"/>
      <c r="YI36" s="1092"/>
      <c r="YJ36" s="1092"/>
      <c r="YK36" s="1092"/>
      <c r="YL36" s="1092"/>
      <c r="YM36" s="1092"/>
      <c r="YN36" s="1092"/>
      <c r="YO36" s="1092"/>
      <c r="YP36" s="1092"/>
      <c r="YQ36" s="1092"/>
      <c r="YR36" s="1092"/>
      <c r="YS36" s="1092"/>
      <c r="YT36" s="1092"/>
      <c r="YU36" s="1092"/>
      <c r="YV36" s="1092"/>
      <c r="YW36" s="1092"/>
      <c r="YX36" s="1092"/>
      <c r="YY36" s="1092"/>
      <c r="YZ36" s="1092"/>
      <c r="ZA36" s="1092"/>
      <c r="ZB36" s="1092"/>
      <c r="ZC36" s="1092"/>
      <c r="ZD36" s="1092"/>
      <c r="ZE36" s="1092"/>
      <c r="ZF36" s="1092"/>
      <c r="ZG36" s="1092"/>
      <c r="ZH36" s="1092"/>
      <c r="ZI36" s="1092"/>
      <c r="ZJ36" s="1092"/>
      <c r="ZK36" s="1092"/>
      <c r="ZL36" s="1092"/>
      <c r="ZM36" s="1092"/>
      <c r="ZN36" s="1092"/>
      <c r="ZO36" s="1092"/>
      <c r="ZP36" s="1092"/>
      <c r="ZQ36" s="1092"/>
      <c r="ZR36" s="1092"/>
      <c r="ZS36" s="1092"/>
      <c r="ZT36" s="1092"/>
      <c r="ZU36" s="1092"/>
      <c r="ZV36" s="1092"/>
      <c r="ZW36" s="1092"/>
      <c r="ZX36" s="1092"/>
      <c r="ZY36" s="1092"/>
      <c r="ZZ36" s="1092"/>
      <c r="AAA36" s="1092"/>
      <c r="AAB36" s="1092"/>
      <c r="AAC36" s="1092"/>
      <c r="AAD36" s="1092"/>
      <c r="AAE36" s="1092"/>
      <c r="AAF36" s="1092"/>
      <c r="AAG36" s="1092"/>
      <c r="AAH36" s="1092"/>
      <c r="AAI36" s="1092"/>
      <c r="AAJ36" s="1092"/>
      <c r="AAK36" s="1092"/>
      <c r="AAL36" s="1092"/>
      <c r="AAM36" s="1092"/>
      <c r="AAN36" s="1092"/>
      <c r="AAO36" s="1092"/>
      <c r="AAP36" s="1092"/>
      <c r="AAQ36" s="1092"/>
      <c r="AAR36" s="1092"/>
      <c r="AAS36" s="1092"/>
      <c r="AAT36" s="1092"/>
      <c r="AAU36" s="1092"/>
      <c r="AAV36" s="1092"/>
      <c r="AAW36" s="1092"/>
      <c r="AAX36" s="1092"/>
      <c r="AAY36" s="1092"/>
      <c r="AAZ36" s="1092"/>
      <c r="ABA36" s="1092"/>
      <c r="ABB36" s="1092"/>
      <c r="ABC36" s="1092"/>
      <c r="ABD36" s="1092"/>
      <c r="ABE36" s="1092"/>
      <c r="ABF36" s="1092"/>
      <c r="ABG36" s="1092"/>
      <c r="ABH36" s="1092"/>
      <c r="ABI36" s="1092"/>
      <c r="ABJ36" s="1092"/>
      <c r="ABK36" s="1092"/>
      <c r="ABL36" s="1092"/>
      <c r="ABM36" s="1092"/>
      <c r="ABN36" s="1092"/>
      <c r="ABO36" s="1092"/>
      <c r="ABP36" s="1092"/>
      <c r="ABQ36" s="1092"/>
      <c r="ABR36" s="1092"/>
      <c r="ABS36" s="1092"/>
      <c r="ABT36" s="1092"/>
      <c r="ABU36" s="1092"/>
      <c r="ABV36" s="1092"/>
      <c r="ABW36" s="1092"/>
      <c r="ABX36" s="1092"/>
      <c r="ABY36" s="1092"/>
      <c r="ABZ36" s="1092"/>
      <c r="ACA36" s="1092"/>
      <c r="ACB36" s="1092"/>
      <c r="ACC36" s="1092"/>
      <c r="ACD36" s="1092"/>
      <c r="ACE36" s="1092"/>
      <c r="ACF36" s="1092"/>
      <c r="ACG36" s="1092"/>
      <c r="ACH36" s="1092"/>
      <c r="ACI36" s="1092"/>
      <c r="ACJ36" s="1092"/>
      <c r="ACK36" s="1092"/>
      <c r="ACL36" s="1092"/>
      <c r="ACM36" s="1092"/>
      <c r="ACN36" s="1092"/>
      <c r="ACO36" s="1092"/>
      <c r="ACP36" s="1092"/>
      <c r="ACQ36" s="1092"/>
      <c r="ACR36" s="1092"/>
      <c r="ACS36" s="1092"/>
      <c r="ACT36" s="1092"/>
      <c r="ACU36" s="1092"/>
      <c r="ACV36" s="1092"/>
      <c r="ACW36" s="1092"/>
      <c r="ACX36" s="1092"/>
      <c r="ACY36" s="1092"/>
      <c r="ACZ36" s="1092"/>
      <c r="ADA36" s="1092"/>
      <c r="ADB36" s="1092"/>
      <c r="ADC36" s="1092"/>
      <c r="ADD36" s="1092"/>
      <c r="ADE36" s="1092"/>
      <c r="ADF36" s="1092"/>
      <c r="ADG36" s="1092"/>
      <c r="ADH36" s="1092"/>
      <c r="ADI36" s="1092"/>
      <c r="ADJ36" s="1092"/>
      <c r="ADK36" s="1092"/>
      <c r="ADL36" s="1092"/>
      <c r="ADM36" s="1092"/>
      <c r="ADN36" s="1092"/>
      <c r="ADO36" s="1092"/>
      <c r="ADP36" s="1092"/>
      <c r="ADQ36" s="1092"/>
      <c r="ADR36" s="1092"/>
      <c r="ADS36" s="1092"/>
      <c r="ADT36" s="1092"/>
      <c r="ADU36" s="1092"/>
      <c r="ADV36" s="1092"/>
      <c r="ADW36" s="1092"/>
      <c r="ADX36" s="1092"/>
      <c r="ADY36" s="1092"/>
      <c r="ADZ36" s="1092"/>
      <c r="AEA36" s="1092"/>
      <c r="AEB36" s="1092"/>
      <c r="AEC36" s="1092"/>
      <c r="AED36" s="1092"/>
      <c r="AEE36" s="1092"/>
      <c r="AEF36" s="1092"/>
      <c r="AEG36" s="1092"/>
      <c r="AEH36" s="1092"/>
      <c r="AEI36" s="1092"/>
      <c r="AEJ36" s="1092"/>
      <c r="AEK36" s="1092"/>
      <c r="AEL36" s="1092"/>
      <c r="AEM36" s="1092"/>
      <c r="AEN36" s="1092"/>
      <c r="AEO36" s="1092"/>
      <c r="AEP36" s="1092"/>
      <c r="AEQ36" s="1092"/>
      <c r="AER36" s="1092"/>
      <c r="AES36" s="1092"/>
      <c r="AET36" s="1092"/>
      <c r="AEU36" s="1092"/>
      <c r="AEV36" s="1092"/>
      <c r="AEW36" s="1092"/>
      <c r="AEX36" s="1092"/>
      <c r="AEY36" s="1092"/>
      <c r="AEZ36" s="1092"/>
      <c r="AFA36" s="1092"/>
      <c r="AFB36" s="1092"/>
      <c r="AFC36" s="1092"/>
      <c r="AFD36" s="1092"/>
      <c r="AFE36" s="1092"/>
      <c r="AFF36" s="1092"/>
      <c r="AFG36" s="1092"/>
      <c r="AFH36" s="1092"/>
      <c r="AFI36" s="1092"/>
      <c r="AFJ36" s="1092"/>
      <c r="AFK36" s="1092"/>
      <c r="AFL36" s="1092"/>
      <c r="AFM36" s="1092"/>
      <c r="AFN36" s="1092"/>
      <c r="AFO36" s="1092"/>
      <c r="AFP36" s="1092"/>
      <c r="AFQ36" s="1092"/>
      <c r="AFR36" s="1092"/>
      <c r="AFS36" s="1092"/>
      <c r="AFT36" s="1092"/>
      <c r="AFU36" s="1092"/>
      <c r="AFV36" s="1092"/>
      <c r="AFW36" s="1092"/>
      <c r="AFX36" s="1092"/>
      <c r="AFY36" s="1092"/>
      <c r="AFZ36" s="1092"/>
      <c r="AGA36" s="1092"/>
      <c r="AGB36" s="1092"/>
      <c r="AGC36" s="1092"/>
      <c r="AGD36" s="1092"/>
      <c r="AGE36" s="1092"/>
      <c r="AGF36" s="1092"/>
      <c r="AGG36" s="1092"/>
      <c r="AGH36" s="1092"/>
      <c r="AGI36" s="1092"/>
      <c r="AGJ36" s="1092"/>
      <c r="AGK36" s="1092"/>
      <c r="AGL36" s="1092"/>
      <c r="AGM36" s="1092"/>
      <c r="AGN36" s="1092"/>
      <c r="AGO36" s="1092"/>
      <c r="AGP36" s="1092"/>
      <c r="AGQ36" s="1092"/>
      <c r="AGR36" s="1092"/>
      <c r="AGS36" s="1092"/>
      <c r="AGT36" s="1092"/>
      <c r="AGU36" s="1092"/>
      <c r="AGV36" s="1092"/>
      <c r="AGW36" s="1092"/>
      <c r="AGX36" s="1092"/>
      <c r="AGY36" s="1092"/>
      <c r="AGZ36" s="1092"/>
      <c r="AHA36" s="1092"/>
      <c r="AHB36" s="1092"/>
      <c r="AHC36" s="1092"/>
      <c r="AHD36" s="1092"/>
      <c r="AHE36" s="1092"/>
      <c r="AHF36" s="1092"/>
      <c r="AHG36" s="1092"/>
      <c r="AHH36" s="1092"/>
      <c r="AHI36" s="1092"/>
      <c r="AHJ36" s="1092"/>
      <c r="AHK36" s="1092"/>
      <c r="AHL36" s="1092"/>
      <c r="AHM36" s="1092"/>
      <c r="AHN36" s="1092"/>
      <c r="AHO36" s="1092"/>
      <c r="AHP36" s="1092"/>
      <c r="AHQ36" s="1092"/>
      <c r="AHR36" s="1092"/>
      <c r="AHS36" s="1092"/>
      <c r="AHT36" s="1092"/>
      <c r="AHU36" s="1092"/>
      <c r="AHV36" s="1092"/>
      <c r="AHW36" s="1092"/>
      <c r="AHX36" s="1092"/>
      <c r="AHY36" s="1092"/>
      <c r="AHZ36" s="1092"/>
      <c r="AIA36" s="1092"/>
      <c r="AIB36" s="1092"/>
      <c r="AIC36" s="1092"/>
      <c r="AID36" s="1092"/>
      <c r="AIE36" s="1092"/>
      <c r="AIF36" s="1092"/>
      <c r="AIG36" s="1092"/>
      <c r="AIH36" s="1092"/>
      <c r="AII36" s="1092"/>
      <c r="AIJ36" s="1092"/>
      <c r="AIK36" s="1092"/>
      <c r="AIL36" s="1092"/>
      <c r="AIM36" s="1092"/>
      <c r="AIN36" s="1092"/>
      <c r="AIO36" s="1092"/>
      <c r="AIP36" s="1092"/>
      <c r="AIQ36" s="1092"/>
      <c r="AIR36" s="1092"/>
      <c r="AIS36" s="1092"/>
      <c r="AIT36" s="1092"/>
      <c r="AIU36" s="1092"/>
      <c r="AIV36" s="1092"/>
      <c r="AIW36" s="1092"/>
      <c r="AIX36" s="1092"/>
      <c r="AIY36" s="1092"/>
      <c r="AIZ36" s="1092"/>
      <c r="AJA36" s="1092"/>
      <c r="AJB36" s="1092"/>
      <c r="AJC36" s="1092"/>
      <c r="AJD36" s="1092"/>
      <c r="AJE36" s="1092"/>
      <c r="AJF36" s="1092"/>
      <c r="AJG36" s="1092"/>
      <c r="AJH36" s="1092"/>
      <c r="AJI36" s="1092"/>
      <c r="AJJ36" s="1092"/>
      <c r="AJK36" s="1092"/>
      <c r="AJL36" s="1092"/>
      <c r="AJM36" s="1092"/>
      <c r="AJN36" s="1092"/>
      <c r="AJO36" s="1092"/>
      <c r="AJP36" s="1092"/>
      <c r="AJQ36" s="1092"/>
      <c r="AJR36" s="1092"/>
      <c r="AJS36" s="1092"/>
      <c r="AJT36" s="1092"/>
      <c r="AJU36" s="1092"/>
      <c r="AJV36" s="1092"/>
      <c r="AJW36" s="1092"/>
      <c r="AJX36" s="1092"/>
      <c r="AJY36" s="1092"/>
      <c r="AJZ36" s="1092"/>
      <c r="AKA36" s="1092"/>
      <c r="AKB36" s="1092"/>
      <c r="AKC36" s="1092"/>
      <c r="AKD36" s="1092"/>
      <c r="AKE36" s="1092"/>
      <c r="AKF36" s="1092"/>
      <c r="AKG36" s="1092"/>
      <c r="AKH36" s="1092"/>
      <c r="AKI36" s="1092"/>
      <c r="AKJ36" s="1092"/>
      <c r="AKK36" s="1092"/>
      <c r="AKL36" s="1092"/>
      <c r="AKM36" s="1092"/>
      <c r="AKN36" s="1092"/>
      <c r="AKO36" s="1092"/>
      <c r="AKP36" s="1092"/>
      <c r="AKQ36" s="1092"/>
      <c r="AKR36" s="1092"/>
      <c r="AKS36" s="1092"/>
      <c r="AKT36" s="1092"/>
      <c r="AKU36" s="1092"/>
      <c r="AKV36" s="1092"/>
      <c r="AKW36" s="1092"/>
      <c r="AKX36" s="1092"/>
      <c r="AKY36" s="1092"/>
      <c r="AKZ36" s="1092"/>
      <c r="ALA36" s="1092"/>
      <c r="ALB36" s="1092"/>
      <c r="ALC36" s="1092"/>
      <c r="ALD36" s="1092"/>
      <c r="ALE36" s="1092"/>
      <c r="ALF36" s="1092"/>
      <c r="ALG36" s="1092"/>
      <c r="ALH36" s="1092"/>
      <c r="ALI36" s="1092"/>
      <c r="ALJ36" s="1092"/>
      <c r="ALK36" s="1092"/>
      <c r="ALL36" s="1092"/>
      <c r="ALM36" s="1092"/>
      <c r="ALN36" s="1092"/>
      <c r="ALO36" s="1092"/>
      <c r="ALP36" s="1092"/>
      <c r="ALQ36" s="1092"/>
      <c r="ALR36" s="1092"/>
      <c r="ALS36" s="1092"/>
      <c r="ALT36" s="1092"/>
      <c r="ALU36" s="1092"/>
    </row>
    <row r="37" spans="1:1009" s="1093" customFormat="1" x14ac:dyDescent="0.3">
      <c r="A37" s="1094">
        <v>2017</v>
      </c>
      <c r="B37" s="1095" t="s">
        <v>16666</v>
      </c>
      <c r="C37" s="1103" t="s">
        <v>16667</v>
      </c>
      <c r="D37" s="1121" t="s">
        <v>16668</v>
      </c>
      <c r="E37" s="1096" t="s">
        <v>16669</v>
      </c>
      <c r="F37" s="1095"/>
      <c r="G37" s="1097" t="s">
        <v>16670</v>
      </c>
      <c r="H37" s="1097"/>
      <c r="I37" s="1078">
        <v>42850</v>
      </c>
      <c r="J37" s="1099">
        <v>42853</v>
      </c>
      <c r="K37" s="1146">
        <v>10048</v>
      </c>
      <c r="L37" s="1100" t="e">
        <f>IF(J37="","",IF(#REF!&gt;J37,#REF!,J37))</f>
        <v>#REF!</v>
      </c>
      <c r="M37" s="1092"/>
      <c r="N37" s="1092"/>
      <c r="O37" s="1092"/>
      <c r="P37" s="1092"/>
      <c r="Q37" s="1092"/>
      <c r="R37" s="1092"/>
      <c r="S37" s="1092"/>
      <c r="T37" s="1092"/>
      <c r="U37" s="1092"/>
      <c r="V37" s="1092"/>
      <c r="W37" s="1092"/>
      <c r="X37" s="1092"/>
      <c r="Y37" s="1092"/>
      <c r="Z37" s="1092"/>
      <c r="AA37" s="1092"/>
      <c r="AB37" s="1092"/>
      <c r="AC37" s="1092"/>
      <c r="AD37" s="1092"/>
      <c r="AE37" s="1092"/>
      <c r="AF37" s="1092"/>
      <c r="AG37" s="1092"/>
      <c r="AH37" s="1092"/>
      <c r="AI37" s="1092"/>
      <c r="AJ37" s="1092"/>
      <c r="AK37" s="1092"/>
      <c r="AL37" s="1092"/>
      <c r="AM37" s="1092"/>
      <c r="AN37" s="1092"/>
      <c r="AO37" s="1092"/>
      <c r="AP37" s="1092"/>
      <c r="AQ37" s="1092"/>
      <c r="AR37" s="1092"/>
      <c r="AS37" s="1092"/>
      <c r="AT37" s="1092"/>
      <c r="AU37" s="1092"/>
      <c r="AV37" s="1092"/>
      <c r="AW37" s="1092"/>
      <c r="AX37" s="1092"/>
      <c r="AY37" s="1092"/>
      <c r="AZ37" s="1092"/>
      <c r="BA37" s="1092"/>
      <c r="BB37" s="1092"/>
      <c r="BC37" s="1092"/>
      <c r="BD37" s="1092"/>
      <c r="BE37" s="1092"/>
      <c r="BF37" s="1092"/>
      <c r="BG37" s="1092"/>
      <c r="BH37" s="1092"/>
      <c r="BI37" s="1092"/>
      <c r="BJ37" s="1092"/>
      <c r="BK37" s="1092"/>
      <c r="BL37" s="1092"/>
      <c r="BM37" s="1092"/>
      <c r="BN37" s="1092"/>
      <c r="BO37" s="1092"/>
      <c r="BP37" s="1092"/>
      <c r="BQ37" s="1092"/>
      <c r="BR37" s="1092"/>
      <c r="BS37" s="1092"/>
      <c r="BT37" s="1092"/>
      <c r="BU37" s="1092"/>
      <c r="BV37" s="1092"/>
      <c r="BW37" s="1092"/>
      <c r="BX37" s="1092"/>
      <c r="BY37" s="1092"/>
      <c r="BZ37" s="1092"/>
      <c r="CA37" s="1092"/>
      <c r="CB37" s="1092"/>
      <c r="CC37" s="1092"/>
      <c r="CD37" s="1092"/>
      <c r="CE37" s="1092"/>
      <c r="CF37" s="1092"/>
      <c r="CG37" s="1092"/>
      <c r="CH37" s="1092"/>
      <c r="CI37" s="1092"/>
      <c r="CJ37" s="1092"/>
      <c r="CK37" s="1092"/>
      <c r="CL37" s="1092"/>
      <c r="CM37" s="1092"/>
      <c r="CN37" s="1092"/>
      <c r="CO37" s="1092"/>
      <c r="CP37" s="1092"/>
      <c r="CQ37" s="1092"/>
      <c r="CR37" s="1092"/>
      <c r="CS37" s="1092"/>
      <c r="CT37" s="1092"/>
      <c r="CU37" s="1092"/>
      <c r="CV37" s="1092"/>
      <c r="CW37" s="1092"/>
      <c r="CX37" s="1092"/>
      <c r="CY37" s="1092"/>
      <c r="CZ37" s="1092"/>
      <c r="DA37" s="1092"/>
      <c r="DB37" s="1092"/>
      <c r="DC37" s="1092"/>
      <c r="DD37" s="1092"/>
      <c r="DE37" s="1092"/>
      <c r="DF37" s="1092"/>
      <c r="DG37" s="1092"/>
      <c r="DH37" s="1092"/>
      <c r="DI37" s="1092"/>
      <c r="DJ37" s="1092"/>
      <c r="DK37" s="1092"/>
      <c r="DL37" s="1092"/>
      <c r="DM37" s="1092"/>
      <c r="DN37" s="1092"/>
      <c r="DO37" s="1092"/>
      <c r="DP37" s="1092"/>
      <c r="DQ37" s="1092"/>
      <c r="DR37" s="1092"/>
      <c r="DS37" s="1092"/>
      <c r="DT37" s="1092"/>
      <c r="DU37" s="1092"/>
      <c r="DV37" s="1092"/>
      <c r="DW37" s="1092"/>
      <c r="DX37" s="1092"/>
      <c r="DY37" s="1092"/>
      <c r="DZ37" s="1092"/>
      <c r="EA37" s="1092"/>
      <c r="EB37" s="1092"/>
      <c r="EC37" s="1092"/>
      <c r="ED37" s="1092"/>
      <c r="EE37" s="1092"/>
      <c r="EF37" s="1092"/>
      <c r="EG37" s="1092"/>
      <c r="EH37" s="1092"/>
      <c r="EI37" s="1092"/>
      <c r="EJ37" s="1092"/>
      <c r="EK37" s="1092"/>
      <c r="EL37" s="1092"/>
      <c r="EM37" s="1092"/>
      <c r="EN37" s="1092"/>
      <c r="EO37" s="1092"/>
      <c r="EP37" s="1092"/>
      <c r="EQ37" s="1092"/>
      <c r="ER37" s="1092"/>
      <c r="ES37" s="1092"/>
      <c r="ET37" s="1092"/>
      <c r="EU37" s="1092"/>
      <c r="EV37" s="1092"/>
      <c r="EW37" s="1092"/>
      <c r="EX37" s="1092"/>
      <c r="EY37" s="1092"/>
      <c r="EZ37" s="1092"/>
      <c r="FA37" s="1092"/>
      <c r="FB37" s="1092"/>
      <c r="FC37" s="1092"/>
      <c r="FD37" s="1092"/>
      <c r="FE37" s="1092"/>
      <c r="FF37" s="1092"/>
      <c r="FG37" s="1092"/>
      <c r="FH37" s="1092"/>
      <c r="FI37" s="1092"/>
      <c r="FJ37" s="1092"/>
      <c r="FK37" s="1092"/>
      <c r="FL37" s="1092"/>
      <c r="FM37" s="1092"/>
      <c r="FN37" s="1092"/>
      <c r="FO37" s="1092"/>
      <c r="FP37" s="1092"/>
      <c r="FQ37" s="1092"/>
      <c r="FR37" s="1092"/>
      <c r="FS37" s="1092"/>
      <c r="FT37" s="1092"/>
      <c r="FU37" s="1092"/>
      <c r="FV37" s="1092"/>
      <c r="FW37" s="1092"/>
      <c r="FX37" s="1092"/>
      <c r="FY37" s="1092"/>
      <c r="FZ37" s="1092"/>
      <c r="GA37" s="1092"/>
      <c r="GB37" s="1092"/>
      <c r="GC37" s="1092"/>
      <c r="GD37" s="1092"/>
      <c r="GE37" s="1092"/>
      <c r="GF37" s="1092"/>
      <c r="GG37" s="1092"/>
      <c r="GH37" s="1092"/>
      <c r="GI37" s="1092"/>
      <c r="GJ37" s="1092"/>
      <c r="GK37" s="1092"/>
      <c r="GL37" s="1092"/>
      <c r="GM37" s="1092"/>
      <c r="GN37" s="1092"/>
      <c r="GO37" s="1092"/>
      <c r="GP37" s="1092"/>
      <c r="GQ37" s="1092"/>
      <c r="GR37" s="1092"/>
      <c r="GS37" s="1092"/>
      <c r="GT37" s="1092"/>
      <c r="GU37" s="1092"/>
      <c r="GV37" s="1092"/>
      <c r="GW37" s="1092"/>
      <c r="GX37" s="1092"/>
      <c r="GY37" s="1092"/>
      <c r="GZ37" s="1092"/>
      <c r="HA37" s="1092"/>
      <c r="HB37" s="1092"/>
      <c r="HC37" s="1092"/>
      <c r="HD37" s="1092"/>
      <c r="HE37" s="1092"/>
      <c r="HF37" s="1092"/>
      <c r="HG37" s="1092"/>
      <c r="HH37" s="1092"/>
      <c r="HI37" s="1092"/>
      <c r="HJ37" s="1092"/>
      <c r="HK37" s="1092"/>
      <c r="HL37" s="1092"/>
      <c r="HM37" s="1092"/>
      <c r="HN37" s="1092"/>
      <c r="HO37" s="1092"/>
      <c r="HP37" s="1092"/>
      <c r="HQ37" s="1092"/>
      <c r="HR37" s="1092"/>
      <c r="HS37" s="1092"/>
      <c r="HT37" s="1092"/>
      <c r="HU37" s="1092"/>
      <c r="HV37" s="1092"/>
      <c r="HW37" s="1092"/>
      <c r="HX37" s="1092"/>
      <c r="HY37" s="1092"/>
      <c r="HZ37" s="1092"/>
      <c r="IA37" s="1092"/>
      <c r="IB37" s="1092"/>
      <c r="IC37" s="1092"/>
      <c r="ID37" s="1092"/>
      <c r="IE37" s="1092"/>
      <c r="IF37" s="1092"/>
      <c r="IG37" s="1092"/>
      <c r="IH37" s="1092"/>
      <c r="II37" s="1092"/>
      <c r="IJ37" s="1092"/>
      <c r="IK37" s="1092"/>
      <c r="IL37" s="1092"/>
      <c r="IM37" s="1092"/>
      <c r="IN37" s="1092"/>
      <c r="IO37" s="1092"/>
      <c r="IP37" s="1092"/>
      <c r="IQ37" s="1092"/>
      <c r="IR37" s="1092"/>
      <c r="IS37" s="1092"/>
      <c r="IT37" s="1092"/>
      <c r="IU37" s="1092"/>
      <c r="IV37" s="1092"/>
      <c r="IW37" s="1092"/>
      <c r="IX37" s="1092"/>
      <c r="IY37" s="1092"/>
      <c r="IZ37" s="1092"/>
      <c r="JA37" s="1092"/>
      <c r="JB37" s="1092"/>
      <c r="JC37" s="1092"/>
      <c r="JD37" s="1092"/>
      <c r="JE37" s="1092"/>
      <c r="JF37" s="1092"/>
      <c r="JG37" s="1092"/>
      <c r="JH37" s="1092"/>
      <c r="JI37" s="1092"/>
      <c r="JJ37" s="1092"/>
      <c r="JK37" s="1092"/>
      <c r="JL37" s="1092"/>
      <c r="JM37" s="1092"/>
      <c r="JN37" s="1092"/>
      <c r="JO37" s="1092"/>
      <c r="JP37" s="1092"/>
      <c r="JQ37" s="1092"/>
      <c r="JR37" s="1092"/>
      <c r="JS37" s="1092"/>
      <c r="JT37" s="1092"/>
      <c r="JU37" s="1092"/>
      <c r="JV37" s="1092"/>
      <c r="JW37" s="1092"/>
      <c r="JX37" s="1092"/>
      <c r="JY37" s="1092"/>
      <c r="JZ37" s="1092"/>
      <c r="KA37" s="1092"/>
      <c r="KB37" s="1092"/>
      <c r="KC37" s="1092"/>
      <c r="KD37" s="1092"/>
      <c r="KE37" s="1092"/>
      <c r="KF37" s="1092"/>
      <c r="KG37" s="1092"/>
      <c r="KH37" s="1092"/>
      <c r="KI37" s="1092"/>
      <c r="KJ37" s="1092"/>
      <c r="KK37" s="1092"/>
      <c r="KL37" s="1092"/>
      <c r="KM37" s="1092"/>
      <c r="KN37" s="1092"/>
      <c r="KO37" s="1092"/>
      <c r="KP37" s="1092"/>
      <c r="KQ37" s="1092"/>
      <c r="KR37" s="1092"/>
      <c r="KS37" s="1092"/>
      <c r="KT37" s="1092"/>
      <c r="KU37" s="1092"/>
      <c r="KV37" s="1092"/>
      <c r="KW37" s="1092"/>
      <c r="KX37" s="1092"/>
      <c r="KY37" s="1092"/>
      <c r="KZ37" s="1092"/>
      <c r="LA37" s="1092"/>
      <c r="LB37" s="1092"/>
      <c r="LC37" s="1092"/>
      <c r="LD37" s="1092"/>
      <c r="LE37" s="1092"/>
      <c r="LF37" s="1092"/>
      <c r="LG37" s="1092"/>
      <c r="LH37" s="1092"/>
      <c r="LI37" s="1092"/>
      <c r="LJ37" s="1092"/>
      <c r="LK37" s="1092"/>
      <c r="LL37" s="1092"/>
      <c r="LM37" s="1092"/>
      <c r="LN37" s="1092"/>
      <c r="LO37" s="1092"/>
      <c r="LP37" s="1092"/>
      <c r="LQ37" s="1092"/>
      <c r="LR37" s="1092"/>
      <c r="LS37" s="1092"/>
      <c r="LT37" s="1092"/>
      <c r="LU37" s="1092"/>
      <c r="LV37" s="1092"/>
      <c r="LW37" s="1092"/>
      <c r="LX37" s="1092"/>
      <c r="LY37" s="1092"/>
      <c r="LZ37" s="1092"/>
      <c r="MA37" s="1092"/>
      <c r="MB37" s="1092"/>
      <c r="MC37" s="1092"/>
      <c r="MD37" s="1092"/>
      <c r="ME37" s="1092"/>
      <c r="MF37" s="1092"/>
      <c r="MG37" s="1092"/>
      <c r="MH37" s="1092"/>
      <c r="MI37" s="1092"/>
      <c r="MJ37" s="1092"/>
      <c r="MK37" s="1092"/>
      <c r="ML37" s="1092"/>
      <c r="MM37" s="1092"/>
      <c r="MN37" s="1092"/>
      <c r="MO37" s="1092"/>
      <c r="MP37" s="1092"/>
      <c r="MQ37" s="1092"/>
      <c r="MR37" s="1092"/>
      <c r="MS37" s="1092"/>
      <c r="MT37" s="1092"/>
      <c r="MU37" s="1092"/>
      <c r="MV37" s="1092"/>
      <c r="MW37" s="1092"/>
      <c r="MX37" s="1092"/>
      <c r="MY37" s="1092"/>
      <c r="MZ37" s="1092"/>
      <c r="NA37" s="1092"/>
      <c r="NB37" s="1092"/>
      <c r="NC37" s="1092"/>
      <c r="ND37" s="1092"/>
      <c r="NE37" s="1092"/>
      <c r="NF37" s="1092"/>
      <c r="NG37" s="1092"/>
      <c r="NH37" s="1092"/>
      <c r="NI37" s="1092"/>
      <c r="NJ37" s="1092"/>
      <c r="NK37" s="1092"/>
      <c r="NL37" s="1092"/>
      <c r="NM37" s="1092"/>
      <c r="NN37" s="1092"/>
      <c r="NO37" s="1092"/>
      <c r="NP37" s="1092"/>
      <c r="NQ37" s="1092"/>
      <c r="NR37" s="1092"/>
      <c r="NS37" s="1092"/>
      <c r="NT37" s="1092"/>
      <c r="NU37" s="1092"/>
      <c r="NV37" s="1092"/>
      <c r="NW37" s="1092"/>
      <c r="NX37" s="1092"/>
      <c r="NY37" s="1092"/>
      <c r="NZ37" s="1092"/>
      <c r="OA37" s="1092"/>
      <c r="OB37" s="1092"/>
      <c r="OC37" s="1092"/>
      <c r="OD37" s="1092"/>
      <c r="OE37" s="1092"/>
      <c r="OF37" s="1092"/>
      <c r="OG37" s="1092"/>
      <c r="OH37" s="1092"/>
      <c r="OI37" s="1092"/>
      <c r="OJ37" s="1092"/>
      <c r="OK37" s="1092"/>
      <c r="OL37" s="1092"/>
      <c r="OM37" s="1092"/>
      <c r="ON37" s="1092"/>
      <c r="OO37" s="1092"/>
      <c r="OP37" s="1092"/>
      <c r="OQ37" s="1092"/>
      <c r="OR37" s="1092"/>
      <c r="OS37" s="1092"/>
      <c r="OT37" s="1092"/>
      <c r="OU37" s="1092"/>
      <c r="OV37" s="1092"/>
      <c r="OW37" s="1092"/>
      <c r="OX37" s="1092"/>
      <c r="OY37" s="1092"/>
      <c r="OZ37" s="1092"/>
      <c r="PA37" s="1092"/>
      <c r="PB37" s="1092"/>
      <c r="PC37" s="1092"/>
      <c r="PD37" s="1092"/>
      <c r="PE37" s="1092"/>
      <c r="PF37" s="1092"/>
      <c r="PG37" s="1092"/>
      <c r="PH37" s="1092"/>
      <c r="PI37" s="1092"/>
      <c r="PJ37" s="1092"/>
      <c r="PK37" s="1092"/>
      <c r="PL37" s="1092"/>
      <c r="PM37" s="1092"/>
      <c r="PN37" s="1092"/>
      <c r="PO37" s="1092"/>
      <c r="PP37" s="1092"/>
      <c r="PQ37" s="1092"/>
      <c r="PR37" s="1092"/>
      <c r="PS37" s="1092"/>
      <c r="PT37" s="1092"/>
      <c r="PU37" s="1092"/>
      <c r="PV37" s="1092"/>
      <c r="PW37" s="1092"/>
      <c r="PX37" s="1092"/>
      <c r="PY37" s="1092"/>
      <c r="PZ37" s="1092"/>
      <c r="QA37" s="1092"/>
      <c r="QB37" s="1092"/>
      <c r="QC37" s="1092"/>
      <c r="QD37" s="1092"/>
      <c r="QE37" s="1092"/>
      <c r="QF37" s="1092"/>
      <c r="QG37" s="1092"/>
      <c r="QH37" s="1092"/>
      <c r="QI37" s="1092"/>
      <c r="QJ37" s="1092"/>
      <c r="QK37" s="1092"/>
      <c r="QL37" s="1092"/>
      <c r="QM37" s="1092"/>
      <c r="QN37" s="1092"/>
      <c r="QO37" s="1092"/>
      <c r="QP37" s="1092"/>
      <c r="QQ37" s="1092"/>
      <c r="QR37" s="1092"/>
      <c r="QS37" s="1092"/>
      <c r="QT37" s="1092"/>
      <c r="QU37" s="1092"/>
      <c r="QV37" s="1092"/>
      <c r="QW37" s="1092"/>
      <c r="QX37" s="1092"/>
      <c r="QY37" s="1092"/>
      <c r="QZ37" s="1092"/>
      <c r="RA37" s="1092"/>
      <c r="RB37" s="1092"/>
      <c r="RC37" s="1092"/>
      <c r="RD37" s="1092"/>
      <c r="RE37" s="1092"/>
      <c r="RF37" s="1092"/>
      <c r="RG37" s="1092"/>
      <c r="RH37" s="1092"/>
      <c r="RI37" s="1092"/>
      <c r="RJ37" s="1092"/>
      <c r="RK37" s="1092"/>
      <c r="RL37" s="1092"/>
      <c r="RM37" s="1092"/>
      <c r="RN37" s="1092"/>
      <c r="RO37" s="1092"/>
      <c r="RP37" s="1092"/>
      <c r="RQ37" s="1092"/>
      <c r="RR37" s="1092"/>
      <c r="RS37" s="1092"/>
      <c r="RT37" s="1092"/>
      <c r="RU37" s="1092"/>
      <c r="RV37" s="1092"/>
      <c r="RW37" s="1092"/>
      <c r="RX37" s="1092"/>
      <c r="RY37" s="1092"/>
      <c r="RZ37" s="1092"/>
      <c r="SA37" s="1092"/>
      <c r="SB37" s="1092"/>
      <c r="SC37" s="1092"/>
      <c r="SD37" s="1092"/>
      <c r="SE37" s="1092"/>
      <c r="SF37" s="1092"/>
      <c r="SG37" s="1092"/>
      <c r="SH37" s="1092"/>
      <c r="SI37" s="1092"/>
      <c r="SJ37" s="1092"/>
      <c r="SK37" s="1092"/>
      <c r="SL37" s="1092"/>
      <c r="SM37" s="1092"/>
      <c r="SN37" s="1092"/>
      <c r="SO37" s="1092"/>
      <c r="SP37" s="1092"/>
      <c r="SQ37" s="1092"/>
      <c r="SR37" s="1092"/>
      <c r="SS37" s="1092"/>
      <c r="ST37" s="1092"/>
      <c r="SU37" s="1092"/>
      <c r="SV37" s="1092"/>
      <c r="SW37" s="1092"/>
      <c r="SX37" s="1092"/>
      <c r="SY37" s="1092"/>
      <c r="SZ37" s="1092"/>
      <c r="TA37" s="1092"/>
      <c r="TB37" s="1092"/>
      <c r="TC37" s="1092"/>
      <c r="TD37" s="1092"/>
      <c r="TE37" s="1092"/>
      <c r="TF37" s="1092"/>
      <c r="TG37" s="1092"/>
      <c r="TH37" s="1092"/>
      <c r="TI37" s="1092"/>
      <c r="TJ37" s="1092"/>
      <c r="TK37" s="1092"/>
      <c r="TL37" s="1092"/>
      <c r="TM37" s="1092"/>
      <c r="TN37" s="1092"/>
      <c r="TO37" s="1092"/>
      <c r="TP37" s="1092"/>
      <c r="TQ37" s="1092"/>
      <c r="TR37" s="1092"/>
      <c r="TS37" s="1092"/>
      <c r="TT37" s="1092"/>
      <c r="TU37" s="1092"/>
      <c r="TV37" s="1092"/>
      <c r="TW37" s="1092"/>
      <c r="TX37" s="1092"/>
      <c r="TY37" s="1092"/>
      <c r="TZ37" s="1092"/>
      <c r="UA37" s="1092"/>
      <c r="UB37" s="1092"/>
      <c r="UC37" s="1092"/>
      <c r="UD37" s="1092"/>
      <c r="UE37" s="1092"/>
      <c r="UF37" s="1092"/>
      <c r="UG37" s="1092"/>
      <c r="UH37" s="1092"/>
      <c r="UI37" s="1092"/>
      <c r="UJ37" s="1092"/>
      <c r="UK37" s="1092"/>
      <c r="UL37" s="1092"/>
      <c r="UM37" s="1092"/>
      <c r="UN37" s="1092"/>
      <c r="UO37" s="1092"/>
      <c r="UP37" s="1092"/>
      <c r="UQ37" s="1092"/>
      <c r="UR37" s="1092"/>
      <c r="US37" s="1092"/>
      <c r="UT37" s="1092"/>
      <c r="UU37" s="1092"/>
      <c r="UV37" s="1092"/>
      <c r="UW37" s="1092"/>
      <c r="UX37" s="1092"/>
      <c r="UY37" s="1092"/>
      <c r="UZ37" s="1092"/>
      <c r="VA37" s="1092"/>
      <c r="VB37" s="1092"/>
      <c r="VC37" s="1092"/>
      <c r="VD37" s="1092"/>
      <c r="VE37" s="1092"/>
      <c r="VF37" s="1092"/>
      <c r="VG37" s="1092"/>
      <c r="VH37" s="1092"/>
      <c r="VI37" s="1092"/>
      <c r="VJ37" s="1092"/>
      <c r="VK37" s="1092"/>
      <c r="VL37" s="1092"/>
      <c r="VM37" s="1092"/>
      <c r="VN37" s="1092"/>
      <c r="VO37" s="1092"/>
      <c r="VP37" s="1092"/>
      <c r="VQ37" s="1092"/>
      <c r="VR37" s="1092"/>
      <c r="VS37" s="1092"/>
      <c r="VT37" s="1092"/>
      <c r="VU37" s="1092"/>
      <c r="VV37" s="1092"/>
      <c r="VW37" s="1092"/>
      <c r="VX37" s="1092"/>
      <c r="VY37" s="1092"/>
      <c r="VZ37" s="1092"/>
      <c r="WA37" s="1092"/>
      <c r="WB37" s="1092"/>
      <c r="WC37" s="1092"/>
      <c r="WD37" s="1092"/>
      <c r="WE37" s="1092"/>
      <c r="WF37" s="1092"/>
      <c r="WG37" s="1092"/>
      <c r="WH37" s="1092"/>
      <c r="WI37" s="1092"/>
      <c r="WJ37" s="1092"/>
      <c r="WK37" s="1092"/>
      <c r="WL37" s="1092"/>
      <c r="WM37" s="1092"/>
      <c r="WN37" s="1092"/>
      <c r="WO37" s="1092"/>
      <c r="WP37" s="1092"/>
      <c r="WQ37" s="1092"/>
      <c r="WR37" s="1092"/>
      <c r="WS37" s="1092"/>
      <c r="WT37" s="1092"/>
      <c r="WU37" s="1092"/>
      <c r="WV37" s="1092"/>
      <c r="WW37" s="1092"/>
      <c r="WX37" s="1092"/>
      <c r="WY37" s="1092"/>
      <c r="WZ37" s="1092"/>
      <c r="XA37" s="1092"/>
      <c r="XB37" s="1092"/>
      <c r="XC37" s="1092"/>
      <c r="XD37" s="1092"/>
      <c r="XE37" s="1092"/>
      <c r="XF37" s="1092"/>
      <c r="XG37" s="1092"/>
      <c r="XH37" s="1092"/>
      <c r="XI37" s="1092"/>
      <c r="XJ37" s="1092"/>
      <c r="XK37" s="1092"/>
      <c r="XL37" s="1092"/>
      <c r="XM37" s="1092"/>
      <c r="XN37" s="1092"/>
      <c r="XO37" s="1092"/>
      <c r="XP37" s="1092"/>
      <c r="XQ37" s="1092"/>
      <c r="XR37" s="1092"/>
      <c r="XS37" s="1092"/>
      <c r="XT37" s="1092"/>
      <c r="XU37" s="1092"/>
      <c r="XV37" s="1092"/>
      <c r="XW37" s="1092"/>
      <c r="XX37" s="1092"/>
      <c r="XY37" s="1092"/>
      <c r="XZ37" s="1092"/>
      <c r="YA37" s="1092"/>
      <c r="YB37" s="1092"/>
      <c r="YC37" s="1092"/>
      <c r="YD37" s="1092"/>
      <c r="YE37" s="1092"/>
      <c r="YF37" s="1092"/>
      <c r="YG37" s="1092"/>
      <c r="YH37" s="1092"/>
      <c r="YI37" s="1092"/>
      <c r="YJ37" s="1092"/>
      <c r="YK37" s="1092"/>
      <c r="YL37" s="1092"/>
      <c r="YM37" s="1092"/>
      <c r="YN37" s="1092"/>
      <c r="YO37" s="1092"/>
      <c r="YP37" s="1092"/>
      <c r="YQ37" s="1092"/>
      <c r="YR37" s="1092"/>
      <c r="YS37" s="1092"/>
      <c r="YT37" s="1092"/>
      <c r="YU37" s="1092"/>
      <c r="YV37" s="1092"/>
      <c r="YW37" s="1092"/>
      <c r="YX37" s="1092"/>
      <c r="YY37" s="1092"/>
      <c r="YZ37" s="1092"/>
      <c r="ZA37" s="1092"/>
      <c r="ZB37" s="1092"/>
      <c r="ZC37" s="1092"/>
      <c r="ZD37" s="1092"/>
      <c r="ZE37" s="1092"/>
      <c r="ZF37" s="1092"/>
      <c r="ZG37" s="1092"/>
      <c r="ZH37" s="1092"/>
      <c r="ZI37" s="1092"/>
      <c r="ZJ37" s="1092"/>
      <c r="ZK37" s="1092"/>
      <c r="ZL37" s="1092"/>
      <c r="ZM37" s="1092"/>
      <c r="ZN37" s="1092"/>
      <c r="ZO37" s="1092"/>
      <c r="ZP37" s="1092"/>
      <c r="ZQ37" s="1092"/>
      <c r="ZR37" s="1092"/>
      <c r="ZS37" s="1092"/>
      <c r="ZT37" s="1092"/>
      <c r="ZU37" s="1092"/>
      <c r="ZV37" s="1092"/>
      <c r="ZW37" s="1092"/>
      <c r="ZX37" s="1092"/>
      <c r="ZY37" s="1092"/>
      <c r="ZZ37" s="1092"/>
      <c r="AAA37" s="1092"/>
      <c r="AAB37" s="1092"/>
      <c r="AAC37" s="1092"/>
      <c r="AAD37" s="1092"/>
      <c r="AAE37" s="1092"/>
      <c r="AAF37" s="1092"/>
      <c r="AAG37" s="1092"/>
      <c r="AAH37" s="1092"/>
      <c r="AAI37" s="1092"/>
      <c r="AAJ37" s="1092"/>
      <c r="AAK37" s="1092"/>
      <c r="AAL37" s="1092"/>
      <c r="AAM37" s="1092"/>
      <c r="AAN37" s="1092"/>
      <c r="AAO37" s="1092"/>
      <c r="AAP37" s="1092"/>
      <c r="AAQ37" s="1092"/>
      <c r="AAR37" s="1092"/>
      <c r="AAS37" s="1092"/>
      <c r="AAT37" s="1092"/>
      <c r="AAU37" s="1092"/>
      <c r="AAV37" s="1092"/>
      <c r="AAW37" s="1092"/>
      <c r="AAX37" s="1092"/>
      <c r="AAY37" s="1092"/>
      <c r="AAZ37" s="1092"/>
      <c r="ABA37" s="1092"/>
      <c r="ABB37" s="1092"/>
      <c r="ABC37" s="1092"/>
      <c r="ABD37" s="1092"/>
      <c r="ABE37" s="1092"/>
      <c r="ABF37" s="1092"/>
      <c r="ABG37" s="1092"/>
      <c r="ABH37" s="1092"/>
      <c r="ABI37" s="1092"/>
      <c r="ABJ37" s="1092"/>
      <c r="ABK37" s="1092"/>
      <c r="ABL37" s="1092"/>
      <c r="ABM37" s="1092"/>
      <c r="ABN37" s="1092"/>
      <c r="ABO37" s="1092"/>
      <c r="ABP37" s="1092"/>
      <c r="ABQ37" s="1092"/>
      <c r="ABR37" s="1092"/>
      <c r="ABS37" s="1092"/>
      <c r="ABT37" s="1092"/>
      <c r="ABU37" s="1092"/>
      <c r="ABV37" s="1092"/>
      <c r="ABW37" s="1092"/>
      <c r="ABX37" s="1092"/>
      <c r="ABY37" s="1092"/>
      <c r="ABZ37" s="1092"/>
      <c r="ACA37" s="1092"/>
      <c r="ACB37" s="1092"/>
      <c r="ACC37" s="1092"/>
      <c r="ACD37" s="1092"/>
      <c r="ACE37" s="1092"/>
      <c r="ACF37" s="1092"/>
      <c r="ACG37" s="1092"/>
      <c r="ACH37" s="1092"/>
      <c r="ACI37" s="1092"/>
      <c r="ACJ37" s="1092"/>
      <c r="ACK37" s="1092"/>
      <c r="ACL37" s="1092"/>
      <c r="ACM37" s="1092"/>
      <c r="ACN37" s="1092"/>
      <c r="ACO37" s="1092"/>
      <c r="ACP37" s="1092"/>
      <c r="ACQ37" s="1092"/>
      <c r="ACR37" s="1092"/>
      <c r="ACS37" s="1092"/>
      <c r="ACT37" s="1092"/>
      <c r="ACU37" s="1092"/>
      <c r="ACV37" s="1092"/>
      <c r="ACW37" s="1092"/>
      <c r="ACX37" s="1092"/>
      <c r="ACY37" s="1092"/>
      <c r="ACZ37" s="1092"/>
      <c r="ADA37" s="1092"/>
      <c r="ADB37" s="1092"/>
      <c r="ADC37" s="1092"/>
      <c r="ADD37" s="1092"/>
      <c r="ADE37" s="1092"/>
      <c r="ADF37" s="1092"/>
      <c r="ADG37" s="1092"/>
      <c r="ADH37" s="1092"/>
      <c r="ADI37" s="1092"/>
      <c r="ADJ37" s="1092"/>
      <c r="ADK37" s="1092"/>
      <c r="ADL37" s="1092"/>
      <c r="ADM37" s="1092"/>
      <c r="ADN37" s="1092"/>
      <c r="ADO37" s="1092"/>
      <c r="ADP37" s="1092"/>
      <c r="ADQ37" s="1092"/>
      <c r="ADR37" s="1092"/>
      <c r="ADS37" s="1092"/>
      <c r="ADT37" s="1092"/>
      <c r="ADU37" s="1092"/>
      <c r="ADV37" s="1092"/>
      <c r="ADW37" s="1092"/>
      <c r="ADX37" s="1092"/>
      <c r="ADY37" s="1092"/>
      <c r="ADZ37" s="1092"/>
      <c r="AEA37" s="1092"/>
      <c r="AEB37" s="1092"/>
      <c r="AEC37" s="1092"/>
      <c r="AED37" s="1092"/>
      <c r="AEE37" s="1092"/>
      <c r="AEF37" s="1092"/>
      <c r="AEG37" s="1092"/>
      <c r="AEH37" s="1092"/>
      <c r="AEI37" s="1092"/>
      <c r="AEJ37" s="1092"/>
      <c r="AEK37" s="1092"/>
      <c r="AEL37" s="1092"/>
      <c r="AEM37" s="1092"/>
      <c r="AEN37" s="1092"/>
      <c r="AEO37" s="1092"/>
      <c r="AEP37" s="1092"/>
      <c r="AEQ37" s="1092"/>
      <c r="AER37" s="1092"/>
      <c r="AES37" s="1092"/>
      <c r="AET37" s="1092"/>
      <c r="AEU37" s="1092"/>
      <c r="AEV37" s="1092"/>
      <c r="AEW37" s="1092"/>
      <c r="AEX37" s="1092"/>
      <c r="AEY37" s="1092"/>
      <c r="AEZ37" s="1092"/>
      <c r="AFA37" s="1092"/>
      <c r="AFB37" s="1092"/>
      <c r="AFC37" s="1092"/>
      <c r="AFD37" s="1092"/>
      <c r="AFE37" s="1092"/>
      <c r="AFF37" s="1092"/>
      <c r="AFG37" s="1092"/>
      <c r="AFH37" s="1092"/>
      <c r="AFI37" s="1092"/>
      <c r="AFJ37" s="1092"/>
      <c r="AFK37" s="1092"/>
      <c r="AFL37" s="1092"/>
      <c r="AFM37" s="1092"/>
      <c r="AFN37" s="1092"/>
      <c r="AFO37" s="1092"/>
      <c r="AFP37" s="1092"/>
      <c r="AFQ37" s="1092"/>
      <c r="AFR37" s="1092"/>
      <c r="AFS37" s="1092"/>
      <c r="AFT37" s="1092"/>
      <c r="AFU37" s="1092"/>
      <c r="AFV37" s="1092"/>
      <c r="AFW37" s="1092"/>
      <c r="AFX37" s="1092"/>
      <c r="AFY37" s="1092"/>
      <c r="AFZ37" s="1092"/>
      <c r="AGA37" s="1092"/>
      <c r="AGB37" s="1092"/>
      <c r="AGC37" s="1092"/>
      <c r="AGD37" s="1092"/>
      <c r="AGE37" s="1092"/>
      <c r="AGF37" s="1092"/>
      <c r="AGG37" s="1092"/>
      <c r="AGH37" s="1092"/>
      <c r="AGI37" s="1092"/>
      <c r="AGJ37" s="1092"/>
      <c r="AGK37" s="1092"/>
      <c r="AGL37" s="1092"/>
      <c r="AGM37" s="1092"/>
      <c r="AGN37" s="1092"/>
      <c r="AGO37" s="1092"/>
      <c r="AGP37" s="1092"/>
      <c r="AGQ37" s="1092"/>
      <c r="AGR37" s="1092"/>
      <c r="AGS37" s="1092"/>
      <c r="AGT37" s="1092"/>
      <c r="AGU37" s="1092"/>
      <c r="AGV37" s="1092"/>
      <c r="AGW37" s="1092"/>
      <c r="AGX37" s="1092"/>
      <c r="AGY37" s="1092"/>
      <c r="AGZ37" s="1092"/>
      <c r="AHA37" s="1092"/>
      <c r="AHB37" s="1092"/>
      <c r="AHC37" s="1092"/>
      <c r="AHD37" s="1092"/>
      <c r="AHE37" s="1092"/>
      <c r="AHF37" s="1092"/>
      <c r="AHG37" s="1092"/>
      <c r="AHH37" s="1092"/>
      <c r="AHI37" s="1092"/>
      <c r="AHJ37" s="1092"/>
      <c r="AHK37" s="1092"/>
      <c r="AHL37" s="1092"/>
      <c r="AHM37" s="1092"/>
      <c r="AHN37" s="1092"/>
      <c r="AHO37" s="1092"/>
      <c r="AHP37" s="1092"/>
      <c r="AHQ37" s="1092"/>
      <c r="AHR37" s="1092"/>
      <c r="AHS37" s="1092"/>
      <c r="AHT37" s="1092"/>
      <c r="AHU37" s="1092"/>
      <c r="AHV37" s="1092"/>
      <c r="AHW37" s="1092"/>
      <c r="AHX37" s="1092"/>
      <c r="AHY37" s="1092"/>
      <c r="AHZ37" s="1092"/>
      <c r="AIA37" s="1092"/>
      <c r="AIB37" s="1092"/>
      <c r="AIC37" s="1092"/>
      <c r="AID37" s="1092"/>
      <c r="AIE37" s="1092"/>
      <c r="AIF37" s="1092"/>
      <c r="AIG37" s="1092"/>
      <c r="AIH37" s="1092"/>
      <c r="AII37" s="1092"/>
      <c r="AIJ37" s="1092"/>
      <c r="AIK37" s="1092"/>
      <c r="AIL37" s="1092"/>
      <c r="AIM37" s="1092"/>
      <c r="AIN37" s="1092"/>
      <c r="AIO37" s="1092"/>
      <c r="AIP37" s="1092"/>
      <c r="AIQ37" s="1092"/>
      <c r="AIR37" s="1092"/>
      <c r="AIS37" s="1092"/>
      <c r="AIT37" s="1092"/>
      <c r="AIU37" s="1092"/>
      <c r="AIV37" s="1092"/>
      <c r="AIW37" s="1092"/>
      <c r="AIX37" s="1092"/>
      <c r="AIY37" s="1092"/>
      <c r="AIZ37" s="1092"/>
      <c r="AJA37" s="1092"/>
      <c r="AJB37" s="1092"/>
      <c r="AJC37" s="1092"/>
      <c r="AJD37" s="1092"/>
      <c r="AJE37" s="1092"/>
      <c r="AJF37" s="1092"/>
      <c r="AJG37" s="1092"/>
      <c r="AJH37" s="1092"/>
      <c r="AJI37" s="1092"/>
      <c r="AJJ37" s="1092"/>
      <c r="AJK37" s="1092"/>
      <c r="AJL37" s="1092"/>
      <c r="AJM37" s="1092"/>
      <c r="AJN37" s="1092"/>
      <c r="AJO37" s="1092"/>
      <c r="AJP37" s="1092"/>
      <c r="AJQ37" s="1092"/>
      <c r="AJR37" s="1092"/>
      <c r="AJS37" s="1092"/>
      <c r="AJT37" s="1092"/>
      <c r="AJU37" s="1092"/>
      <c r="AJV37" s="1092"/>
      <c r="AJW37" s="1092"/>
      <c r="AJX37" s="1092"/>
      <c r="AJY37" s="1092"/>
      <c r="AJZ37" s="1092"/>
      <c r="AKA37" s="1092"/>
      <c r="AKB37" s="1092"/>
      <c r="AKC37" s="1092"/>
      <c r="AKD37" s="1092"/>
      <c r="AKE37" s="1092"/>
      <c r="AKF37" s="1092"/>
      <c r="AKG37" s="1092"/>
      <c r="AKH37" s="1092"/>
      <c r="AKI37" s="1092"/>
      <c r="AKJ37" s="1092"/>
      <c r="AKK37" s="1092"/>
      <c r="AKL37" s="1092"/>
      <c r="AKM37" s="1092"/>
      <c r="AKN37" s="1092"/>
      <c r="AKO37" s="1092"/>
      <c r="AKP37" s="1092"/>
      <c r="AKQ37" s="1092"/>
      <c r="AKR37" s="1092"/>
      <c r="AKS37" s="1092"/>
      <c r="AKT37" s="1092"/>
      <c r="AKU37" s="1092"/>
      <c r="AKV37" s="1092"/>
      <c r="AKW37" s="1092"/>
      <c r="AKX37" s="1092"/>
      <c r="AKY37" s="1092"/>
      <c r="AKZ37" s="1092"/>
      <c r="ALA37" s="1092"/>
      <c r="ALB37" s="1092"/>
      <c r="ALC37" s="1092"/>
      <c r="ALD37" s="1092"/>
      <c r="ALE37" s="1092"/>
      <c r="ALF37" s="1092"/>
      <c r="ALG37" s="1092"/>
      <c r="ALH37" s="1092"/>
      <c r="ALI37" s="1092"/>
      <c r="ALJ37" s="1092"/>
      <c r="ALK37" s="1092"/>
      <c r="ALL37" s="1092"/>
      <c r="ALM37" s="1092"/>
      <c r="ALN37" s="1092"/>
      <c r="ALO37" s="1092"/>
      <c r="ALP37" s="1092"/>
      <c r="ALQ37" s="1092"/>
      <c r="ALR37" s="1092"/>
      <c r="ALS37" s="1092"/>
      <c r="ALT37" s="1092"/>
      <c r="ALU37" s="1092"/>
    </row>
    <row r="38" spans="1:1009" s="1093" customFormat="1" ht="40.200000000000003" x14ac:dyDescent="0.3">
      <c r="A38" s="1094">
        <v>2017</v>
      </c>
      <c r="B38" s="1095" t="s">
        <v>16671</v>
      </c>
      <c r="C38" s="1103" t="s">
        <v>16672</v>
      </c>
      <c r="D38" s="1159" t="s">
        <v>16673</v>
      </c>
      <c r="E38" s="1096" t="s">
        <v>16540</v>
      </c>
      <c r="F38" s="1097"/>
      <c r="G38" s="1095" t="s">
        <v>16674</v>
      </c>
      <c r="H38" s="1097"/>
      <c r="I38" s="1078">
        <v>42887</v>
      </c>
      <c r="J38" s="1099">
        <v>43617</v>
      </c>
      <c r="K38" s="1146">
        <v>3530737.71</v>
      </c>
      <c r="L38" s="1100" t="e">
        <f>IF(J38="","",IF(#REF!&gt;J38,#REF!,J38))</f>
        <v>#REF!</v>
      </c>
      <c r="M38" s="1092"/>
      <c r="N38" s="1092"/>
      <c r="O38" s="1092"/>
      <c r="P38" s="1092"/>
      <c r="Q38" s="1092"/>
      <c r="R38" s="1092"/>
      <c r="S38" s="1092"/>
      <c r="T38" s="1092"/>
      <c r="U38" s="1092"/>
      <c r="V38" s="1092"/>
      <c r="W38" s="1092"/>
      <c r="X38" s="1092"/>
      <c r="Y38" s="1092"/>
      <c r="Z38" s="1092"/>
      <c r="AA38" s="1092"/>
      <c r="AB38" s="1092"/>
      <c r="AC38" s="1092"/>
      <c r="AD38" s="1092"/>
      <c r="AE38" s="1092"/>
      <c r="AF38" s="1092"/>
      <c r="AG38" s="1092"/>
      <c r="AH38" s="1092"/>
      <c r="AI38" s="1092"/>
      <c r="AJ38" s="1092"/>
      <c r="AK38" s="1092"/>
      <c r="AL38" s="1092"/>
      <c r="AM38" s="1092"/>
      <c r="AN38" s="1092"/>
      <c r="AO38" s="1092"/>
      <c r="AP38" s="1092"/>
      <c r="AQ38" s="1092"/>
      <c r="AR38" s="1092"/>
      <c r="AS38" s="1092"/>
      <c r="AT38" s="1092"/>
      <c r="AU38" s="1092"/>
      <c r="AV38" s="1092"/>
      <c r="AW38" s="1092"/>
      <c r="AX38" s="1092"/>
      <c r="AY38" s="1092"/>
      <c r="AZ38" s="1092"/>
      <c r="BA38" s="1092"/>
      <c r="BB38" s="1092"/>
      <c r="BC38" s="1092"/>
      <c r="BD38" s="1092"/>
      <c r="BE38" s="1092"/>
      <c r="BF38" s="1092"/>
      <c r="BG38" s="1092"/>
      <c r="BH38" s="1092"/>
      <c r="BI38" s="1092"/>
      <c r="BJ38" s="1092"/>
      <c r="BK38" s="1092"/>
      <c r="BL38" s="1092"/>
      <c r="BM38" s="1092"/>
      <c r="BN38" s="1092"/>
      <c r="BO38" s="1092"/>
      <c r="BP38" s="1092"/>
      <c r="BQ38" s="1092"/>
      <c r="BR38" s="1092"/>
      <c r="BS38" s="1092"/>
      <c r="BT38" s="1092"/>
      <c r="BU38" s="1092"/>
      <c r="BV38" s="1092"/>
      <c r="BW38" s="1092"/>
      <c r="BX38" s="1092"/>
      <c r="BY38" s="1092"/>
      <c r="BZ38" s="1092"/>
      <c r="CA38" s="1092"/>
      <c r="CB38" s="1092"/>
      <c r="CC38" s="1092"/>
      <c r="CD38" s="1092"/>
      <c r="CE38" s="1092"/>
      <c r="CF38" s="1092"/>
      <c r="CG38" s="1092"/>
      <c r="CH38" s="1092"/>
      <c r="CI38" s="1092"/>
      <c r="CJ38" s="1092"/>
      <c r="CK38" s="1092"/>
      <c r="CL38" s="1092"/>
      <c r="CM38" s="1092"/>
      <c r="CN38" s="1092"/>
      <c r="CO38" s="1092"/>
      <c r="CP38" s="1092"/>
      <c r="CQ38" s="1092"/>
      <c r="CR38" s="1092"/>
      <c r="CS38" s="1092"/>
      <c r="CT38" s="1092"/>
      <c r="CU38" s="1092"/>
      <c r="CV38" s="1092"/>
      <c r="CW38" s="1092"/>
      <c r="CX38" s="1092"/>
      <c r="CY38" s="1092"/>
      <c r="CZ38" s="1092"/>
      <c r="DA38" s="1092"/>
      <c r="DB38" s="1092"/>
      <c r="DC38" s="1092"/>
      <c r="DD38" s="1092"/>
      <c r="DE38" s="1092"/>
      <c r="DF38" s="1092"/>
      <c r="DG38" s="1092"/>
      <c r="DH38" s="1092"/>
      <c r="DI38" s="1092"/>
      <c r="DJ38" s="1092"/>
      <c r="DK38" s="1092"/>
      <c r="DL38" s="1092"/>
      <c r="DM38" s="1092"/>
      <c r="DN38" s="1092"/>
      <c r="DO38" s="1092"/>
      <c r="DP38" s="1092"/>
      <c r="DQ38" s="1092"/>
      <c r="DR38" s="1092"/>
      <c r="DS38" s="1092"/>
      <c r="DT38" s="1092"/>
      <c r="DU38" s="1092"/>
      <c r="DV38" s="1092"/>
      <c r="DW38" s="1092"/>
      <c r="DX38" s="1092"/>
      <c r="DY38" s="1092"/>
      <c r="DZ38" s="1092"/>
      <c r="EA38" s="1092"/>
      <c r="EB38" s="1092"/>
      <c r="EC38" s="1092"/>
      <c r="ED38" s="1092"/>
      <c r="EE38" s="1092"/>
      <c r="EF38" s="1092"/>
      <c r="EG38" s="1092"/>
      <c r="EH38" s="1092"/>
      <c r="EI38" s="1092"/>
      <c r="EJ38" s="1092"/>
      <c r="EK38" s="1092"/>
      <c r="EL38" s="1092"/>
      <c r="EM38" s="1092"/>
      <c r="EN38" s="1092"/>
      <c r="EO38" s="1092"/>
      <c r="EP38" s="1092"/>
      <c r="EQ38" s="1092"/>
      <c r="ER38" s="1092"/>
      <c r="ES38" s="1092"/>
      <c r="ET38" s="1092"/>
      <c r="EU38" s="1092"/>
      <c r="EV38" s="1092"/>
      <c r="EW38" s="1092"/>
      <c r="EX38" s="1092"/>
      <c r="EY38" s="1092"/>
      <c r="EZ38" s="1092"/>
      <c r="FA38" s="1092"/>
      <c r="FB38" s="1092"/>
      <c r="FC38" s="1092"/>
      <c r="FD38" s="1092"/>
      <c r="FE38" s="1092"/>
      <c r="FF38" s="1092"/>
      <c r="FG38" s="1092"/>
      <c r="FH38" s="1092"/>
      <c r="FI38" s="1092"/>
      <c r="FJ38" s="1092"/>
      <c r="FK38" s="1092"/>
      <c r="FL38" s="1092"/>
      <c r="FM38" s="1092"/>
      <c r="FN38" s="1092"/>
      <c r="FO38" s="1092"/>
      <c r="FP38" s="1092"/>
      <c r="FQ38" s="1092"/>
      <c r="FR38" s="1092"/>
      <c r="FS38" s="1092"/>
      <c r="FT38" s="1092"/>
      <c r="FU38" s="1092"/>
      <c r="FV38" s="1092"/>
      <c r="FW38" s="1092"/>
      <c r="FX38" s="1092"/>
      <c r="FY38" s="1092"/>
      <c r="FZ38" s="1092"/>
      <c r="GA38" s="1092"/>
      <c r="GB38" s="1092"/>
      <c r="GC38" s="1092"/>
      <c r="GD38" s="1092"/>
      <c r="GE38" s="1092"/>
      <c r="GF38" s="1092"/>
      <c r="GG38" s="1092"/>
      <c r="GH38" s="1092"/>
      <c r="GI38" s="1092"/>
      <c r="GJ38" s="1092"/>
      <c r="GK38" s="1092"/>
      <c r="GL38" s="1092"/>
      <c r="GM38" s="1092"/>
      <c r="GN38" s="1092"/>
      <c r="GO38" s="1092"/>
      <c r="GP38" s="1092"/>
      <c r="GQ38" s="1092"/>
      <c r="GR38" s="1092"/>
      <c r="GS38" s="1092"/>
      <c r="GT38" s="1092"/>
      <c r="GU38" s="1092"/>
      <c r="GV38" s="1092"/>
      <c r="GW38" s="1092"/>
      <c r="GX38" s="1092"/>
      <c r="GY38" s="1092"/>
      <c r="GZ38" s="1092"/>
      <c r="HA38" s="1092"/>
      <c r="HB38" s="1092"/>
      <c r="HC38" s="1092"/>
      <c r="HD38" s="1092"/>
      <c r="HE38" s="1092"/>
      <c r="HF38" s="1092"/>
      <c r="HG38" s="1092"/>
      <c r="HH38" s="1092"/>
      <c r="HI38" s="1092"/>
      <c r="HJ38" s="1092"/>
      <c r="HK38" s="1092"/>
      <c r="HL38" s="1092"/>
      <c r="HM38" s="1092"/>
      <c r="HN38" s="1092"/>
      <c r="HO38" s="1092"/>
      <c r="HP38" s="1092"/>
      <c r="HQ38" s="1092"/>
      <c r="HR38" s="1092"/>
      <c r="HS38" s="1092"/>
      <c r="HT38" s="1092"/>
      <c r="HU38" s="1092"/>
      <c r="HV38" s="1092"/>
      <c r="HW38" s="1092"/>
      <c r="HX38" s="1092"/>
      <c r="HY38" s="1092"/>
      <c r="HZ38" s="1092"/>
      <c r="IA38" s="1092"/>
      <c r="IB38" s="1092"/>
      <c r="IC38" s="1092"/>
      <c r="ID38" s="1092"/>
      <c r="IE38" s="1092"/>
      <c r="IF38" s="1092"/>
      <c r="IG38" s="1092"/>
      <c r="IH38" s="1092"/>
      <c r="II38" s="1092"/>
      <c r="IJ38" s="1092"/>
      <c r="IK38" s="1092"/>
      <c r="IL38" s="1092"/>
      <c r="IM38" s="1092"/>
      <c r="IN38" s="1092"/>
      <c r="IO38" s="1092"/>
      <c r="IP38" s="1092"/>
      <c r="IQ38" s="1092"/>
      <c r="IR38" s="1092"/>
      <c r="IS38" s="1092"/>
      <c r="IT38" s="1092"/>
      <c r="IU38" s="1092"/>
      <c r="IV38" s="1092"/>
      <c r="IW38" s="1092"/>
      <c r="IX38" s="1092"/>
      <c r="IY38" s="1092"/>
      <c r="IZ38" s="1092"/>
      <c r="JA38" s="1092"/>
      <c r="JB38" s="1092"/>
      <c r="JC38" s="1092"/>
      <c r="JD38" s="1092"/>
      <c r="JE38" s="1092"/>
      <c r="JF38" s="1092"/>
      <c r="JG38" s="1092"/>
      <c r="JH38" s="1092"/>
      <c r="JI38" s="1092"/>
      <c r="JJ38" s="1092"/>
      <c r="JK38" s="1092"/>
      <c r="JL38" s="1092"/>
      <c r="JM38" s="1092"/>
      <c r="JN38" s="1092"/>
      <c r="JO38" s="1092"/>
      <c r="JP38" s="1092"/>
      <c r="JQ38" s="1092"/>
      <c r="JR38" s="1092"/>
      <c r="JS38" s="1092"/>
      <c r="JT38" s="1092"/>
      <c r="JU38" s="1092"/>
      <c r="JV38" s="1092"/>
      <c r="JW38" s="1092"/>
      <c r="JX38" s="1092"/>
      <c r="JY38" s="1092"/>
      <c r="JZ38" s="1092"/>
      <c r="KA38" s="1092"/>
      <c r="KB38" s="1092"/>
      <c r="KC38" s="1092"/>
      <c r="KD38" s="1092"/>
      <c r="KE38" s="1092"/>
      <c r="KF38" s="1092"/>
      <c r="KG38" s="1092"/>
      <c r="KH38" s="1092"/>
      <c r="KI38" s="1092"/>
      <c r="KJ38" s="1092"/>
      <c r="KK38" s="1092"/>
      <c r="KL38" s="1092"/>
      <c r="KM38" s="1092"/>
      <c r="KN38" s="1092"/>
      <c r="KO38" s="1092"/>
      <c r="KP38" s="1092"/>
      <c r="KQ38" s="1092"/>
      <c r="KR38" s="1092"/>
      <c r="KS38" s="1092"/>
      <c r="KT38" s="1092"/>
      <c r="KU38" s="1092"/>
      <c r="KV38" s="1092"/>
      <c r="KW38" s="1092"/>
      <c r="KX38" s="1092"/>
      <c r="KY38" s="1092"/>
      <c r="KZ38" s="1092"/>
      <c r="LA38" s="1092"/>
      <c r="LB38" s="1092"/>
      <c r="LC38" s="1092"/>
      <c r="LD38" s="1092"/>
      <c r="LE38" s="1092"/>
      <c r="LF38" s="1092"/>
      <c r="LG38" s="1092"/>
      <c r="LH38" s="1092"/>
      <c r="LI38" s="1092"/>
      <c r="LJ38" s="1092"/>
      <c r="LK38" s="1092"/>
      <c r="LL38" s="1092"/>
      <c r="LM38" s="1092"/>
      <c r="LN38" s="1092"/>
      <c r="LO38" s="1092"/>
      <c r="LP38" s="1092"/>
      <c r="LQ38" s="1092"/>
      <c r="LR38" s="1092"/>
      <c r="LS38" s="1092"/>
      <c r="LT38" s="1092"/>
      <c r="LU38" s="1092"/>
      <c r="LV38" s="1092"/>
      <c r="LW38" s="1092"/>
      <c r="LX38" s="1092"/>
      <c r="LY38" s="1092"/>
      <c r="LZ38" s="1092"/>
      <c r="MA38" s="1092"/>
      <c r="MB38" s="1092"/>
      <c r="MC38" s="1092"/>
      <c r="MD38" s="1092"/>
      <c r="ME38" s="1092"/>
      <c r="MF38" s="1092"/>
      <c r="MG38" s="1092"/>
      <c r="MH38" s="1092"/>
      <c r="MI38" s="1092"/>
      <c r="MJ38" s="1092"/>
      <c r="MK38" s="1092"/>
      <c r="ML38" s="1092"/>
      <c r="MM38" s="1092"/>
      <c r="MN38" s="1092"/>
      <c r="MO38" s="1092"/>
      <c r="MP38" s="1092"/>
      <c r="MQ38" s="1092"/>
      <c r="MR38" s="1092"/>
      <c r="MS38" s="1092"/>
      <c r="MT38" s="1092"/>
      <c r="MU38" s="1092"/>
      <c r="MV38" s="1092"/>
      <c r="MW38" s="1092"/>
      <c r="MX38" s="1092"/>
      <c r="MY38" s="1092"/>
      <c r="MZ38" s="1092"/>
      <c r="NA38" s="1092"/>
      <c r="NB38" s="1092"/>
      <c r="NC38" s="1092"/>
      <c r="ND38" s="1092"/>
      <c r="NE38" s="1092"/>
      <c r="NF38" s="1092"/>
      <c r="NG38" s="1092"/>
      <c r="NH38" s="1092"/>
      <c r="NI38" s="1092"/>
      <c r="NJ38" s="1092"/>
      <c r="NK38" s="1092"/>
      <c r="NL38" s="1092"/>
      <c r="NM38" s="1092"/>
      <c r="NN38" s="1092"/>
      <c r="NO38" s="1092"/>
      <c r="NP38" s="1092"/>
      <c r="NQ38" s="1092"/>
      <c r="NR38" s="1092"/>
      <c r="NS38" s="1092"/>
      <c r="NT38" s="1092"/>
      <c r="NU38" s="1092"/>
      <c r="NV38" s="1092"/>
      <c r="NW38" s="1092"/>
      <c r="NX38" s="1092"/>
      <c r="NY38" s="1092"/>
      <c r="NZ38" s="1092"/>
      <c r="OA38" s="1092"/>
      <c r="OB38" s="1092"/>
      <c r="OC38" s="1092"/>
      <c r="OD38" s="1092"/>
      <c r="OE38" s="1092"/>
      <c r="OF38" s="1092"/>
      <c r="OG38" s="1092"/>
      <c r="OH38" s="1092"/>
      <c r="OI38" s="1092"/>
      <c r="OJ38" s="1092"/>
      <c r="OK38" s="1092"/>
      <c r="OL38" s="1092"/>
      <c r="OM38" s="1092"/>
      <c r="ON38" s="1092"/>
      <c r="OO38" s="1092"/>
      <c r="OP38" s="1092"/>
      <c r="OQ38" s="1092"/>
      <c r="OR38" s="1092"/>
      <c r="OS38" s="1092"/>
      <c r="OT38" s="1092"/>
      <c r="OU38" s="1092"/>
      <c r="OV38" s="1092"/>
      <c r="OW38" s="1092"/>
      <c r="OX38" s="1092"/>
      <c r="OY38" s="1092"/>
      <c r="OZ38" s="1092"/>
      <c r="PA38" s="1092"/>
      <c r="PB38" s="1092"/>
      <c r="PC38" s="1092"/>
      <c r="PD38" s="1092"/>
      <c r="PE38" s="1092"/>
      <c r="PF38" s="1092"/>
      <c r="PG38" s="1092"/>
      <c r="PH38" s="1092"/>
      <c r="PI38" s="1092"/>
      <c r="PJ38" s="1092"/>
      <c r="PK38" s="1092"/>
      <c r="PL38" s="1092"/>
      <c r="PM38" s="1092"/>
      <c r="PN38" s="1092"/>
      <c r="PO38" s="1092"/>
      <c r="PP38" s="1092"/>
      <c r="PQ38" s="1092"/>
      <c r="PR38" s="1092"/>
      <c r="PS38" s="1092"/>
      <c r="PT38" s="1092"/>
      <c r="PU38" s="1092"/>
      <c r="PV38" s="1092"/>
      <c r="PW38" s="1092"/>
      <c r="PX38" s="1092"/>
      <c r="PY38" s="1092"/>
      <c r="PZ38" s="1092"/>
      <c r="QA38" s="1092"/>
      <c r="QB38" s="1092"/>
      <c r="QC38" s="1092"/>
      <c r="QD38" s="1092"/>
      <c r="QE38" s="1092"/>
      <c r="QF38" s="1092"/>
      <c r="QG38" s="1092"/>
      <c r="QH38" s="1092"/>
      <c r="QI38" s="1092"/>
      <c r="QJ38" s="1092"/>
      <c r="QK38" s="1092"/>
      <c r="QL38" s="1092"/>
      <c r="QM38" s="1092"/>
      <c r="QN38" s="1092"/>
      <c r="QO38" s="1092"/>
      <c r="QP38" s="1092"/>
      <c r="QQ38" s="1092"/>
      <c r="QR38" s="1092"/>
      <c r="QS38" s="1092"/>
      <c r="QT38" s="1092"/>
      <c r="QU38" s="1092"/>
      <c r="QV38" s="1092"/>
      <c r="QW38" s="1092"/>
      <c r="QX38" s="1092"/>
      <c r="QY38" s="1092"/>
      <c r="QZ38" s="1092"/>
      <c r="RA38" s="1092"/>
      <c r="RB38" s="1092"/>
      <c r="RC38" s="1092"/>
      <c r="RD38" s="1092"/>
      <c r="RE38" s="1092"/>
      <c r="RF38" s="1092"/>
      <c r="RG38" s="1092"/>
      <c r="RH38" s="1092"/>
      <c r="RI38" s="1092"/>
      <c r="RJ38" s="1092"/>
      <c r="RK38" s="1092"/>
      <c r="RL38" s="1092"/>
      <c r="RM38" s="1092"/>
      <c r="RN38" s="1092"/>
      <c r="RO38" s="1092"/>
      <c r="RP38" s="1092"/>
      <c r="RQ38" s="1092"/>
      <c r="RR38" s="1092"/>
      <c r="RS38" s="1092"/>
      <c r="RT38" s="1092"/>
      <c r="RU38" s="1092"/>
      <c r="RV38" s="1092"/>
      <c r="RW38" s="1092"/>
      <c r="RX38" s="1092"/>
      <c r="RY38" s="1092"/>
      <c r="RZ38" s="1092"/>
      <c r="SA38" s="1092"/>
      <c r="SB38" s="1092"/>
      <c r="SC38" s="1092"/>
      <c r="SD38" s="1092"/>
      <c r="SE38" s="1092"/>
      <c r="SF38" s="1092"/>
      <c r="SG38" s="1092"/>
      <c r="SH38" s="1092"/>
      <c r="SI38" s="1092"/>
      <c r="SJ38" s="1092"/>
      <c r="SK38" s="1092"/>
      <c r="SL38" s="1092"/>
      <c r="SM38" s="1092"/>
      <c r="SN38" s="1092"/>
      <c r="SO38" s="1092"/>
      <c r="SP38" s="1092"/>
      <c r="SQ38" s="1092"/>
      <c r="SR38" s="1092"/>
      <c r="SS38" s="1092"/>
      <c r="ST38" s="1092"/>
      <c r="SU38" s="1092"/>
      <c r="SV38" s="1092"/>
      <c r="SW38" s="1092"/>
      <c r="SX38" s="1092"/>
      <c r="SY38" s="1092"/>
      <c r="SZ38" s="1092"/>
      <c r="TA38" s="1092"/>
      <c r="TB38" s="1092"/>
      <c r="TC38" s="1092"/>
      <c r="TD38" s="1092"/>
      <c r="TE38" s="1092"/>
      <c r="TF38" s="1092"/>
      <c r="TG38" s="1092"/>
      <c r="TH38" s="1092"/>
      <c r="TI38" s="1092"/>
      <c r="TJ38" s="1092"/>
      <c r="TK38" s="1092"/>
      <c r="TL38" s="1092"/>
      <c r="TM38" s="1092"/>
      <c r="TN38" s="1092"/>
      <c r="TO38" s="1092"/>
      <c r="TP38" s="1092"/>
      <c r="TQ38" s="1092"/>
      <c r="TR38" s="1092"/>
      <c r="TS38" s="1092"/>
      <c r="TT38" s="1092"/>
      <c r="TU38" s="1092"/>
      <c r="TV38" s="1092"/>
      <c r="TW38" s="1092"/>
      <c r="TX38" s="1092"/>
      <c r="TY38" s="1092"/>
      <c r="TZ38" s="1092"/>
      <c r="UA38" s="1092"/>
      <c r="UB38" s="1092"/>
      <c r="UC38" s="1092"/>
      <c r="UD38" s="1092"/>
      <c r="UE38" s="1092"/>
      <c r="UF38" s="1092"/>
      <c r="UG38" s="1092"/>
      <c r="UH38" s="1092"/>
      <c r="UI38" s="1092"/>
      <c r="UJ38" s="1092"/>
      <c r="UK38" s="1092"/>
      <c r="UL38" s="1092"/>
      <c r="UM38" s="1092"/>
      <c r="UN38" s="1092"/>
      <c r="UO38" s="1092"/>
      <c r="UP38" s="1092"/>
      <c r="UQ38" s="1092"/>
      <c r="UR38" s="1092"/>
      <c r="US38" s="1092"/>
      <c r="UT38" s="1092"/>
      <c r="UU38" s="1092"/>
      <c r="UV38" s="1092"/>
      <c r="UW38" s="1092"/>
      <c r="UX38" s="1092"/>
      <c r="UY38" s="1092"/>
      <c r="UZ38" s="1092"/>
      <c r="VA38" s="1092"/>
      <c r="VB38" s="1092"/>
      <c r="VC38" s="1092"/>
      <c r="VD38" s="1092"/>
      <c r="VE38" s="1092"/>
      <c r="VF38" s="1092"/>
      <c r="VG38" s="1092"/>
      <c r="VH38" s="1092"/>
      <c r="VI38" s="1092"/>
      <c r="VJ38" s="1092"/>
      <c r="VK38" s="1092"/>
      <c r="VL38" s="1092"/>
      <c r="VM38" s="1092"/>
      <c r="VN38" s="1092"/>
      <c r="VO38" s="1092"/>
      <c r="VP38" s="1092"/>
      <c r="VQ38" s="1092"/>
      <c r="VR38" s="1092"/>
      <c r="VS38" s="1092"/>
      <c r="VT38" s="1092"/>
      <c r="VU38" s="1092"/>
      <c r="VV38" s="1092"/>
      <c r="VW38" s="1092"/>
      <c r="VX38" s="1092"/>
      <c r="VY38" s="1092"/>
      <c r="VZ38" s="1092"/>
      <c r="WA38" s="1092"/>
      <c r="WB38" s="1092"/>
      <c r="WC38" s="1092"/>
      <c r="WD38" s="1092"/>
      <c r="WE38" s="1092"/>
      <c r="WF38" s="1092"/>
      <c r="WG38" s="1092"/>
      <c r="WH38" s="1092"/>
      <c r="WI38" s="1092"/>
      <c r="WJ38" s="1092"/>
      <c r="WK38" s="1092"/>
      <c r="WL38" s="1092"/>
      <c r="WM38" s="1092"/>
      <c r="WN38" s="1092"/>
      <c r="WO38" s="1092"/>
      <c r="WP38" s="1092"/>
      <c r="WQ38" s="1092"/>
      <c r="WR38" s="1092"/>
      <c r="WS38" s="1092"/>
      <c r="WT38" s="1092"/>
      <c r="WU38" s="1092"/>
      <c r="WV38" s="1092"/>
      <c r="WW38" s="1092"/>
      <c r="WX38" s="1092"/>
      <c r="WY38" s="1092"/>
      <c r="WZ38" s="1092"/>
      <c r="XA38" s="1092"/>
      <c r="XB38" s="1092"/>
      <c r="XC38" s="1092"/>
      <c r="XD38" s="1092"/>
      <c r="XE38" s="1092"/>
      <c r="XF38" s="1092"/>
      <c r="XG38" s="1092"/>
      <c r="XH38" s="1092"/>
      <c r="XI38" s="1092"/>
      <c r="XJ38" s="1092"/>
      <c r="XK38" s="1092"/>
      <c r="XL38" s="1092"/>
      <c r="XM38" s="1092"/>
      <c r="XN38" s="1092"/>
      <c r="XO38" s="1092"/>
      <c r="XP38" s="1092"/>
      <c r="XQ38" s="1092"/>
      <c r="XR38" s="1092"/>
      <c r="XS38" s="1092"/>
      <c r="XT38" s="1092"/>
      <c r="XU38" s="1092"/>
      <c r="XV38" s="1092"/>
      <c r="XW38" s="1092"/>
      <c r="XX38" s="1092"/>
      <c r="XY38" s="1092"/>
      <c r="XZ38" s="1092"/>
      <c r="YA38" s="1092"/>
      <c r="YB38" s="1092"/>
      <c r="YC38" s="1092"/>
      <c r="YD38" s="1092"/>
      <c r="YE38" s="1092"/>
      <c r="YF38" s="1092"/>
      <c r="YG38" s="1092"/>
      <c r="YH38" s="1092"/>
      <c r="YI38" s="1092"/>
      <c r="YJ38" s="1092"/>
      <c r="YK38" s="1092"/>
      <c r="YL38" s="1092"/>
      <c r="YM38" s="1092"/>
      <c r="YN38" s="1092"/>
      <c r="YO38" s="1092"/>
      <c r="YP38" s="1092"/>
      <c r="YQ38" s="1092"/>
      <c r="YR38" s="1092"/>
      <c r="YS38" s="1092"/>
      <c r="YT38" s="1092"/>
      <c r="YU38" s="1092"/>
      <c r="YV38" s="1092"/>
      <c r="YW38" s="1092"/>
      <c r="YX38" s="1092"/>
      <c r="YY38" s="1092"/>
      <c r="YZ38" s="1092"/>
      <c r="ZA38" s="1092"/>
      <c r="ZB38" s="1092"/>
      <c r="ZC38" s="1092"/>
      <c r="ZD38" s="1092"/>
      <c r="ZE38" s="1092"/>
      <c r="ZF38" s="1092"/>
      <c r="ZG38" s="1092"/>
      <c r="ZH38" s="1092"/>
      <c r="ZI38" s="1092"/>
      <c r="ZJ38" s="1092"/>
      <c r="ZK38" s="1092"/>
      <c r="ZL38" s="1092"/>
      <c r="ZM38" s="1092"/>
      <c r="ZN38" s="1092"/>
      <c r="ZO38" s="1092"/>
      <c r="ZP38" s="1092"/>
      <c r="ZQ38" s="1092"/>
      <c r="ZR38" s="1092"/>
      <c r="ZS38" s="1092"/>
      <c r="ZT38" s="1092"/>
      <c r="ZU38" s="1092"/>
      <c r="ZV38" s="1092"/>
      <c r="ZW38" s="1092"/>
      <c r="ZX38" s="1092"/>
      <c r="ZY38" s="1092"/>
      <c r="ZZ38" s="1092"/>
      <c r="AAA38" s="1092"/>
      <c r="AAB38" s="1092"/>
      <c r="AAC38" s="1092"/>
      <c r="AAD38" s="1092"/>
      <c r="AAE38" s="1092"/>
      <c r="AAF38" s="1092"/>
      <c r="AAG38" s="1092"/>
      <c r="AAH38" s="1092"/>
      <c r="AAI38" s="1092"/>
      <c r="AAJ38" s="1092"/>
      <c r="AAK38" s="1092"/>
      <c r="AAL38" s="1092"/>
      <c r="AAM38" s="1092"/>
      <c r="AAN38" s="1092"/>
      <c r="AAO38" s="1092"/>
      <c r="AAP38" s="1092"/>
      <c r="AAQ38" s="1092"/>
      <c r="AAR38" s="1092"/>
      <c r="AAS38" s="1092"/>
      <c r="AAT38" s="1092"/>
      <c r="AAU38" s="1092"/>
      <c r="AAV38" s="1092"/>
      <c r="AAW38" s="1092"/>
      <c r="AAX38" s="1092"/>
      <c r="AAY38" s="1092"/>
      <c r="AAZ38" s="1092"/>
      <c r="ABA38" s="1092"/>
      <c r="ABB38" s="1092"/>
      <c r="ABC38" s="1092"/>
      <c r="ABD38" s="1092"/>
      <c r="ABE38" s="1092"/>
      <c r="ABF38" s="1092"/>
      <c r="ABG38" s="1092"/>
      <c r="ABH38" s="1092"/>
      <c r="ABI38" s="1092"/>
      <c r="ABJ38" s="1092"/>
      <c r="ABK38" s="1092"/>
      <c r="ABL38" s="1092"/>
      <c r="ABM38" s="1092"/>
      <c r="ABN38" s="1092"/>
      <c r="ABO38" s="1092"/>
      <c r="ABP38" s="1092"/>
      <c r="ABQ38" s="1092"/>
      <c r="ABR38" s="1092"/>
      <c r="ABS38" s="1092"/>
      <c r="ABT38" s="1092"/>
      <c r="ABU38" s="1092"/>
      <c r="ABV38" s="1092"/>
      <c r="ABW38" s="1092"/>
      <c r="ABX38" s="1092"/>
      <c r="ABY38" s="1092"/>
      <c r="ABZ38" s="1092"/>
      <c r="ACA38" s="1092"/>
      <c r="ACB38" s="1092"/>
      <c r="ACC38" s="1092"/>
      <c r="ACD38" s="1092"/>
      <c r="ACE38" s="1092"/>
      <c r="ACF38" s="1092"/>
      <c r="ACG38" s="1092"/>
      <c r="ACH38" s="1092"/>
      <c r="ACI38" s="1092"/>
      <c r="ACJ38" s="1092"/>
      <c r="ACK38" s="1092"/>
      <c r="ACL38" s="1092"/>
      <c r="ACM38" s="1092"/>
      <c r="ACN38" s="1092"/>
      <c r="ACO38" s="1092"/>
      <c r="ACP38" s="1092"/>
      <c r="ACQ38" s="1092"/>
      <c r="ACR38" s="1092"/>
      <c r="ACS38" s="1092"/>
      <c r="ACT38" s="1092"/>
      <c r="ACU38" s="1092"/>
      <c r="ACV38" s="1092"/>
      <c r="ACW38" s="1092"/>
      <c r="ACX38" s="1092"/>
      <c r="ACY38" s="1092"/>
      <c r="ACZ38" s="1092"/>
      <c r="ADA38" s="1092"/>
      <c r="ADB38" s="1092"/>
      <c r="ADC38" s="1092"/>
      <c r="ADD38" s="1092"/>
      <c r="ADE38" s="1092"/>
      <c r="ADF38" s="1092"/>
      <c r="ADG38" s="1092"/>
      <c r="ADH38" s="1092"/>
      <c r="ADI38" s="1092"/>
      <c r="ADJ38" s="1092"/>
      <c r="ADK38" s="1092"/>
      <c r="ADL38" s="1092"/>
      <c r="ADM38" s="1092"/>
      <c r="ADN38" s="1092"/>
      <c r="ADO38" s="1092"/>
      <c r="ADP38" s="1092"/>
      <c r="ADQ38" s="1092"/>
      <c r="ADR38" s="1092"/>
      <c r="ADS38" s="1092"/>
      <c r="ADT38" s="1092"/>
      <c r="ADU38" s="1092"/>
      <c r="ADV38" s="1092"/>
      <c r="ADW38" s="1092"/>
      <c r="ADX38" s="1092"/>
      <c r="ADY38" s="1092"/>
      <c r="ADZ38" s="1092"/>
      <c r="AEA38" s="1092"/>
      <c r="AEB38" s="1092"/>
      <c r="AEC38" s="1092"/>
      <c r="AED38" s="1092"/>
      <c r="AEE38" s="1092"/>
      <c r="AEF38" s="1092"/>
      <c r="AEG38" s="1092"/>
      <c r="AEH38" s="1092"/>
      <c r="AEI38" s="1092"/>
      <c r="AEJ38" s="1092"/>
      <c r="AEK38" s="1092"/>
      <c r="AEL38" s="1092"/>
      <c r="AEM38" s="1092"/>
      <c r="AEN38" s="1092"/>
      <c r="AEO38" s="1092"/>
      <c r="AEP38" s="1092"/>
      <c r="AEQ38" s="1092"/>
      <c r="AER38" s="1092"/>
      <c r="AES38" s="1092"/>
      <c r="AET38" s="1092"/>
      <c r="AEU38" s="1092"/>
      <c r="AEV38" s="1092"/>
      <c r="AEW38" s="1092"/>
      <c r="AEX38" s="1092"/>
      <c r="AEY38" s="1092"/>
      <c r="AEZ38" s="1092"/>
      <c r="AFA38" s="1092"/>
      <c r="AFB38" s="1092"/>
      <c r="AFC38" s="1092"/>
      <c r="AFD38" s="1092"/>
      <c r="AFE38" s="1092"/>
      <c r="AFF38" s="1092"/>
      <c r="AFG38" s="1092"/>
      <c r="AFH38" s="1092"/>
      <c r="AFI38" s="1092"/>
      <c r="AFJ38" s="1092"/>
      <c r="AFK38" s="1092"/>
      <c r="AFL38" s="1092"/>
      <c r="AFM38" s="1092"/>
      <c r="AFN38" s="1092"/>
      <c r="AFO38" s="1092"/>
      <c r="AFP38" s="1092"/>
      <c r="AFQ38" s="1092"/>
      <c r="AFR38" s="1092"/>
      <c r="AFS38" s="1092"/>
      <c r="AFT38" s="1092"/>
      <c r="AFU38" s="1092"/>
      <c r="AFV38" s="1092"/>
      <c r="AFW38" s="1092"/>
      <c r="AFX38" s="1092"/>
      <c r="AFY38" s="1092"/>
      <c r="AFZ38" s="1092"/>
      <c r="AGA38" s="1092"/>
      <c r="AGB38" s="1092"/>
      <c r="AGC38" s="1092"/>
      <c r="AGD38" s="1092"/>
      <c r="AGE38" s="1092"/>
      <c r="AGF38" s="1092"/>
      <c r="AGG38" s="1092"/>
      <c r="AGH38" s="1092"/>
      <c r="AGI38" s="1092"/>
      <c r="AGJ38" s="1092"/>
      <c r="AGK38" s="1092"/>
      <c r="AGL38" s="1092"/>
      <c r="AGM38" s="1092"/>
      <c r="AGN38" s="1092"/>
      <c r="AGO38" s="1092"/>
      <c r="AGP38" s="1092"/>
      <c r="AGQ38" s="1092"/>
      <c r="AGR38" s="1092"/>
      <c r="AGS38" s="1092"/>
      <c r="AGT38" s="1092"/>
      <c r="AGU38" s="1092"/>
      <c r="AGV38" s="1092"/>
      <c r="AGW38" s="1092"/>
      <c r="AGX38" s="1092"/>
      <c r="AGY38" s="1092"/>
      <c r="AGZ38" s="1092"/>
      <c r="AHA38" s="1092"/>
      <c r="AHB38" s="1092"/>
      <c r="AHC38" s="1092"/>
      <c r="AHD38" s="1092"/>
      <c r="AHE38" s="1092"/>
      <c r="AHF38" s="1092"/>
      <c r="AHG38" s="1092"/>
      <c r="AHH38" s="1092"/>
      <c r="AHI38" s="1092"/>
      <c r="AHJ38" s="1092"/>
      <c r="AHK38" s="1092"/>
      <c r="AHL38" s="1092"/>
      <c r="AHM38" s="1092"/>
      <c r="AHN38" s="1092"/>
      <c r="AHO38" s="1092"/>
      <c r="AHP38" s="1092"/>
      <c r="AHQ38" s="1092"/>
      <c r="AHR38" s="1092"/>
      <c r="AHS38" s="1092"/>
      <c r="AHT38" s="1092"/>
      <c r="AHU38" s="1092"/>
      <c r="AHV38" s="1092"/>
      <c r="AHW38" s="1092"/>
      <c r="AHX38" s="1092"/>
      <c r="AHY38" s="1092"/>
      <c r="AHZ38" s="1092"/>
      <c r="AIA38" s="1092"/>
      <c r="AIB38" s="1092"/>
      <c r="AIC38" s="1092"/>
      <c r="AID38" s="1092"/>
      <c r="AIE38" s="1092"/>
      <c r="AIF38" s="1092"/>
      <c r="AIG38" s="1092"/>
      <c r="AIH38" s="1092"/>
      <c r="AII38" s="1092"/>
      <c r="AIJ38" s="1092"/>
      <c r="AIK38" s="1092"/>
      <c r="AIL38" s="1092"/>
      <c r="AIM38" s="1092"/>
      <c r="AIN38" s="1092"/>
      <c r="AIO38" s="1092"/>
      <c r="AIP38" s="1092"/>
      <c r="AIQ38" s="1092"/>
      <c r="AIR38" s="1092"/>
      <c r="AIS38" s="1092"/>
      <c r="AIT38" s="1092"/>
      <c r="AIU38" s="1092"/>
      <c r="AIV38" s="1092"/>
      <c r="AIW38" s="1092"/>
      <c r="AIX38" s="1092"/>
      <c r="AIY38" s="1092"/>
      <c r="AIZ38" s="1092"/>
      <c r="AJA38" s="1092"/>
      <c r="AJB38" s="1092"/>
      <c r="AJC38" s="1092"/>
      <c r="AJD38" s="1092"/>
      <c r="AJE38" s="1092"/>
      <c r="AJF38" s="1092"/>
      <c r="AJG38" s="1092"/>
      <c r="AJH38" s="1092"/>
      <c r="AJI38" s="1092"/>
      <c r="AJJ38" s="1092"/>
      <c r="AJK38" s="1092"/>
      <c r="AJL38" s="1092"/>
      <c r="AJM38" s="1092"/>
      <c r="AJN38" s="1092"/>
      <c r="AJO38" s="1092"/>
      <c r="AJP38" s="1092"/>
      <c r="AJQ38" s="1092"/>
      <c r="AJR38" s="1092"/>
      <c r="AJS38" s="1092"/>
      <c r="AJT38" s="1092"/>
      <c r="AJU38" s="1092"/>
      <c r="AJV38" s="1092"/>
      <c r="AJW38" s="1092"/>
      <c r="AJX38" s="1092"/>
      <c r="AJY38" s="1092"/>
      <c r="AJZ38" s="1092"/>
      <c r="AKA38" s="1092"/>
      <c r="AKB38" s="1092"/>
      <c r="AKC38" s="1092"/>
      <c r="AKD38" s="1092"/>
      <c r="AKE38" s="1092"/>
      <c r="AKF38" s="1092"/>
      <c r="AKG38" s="1092"/>
      <c r="AKH38" s="1092"/>
      <c r="AKI38" s="1092"/>
      <c r="AKJ38" s="1092"/>
      <c r="AKK38" s="1092"/>
      <c r="AKL38" s="1092"/>
      <c r="AKM38" s="1092"/>
      <c r="AKN38" s="1092"/>
      <c r="AKO38" s="1092"/>
      <c r="AKP38" s="1092"/>
      <c r="AKQ38" s="1092"/>
      <c r="AKR38" s="1092"/>
      <c r="AKS38" s="1092"/>
      <c r="AKT38" s="1092"/>
      <c r="AKU38" s="1092"/>
      <c r="AKV38" s="1092"/>
      <c r="AKW38" s="1092"/>
      <c r="AKX38" s="1092"/>
      <c r="AKY38" s="1092"/>
      <c r="AKZ38" s="1092"/>
      <c r="ALA38" s="1092"/>
      <c r="ALB38" s="1092"/>
      <c r="ALC38" s="1092"/>
      <c r="ALD38" s="1092"/>
      <c r="ALE38" s="1092"/>
      <c r="ALF38" s="1092"/>
      <c r="ALG38" s="1092"/>
      <c r="ALH38" s="1092"/>
      <c r="ALI38" s="1092"/>
      <c r="ALJ38" s="1092"/>
      <c r="ALK38" s="1092"/>
      <c r="ALL38" s="1092"/>
      <c r="ALM38" s="1092"/>
      <c r="ALN38" s="1092"/>
      <c r="ALO38" s="1092"/>
      <c r="ALP38" s="1092"/>
      <c r="ALQ38" s="1092"/>
      <c r="ALR38" s="1092"/>
      <c r="ALS38" s="1092"/>
      <c r="ALT38" s="1092"/>
      <c r="ALU38" s="1092"/>
    </row>
    <row r="39" spans="1:1009" s="1093" customFormat="1" x14ac:dyDescent="0.3">
      <c r="A39" s="1094">
        <v>2017</v>
      </c>
      <c r="B39" s="1095" t="s">
        <v>16675</v>
      </c>
      <c r="C39" s="1103" t="s">
        <v>16676</v>
      </c>
      <c r="D39" s="1121" t="s">
        <v>16677</v>
      </c>
      <c r="E39" s="1096" t="s">
        <v>16548</v>
      </c>
      <c r="F39" s="1097"/>
      <c r="G39" s="1095" t="s">
        <v>16678</v>
      </c>
      <c r="H39" s="1097"/>
      <c r="I39" s="1078">
        <v>42917</v>
      </c>
      <c r="J39" s="1099">
        <v>43373</v>
      </c>
      <c r="K39" s="1146">
        <v>72268</v>
      </c>
      <c r="L39" s="1100" t="e">
        <f>IF(J39="","",IF(#REF!&gt;J39,#REF!,J39))</f>
        <v>#REF!</v>
      </c>
      <c r="M39" s="1092"/>
      <c r="N39" s="1092"/>
      <c r="O39" s="1092"/>
      <c r="P39" s="1092"/>
      <c r="Q39" s="1092"/>
      <c r="R39" s="1092"/>
      <c r="S39" s="1092"/>
      <c r="T39" s="1092"/>
      <c r="U39" s="1092"/>
      <c r="V39" s="1092"/>
      <c r="W39" s="1092"/>
      <c r="X39" s="1092"/>
      <c r="Y39" s="1092"/>
      <c r="Z39" s="1092"/>
      <c r="AA39" s="1092"/>
      <c r="AB39" s="1092"/>
      <c r="AC39" s="1092"/>
      <c r="AD39" s="1092"/>
      <c r="AE39" s="1092"/>
      <c r="AF39" s="1092"/>
      <c r="AG39" s="1092"/>
      <c r="AH39" s="1092"/>
      <c r="AI39" s="1092"/>
      <c r="AJ39" s="1092"/>
      <c r="AK39" s="1092"/>
      <c r="AL39" s="1092"/>
      <c r="AM39" s="1092"/>
      <c r="AN39" s="1092"/>
      <c r="AO39" s="1092"/>
      <c r="AP39" s="1092"/>
      <c r="AQ39" s="1092"/>
      <c r="AR39" s="1092"/>
      <c r="AS39" s="1092"/>
      <c r="AT39" s="1092"/>
      <c r="AU39" s="1092"/>
      <c r="AV39" s="1092"/>
      <c r="AW39" s="1092"/>
      <c r="AX39" s="1092"/>
      <c r="AY39" s="1092"/>
      <c r="AZ39" s="1092"/>
      <c r="BA39" s="1092"/>
      <c r="BB39" s="1092"/>
      <c r="BC39" s="1092"/>
      <c r="BD39" s="1092"/>
      <c r="BE39" s="1092"/>
      <c r="BF39" s="1092"/>
      <c r="BG39" s="1092"/>
      <c r="BH39" s="1092"/>
      <c r="BI39" s="1092"/>
      <c r="BJ39" s="1092"/>
      <c r="BK39" s="1092"/>
      <c r="BL39" s="1092"/>
      <c r="BM39" s="1092"/>
      <c r="BN39" s="1092"/>
      <c r="BO39" s="1092"/>
      <c r="BP39" s="1092"/>
      <c r="BQ39" s="1092"/>
      <c r="BR39" s="1092"/>
      <c r="BS39" s="1092"/>
      <c r="BT39" s="1092"/>
      <c r="BU39" s="1092"/>
      <c r="BV39" s="1092"/>
      <c r="BW39" s="1092"/>
      <c r="BX39" s="1092"/>
      <c r="BY39" s="1092"/>
      <c r="BZ39" s="1092"/>
      <c r="CA39" s="1092"/>
      <c r="CB39" s="1092"/>
      <c r="CC39" s="1092"/>
      <c r="CD39" s="1092"/>
      <c r="CE39" s="1092"/>
      <c r="CF39" s="1092"/>
      <c r="CG39" s="1092"/>
      <c r="CH39" s="1092"/>
      <c r="CI39" s="1092"/>
      <c r="CJ39" s="1092"/>
      <c r="CK39" s="1092"/>
      <c r="CL39" s="1092"/>
      <c r="CM39" s="1092"/>
      <c r="CN39" s="1092"/>
      <c r="CO39" s="1092"/>
      <c r="CP39" s="1092"/>
      <c r="CQ39" s="1092"/>
      <c r="CR39" s="1092"/>
      <c r="CS39" s="1092"/>
      <c r="CT39" s="1092"/>
      <c r="CU39" s="1092"/>
      <c r="CV39" s="1092"/>
      <c r="CW39" s="1092"/>
      <c r="CX39" s="1092"/>
      <c r="CY39" s="1092"/>
      <c r="CZ39" s="1092"/>
      <c r="DA39" s="1092"/>
      <c r="DB39" s="1092"/>
      <c r="DC39" s="1092"/>
      <c r="DD39" s="1092"/>
      <c r="DE39" s="1092"/>
      <c r="DF39" s="1092"/>
      <c r="DG39" s="1092"/>
      <c r="DH39" s="1092"/>
      <c r="DI39" s="1092"/>
      <c r="DJ39" s="1092"/>
      <c r="DK39" s="1092"/>
      <c r="DL39" s="1092"/>
      <c r="DM39" s="1092"/>
      <c r="DN39" s="1092"/>
      <c r="DO39" s="1092"/>
      <c r="DP39" s="1092"/>
      <c r="DQ39" s="1092"/>
      <c r="DR39" s="1092"/>
      <c r="DS39" s="1092"/>
      <c r="DT39" s="1092"/>
      <c r="DU39" s="1092"/>
      <c r="DV39" s="1092"/>
      <c r="DW39" s="1092"/>
      <c r="DX39" s="1092"/>
      <c r="DY39" s="1092"/>
      <c r="DZ39" s="1092"/>
      <c r="EA39" s="1092"/>
      <c r="EB39" s="1092"/>
      <c r="EC39" s="1092"/>
      <c r="ED39" s="1092"/>
      <c r="EE39" s="1092"/>
      <c r="EF39" s="1092"/>
      <c r="EG39" s="1092"/>
      <c r="EH39" s="1092"/>
      <c r="EI39" s="1092"/>
      <c r="EJ39" s="1092"/>
      <c r="EK39" s="1092"/>
      <c r="EL39" s="1092"/>
      <c r="EM39" s="1092"/>
      <c r="EN39" s="1092"/>
      <c r="EO39" s="1092"/>
      <c r="EP39" s="1092"/>
      <c r="EQ39" s="1092"/>
      <c r="ER39" s="1092"/>
      <c r="ES39" s="1092"/>
      <c r="ET39" s="1092"/>
      <c r="EU39" s="1092"/>
      <c r="EV39" s="1092"/>
      <c r="EW39" s="1092"/>
      <c r="EX39" s="1092"/>
      <c r="EY39" s="1092"/>
      <c r="EZ39" s="1092"/>
      <c r="FA39" s="1092"/>
      <c r="FB39" s="1092"/>
      <c r="FC39" s="1092"/>
      <c r="FD39" s="1092"/>
      <c r="FE39" s="1092"/>
      <c r="FF39" s="1092"/>
      <c r="FG39" s="1092"/>
      <c r="FH39" s="1092"/>
      <c r="FI39" s="1092"/>
      <c r="FJ39" s="1092"/>
      <c r="FK39" s="1092"/>
      <c r="FL39" s="1092"/>
      <c r="FM39" s="1092"/>
      <c r="FN39" s="1092"/>
      <c r="FO39" s="1092"/>
      <c r="FP39" s="1092"/>
      <c r="FQ39" s="1092"/>
      <c r="FR39" s="1092"/>
      <c r="FS39" s="1092"/>
      <c r="FT39" s="1092"/>
      <c r="FU39" s="1092"/>
      <c r="FV39" s="1092"/>
      <c r="FW39" s="1092"/>
      <c r="FX39" s="1092"/>
      <c r="FY39" s="1092"/>
      <c r="FZ39" s="1092"/>
      <c r="GA39" s="1092"/>
      <c r="GB39" s="1092"/>
      <c r="GC39" s="1092"/>
      <c r="GD39" s="1092"/>
      <c r="GE39" s="1092"/>
      <c r="GF39" s="1092"/>
      <c r="GG39" s="1092"/>
      <c r="GH39" s="1092"/>
      <c r="GI39" s="1092"/>
      <c r="GJ39" s="1092"/>
      <c r="GK39" s="1092"/>
      <c r="GL39" s="1092"/>
      <c r="GM39" s="1092"/>
      <c r="GN39" s="1092"/>
      <c r="GO39" s="1092"/>
      <c r="GP39" s="1092"/>
      <c r="GQ39" s="1092"/>
      <c r="GR39" s="1092"/>
      <c r="GS39" s="1092"/>
      <c r="GT39" s="1092"/>
      <c r="GU39" s="1092"/>
      <c r="GV39" s="1092"/>
      <c r="GW39" s="1092"/>
      <c r="GX39" s="1092"/>
      <c r="GY39" s="1092"/>
      <c r="GZ39" s="1092"/>
      <c r="HA39" s="1092"/>
      <c r="HB39" s="1092"/>
      <c r="HC39" s="1092"/>
      <c r="HD39" s="1092"/>
      <c r="HE39" s="1092"/>
      <c r="HF39" s="1092"/>
      <c r="HG39" s="1092"/>
      <c r="HH39" s="1092"/>
      <c r="HI39" s="1092"/>
      <c r="HJ39" s="1092"/>
      <c r="HK39" s="1092"/>
      <c r="HL39" s="1092"/>
      <c r="HM39" s="1092"/>
      <c r="HN39" s="1092"/>
      <c r="HO39" s="1092"/>
      <c r="HP39" s="1092"/>
      <c r="HQ39" s="1092"/>
      <c r="HR39" s="1092"/>
      <c r="HS39" s="1092"/>
      <c r="HT39" s="1092"/>
      <c r="HU39" s="1092"/>
      <c r="HV39" s="1092"/>
      <c r="HW39" s="1092"/>
      <c r="HX39" s="1092"/>
      <c r="HY39" s="1092"/>
      <c r="HZ39" s="1092"/>
      <c r="IA39" s="1092"/>
      <c r="IB39" s="1092"/>
      <c r="IC39" s="1092"/>
      <c r="ID39" s="1092"/>
      <c r="IE39" s="1092"/>
      <c r="IF39" s="1092"/>
      <c r="IG39" s="1092"/>
      <c r="IH39" s="1092"/>
      <c r="II39" s="1092"/>
      <c r="IJ39" s="1092"/>
      <c r="IK39" s="1092"/>
      <c r="IL39" s="1092"/>
      <c r="IM39" s="1092"/>
      <c r="IN39" s="1092"/>
      <c r="IO39" s="1092"/>
      <c r="IP39" s="1092"/>
      <c r="IQ39" s="1092"/>
      <c r="IR39" s="1092"/>
      <c r="IS39" s="1092"/>
      <c r="IT39" s="1092"/>
      <c r="IU39" s="1092"/>
      <c r="IV39" s="1092"/>
      <c r="IW39" s="1092"/>
      <c r="IX39" s="1092"/>
      <c r="IY39" s="1092"/>
      <c r="IZ39" s="1092"/>
      <c r="JA39" s="1092"/>
      <c r="JB39" s="1092"/>
      <c r="JC39" s="1092"/>
      <c r="JD39" s="1092"/>
      <c r="JE39" s="1092"/>
      <c r="JF39" s="1092"/>
      <c r="JG39" s="1092"/>
      <c r="JH39" s="1092"/>
      <c r="JI39" s="1092"/>
      <c r="JJ39" s="1092"/>
      <c r="JK39" s="1092"/>
      <c r="JL39" s="1092"/>
      <c r="JM39" s="1092"/>
      <c r="JN39" s="1092"/>
      <c r="JO39" s="1092"/>
      <c r="JP39" s="1092"/>
      <c r="JQ39" s="1092"/>
      <c r="JR39" s="1092"/>
      <c r="JS39" s="1092"/>
      <c r="JT39" s="1092"/>
      <c r="JU39" s="1092"/>
      <c r="JV39" s="1092"/>
      <c r="JW39" s="1092"/>
      <c r="JX39" s="1092"/>
      <c r="JY39" s="1092"/>
      <c r="JZ39" s="1092"/>
      <c r="KA39" s="1092"/>
      <c r="KB39" s="1092"/>
      <c r="KC39" s="1092"/>
      <c r="KD39" s="1092"/>
      <c r="KE39" s="1092"/>
      <c r="KF39" s="1092"/>
      <c r="KG39" s="1092"/>
      <c r="KH39" s="1092"/>
      <c r="KI39" s="1092"/>
      <c r="KJ39" s="1092"/>
      <c r="KK39" s="1092"/>
      <c r="KL39" s="1092"/>
      <c r="KM39" s="1092"/>
      <c r="KN39" s="1092"/>
      <c r="KO39" s="1092"/>
      <c r="KP39" s="1092"/>
      <c r="KQ39" s="1092"/>
      <c r="KR39" s="1092"/>
      <c r="KS39" s="1092"/>
      <c r="KT39" s="1092"/>
      <c r="KU39" s="1092"/>
      <c r="KV39" s="1092"/>
      <c r="KW39" s="1092"/>
      <c r="KX39" s="1092"/>
      <c r="KY39" s="1092"/>
      <c r="KZ39" s="1092"/>
      <c r="LA39" s="1092"/>
      <c r="LB39" s="1092"/>
      <c r="LC39" s="1092"/>
      <c r="LD39" s="1092"/>
      <c r="LE39" s="1092"/>
      <c r="LF39" s="1092"/>
      <c r="LG39" s="1092"/>
      <c r="LH39" s="1092"/>
      <c r="LI39" s="1092"/>
      <c r="LJ39" s="1092"/>
      <c r="LK39" s="1092"/>
      <c r="LL39" s="1092"/>
      <c r="LM39" s="1092"/>
      <c r="LN39" s="1092"/>
      <c r="LO39" s="1092"/>
      <c r="LP39" s="1092"/>
      <c r="LQ39" s="1092"/>
      <c r="LR39" s="1092"/>
      <c r="LS39" s="1092"/>
      <c r="LT39" s="1092"/>
      <c r="LU39" s="1092"/>
      <c r="LV39" s="1092"/>
      <c r="LW39" s="1092"/>
      <c r="LX39" s="1092"/>
      <c r="LY39" s="1092"/>
      <c r="LZ39" s="1092"/>
      <c r="MA39" s="1092"/>
      <c r="MB39" s="1092"/>
      <c r="MC39" s="1092"/>
      <c r="MD39" s="1092"/>
      <c r="ME39" s="1092"/>
      <c r="MF39" s="1092"/>
      <c r="MG39" s="1092"/>
      <c r="MH39" s="1092"/>
      <c r="MI39" s="1092"/>
      <c r="MJ39" s="1092"/>
      <c r="MK39" s="1092"/>
      <c r="ML39" s="1092"/>
      <c r="MM39" s="1092"/>
      <c r="MN39" s="1092"/>
      <c r="MO39" s="1092"/>
      <c r="MP39" s="1092"/>
      <c r="MQ39" s="1092"/>
      <c r="MR39" s="1092"/>
      <c r="MS39" s="1092"/>
      <c r="MT39" s="1092"/>
      <c r="MU39" s="1092"/>
      <c r="MV39" s="1092"/>
      <c r="MW39" s="1092"/>
      <c r="MX39" s="1092"/>
      <c r="MY39" s="1092"/>
      <c r="MZ39" s="1092"/>
      <c r="NA39" s="1092"/>
      <c r="NB39" s="1092"/>
      <c r="NC39" s="1092"/>
      <c r="ND39" s="1092"/>
      <c r="NE39" s="1092"/>
      <c r="NF39" s="1092"/>
      <c r="NG39" s="1092"/>
      <c r="NH39" s="1092"/>
      <c r="NI39" s="1092"/>
      <c r="NJ39" s="1092"/>
      <c r="NK39" s="1092"/>
      <c r="NL39" s="1092"/>
      <c r="NM39" s="1092"/>
      <c r="NN39" s="1092"/>
      <c r="NO39" s="1092"/>
      <c r="NP39" s="1092"/>
      <c r="NQ39" s="1092"/>
      <c r="NR39" s="1092"/>
      <c r="NS39" s="1092"/>
      <c r="NT39" s="1092"/>
      <c r="NU39" s="1092"/>
      <c r="NV39" s="1092"/>
      <c r="NW39" s="1092"/>
      <c r="NX39" s="1092"/>
      <c r="NY39" s="1092"/>
      <c r="NZ39" s="1092"/>
      <c r="OA39" s="1092"/>
      <c r="OB39" s="1092"/>
      <c r="OC39" s="1092"/>
      <c r="OD39" s="1092"/>
      <c r="OE39" s="1092"/>
      <c r="OF39" s="1092"/>
      <c r="OG39" s="1092"/>
      <c r="OH39" s="1092"/>
      <c r="OI39" s="1092"/>
      <c r="OJ39" s="1092"/>
      <c r="OK39" s="1092"/>
      <c r="OL39" s="1092"/>
      <c r="OM39" s="1092"/>
      <c r="ON39" s="1092"/>
      <c r="OO39" s="1092"/>
      <c r="OP39" s="1092"/>
      <c r="OQ39" s="1092"/>
      <c r="OR39" s="1092"/>
      <c r="OS39" s="1092"/>
      <c r="OT39" s="1092"/>
      <c r="OU39" s="1092"/>
      <c r="OV39" s="1092"/>
      <c r="OW39" s="1092"/>
      <c r="OX39" s="1092"/>
      <c r="OY39" s="1092"/>
      <c r="OZ39" s="1092"/>
      <c r="PA39" s="1092"/>
      <c r="PB39" s="1092"/>
      <c r="PC39" s="1092"/>
      <c r="PD39" s="1092"/>
      <c r="PE39" s="1092"/>
      <c r="PF39" s="1092"/>
      <c r="PG39" s="1092"/>
      <c r="PH39" s="1092"/>
      <c r="PI39" s="1092"/>
      <c r="PJ39" s="1092"/>
      <c r="PK39" s="1092"/>
      <c r="PL39" s="1092"/>
      <c r="PM39" s="1092"/>
      <c r="PN39" s="1092"/>
      <c r="PO39" s="1092"/>
      <c r="PP39" s="1092"/>
      <c r="PQ39" s="1092"/>
      <c r="PR39" s="1092"/>
      <c r="PS39" s="1092"/>
      <c r="PT39" s="1092"/>
      <c r="PU39" s="1092"/>
      <c r="PV39" s="1092"/>
      <c r="PW39" s="1092"/>
      <c r="PX39" s="1092"/>
      <c r="PY39" s="1092"/>
      <c r="PZ39" s="1092"/>
      <c r="QA39" s="1092"/>
      <c r="QB39" s="1092"/>
      <c r="QC39" s="1092"/>
      <c r="QD39" s="1092"/>
      <c r="QE39" s="1092"/>
      <c r="QF39" s="1092"/>
      <c r="QG39" s="1092"/>
      <c r="QH39" s="1092"/>
      <c r="QI39" s="1092"/>
      <c r="QJ39" s="1092"/>
      <c r="QK39" s="1092"/>
      <c r="QL39" s="1092"/>
      <c r="QM39" s="1092"/>
      <c r="QN39" s="1092"/>
      <c r="QO39" s="1092"/>
      <c r="QP39" s="1092"/>
      <c r="QQ39" s="1092"/>
      <c r="QR39" s="1092"/>
      <c r="QS39" s="1092"/>
      <c r="QT39" s="1092"/>
      <c r="QU39" s="1092"/>
      <c r="QV39" s="1092"/>
      <c r="QW39" s="1092"/>
      <c r="QX39" s="1092"/>
      <c r="QY39" s="1092"/>
      <c r="QZ39" s="1092"/>
      <c r="RA39" s="1092"/>
      <c r="RB39" s="1092"/>
      <c r="RC39" s="1092"/>
      <c r="RD39" s="1092"/>
      <c r="RE39" s="1092"/>
      <c r="RF39" s="1092"/>
      <c r="RG39" s="1092"/>
      <c r="RH39" s="1092"/>
      <c r="RI39" s="1092"/>
      <c r="RJ39" s="1092"/>
      <c r="RK39" s="1092"/>
      <c r="RL39" s="1092"/>
      <c r="RM39" s="1092"/>
      <c r="RN39" s="1092"/>
      <c r="RO39" s="1092"/>
      <c r="RP39" s="1092"/>
      <c r="RQ39" s="1092"/>
      <c r="RR39" s="1092"/>
      <c r="RS39" s="1092"/>
      <c r="RT39" s="1092"/>
      <c r="RU39" s="1092"/>
      <c r="RV39" s="1092"/>
      <c r="RW39" s="1092"/>
      <c r="RX39" s="1092"/>
      <c r="RY39" s="1092"/>
      <c r="RZ39" s="1092"/>
      <c r="SA39" s="1092"/>
      <c r="SB39" s="1092"/>
      <c r="SC39" s="1092"/>
      <c r="SD39" s="1092"/>
      <c r="SE39" s="1092"/>
      <c r="SF39" s="1092"/>
      <c r="SG39" s="1092"/>
      <c r="SH39" s="1092"/>
      <c r="SI39" s="1092"/>
      <c r="SJ39" s="1092"/>
      <c r="SK39" s="1092"/>
      <c r="SL39" s="1092"/>
      <c r="SM39" s="1092"/>
      <c r="SN39" s="1092"/>
      <c r="SO39" s="1092"/>
      <c r="SP39" s="1092"/>
      <c r="SQ39" s="1092"/>
      <c r="SR39" s="1092"/>
      <c r="SS39" s="1092"/>
      <c r="ST39" s="1092"/>
      <c r="SU39" s="1092"/>
      <c r="SV39" s="1092"/>
      <c r="SW39" s="1092"/>
      <c r="SX39" s="1092"/>
      <c r="SY39" s="1092"/>
      <c r="SZ39" s="1092"/>
      <c r="TA39" s="1092"/>
      <c r="TB39" s="1092"/>
      <c r="TC39" s="1092"/>
      <c r="TD39" s="1092"/>
      <c r="TE39" s="1092"/>
      <c r="TF39" s="1092"/>
      <c r="TG39" s="1092"/>
      <c r="TH39" s="1092"/>
      <c r="TI39" s="1092"/>
      <c r="TJ39" s="1092"/>
      <c r="TK39" s="1092"/>
      <c r="TL39" s="1092"/>
      <c r="TM39" s="1092"/>
      <c r="TN39" s="1092"/>
      <c r="TO39" s="1092"/>
      <c r="TP39" s="1092"/>
      <c r="TQ39" s="1092"/>
      <c r="TR39" s="1092"/>
      <c r="TS39" s="1092"/>
      <c r="TT39" s="1092"/>
      <c r="TU39" s="1092"/>
      <c r="TV39" s="1092"/>
      <c r="TW39" s="1092"/>
      <c r="TX39" s="1092"/>
      <c r="TY39" s="1092"/>
      <c r="TZ39" s="1092"/>
      <c r="UA39" s="1092"/>
      <c r="UB39" s="1092"/>
      <c r="UC39" s="1092"/>
      <c r="UD39" s="1092"/>
      <c r="UE39" s="1092"/>
      <c r="UF39" s="1092"/>
      <c r="UG39" s="1092"/>
      <c r="UH39" s="1092"/>
      <c r="UI39" s="1092"/>
      <c r="UJ39" s="1092"/>
      <c r="UK39" s="1092"/>
      <c r="UL39" s="1092"/>
      <c r="UM39" s="1092"/>
      <c r="UN39" s="1092"/>
      <c r="UO39" s="1092"/>
      <c r="UP39" s="1092"/>
      <c r="UQ39" s="1092"/>
      <c r="UR39" s="1092"/>
      <c r="US39" s="1092"/>
      <c r="UT39" s="1092"/>
      <c r="UU39" s="1092"/>
      <c r="UV39" s="1092"/>
      <c r="UW39" s="1092"/>
      <c r="UX39" s="1092"/>
      <c r="UY39" s="1092"/>
      <c r="UZ39" s="1092"/>
      <c r="VA39" s="1092"/>
      <c r="VB39" s="1092"/>
      <c r="VC39" s="1092"/>
      <c r="VD39" s="1092"/>
      <c r="VE39" s="1092"/>
      <c r="VF39" s="1092"/>
      <c r="VG39" s="1092"/>
      <c r="VH39" s="1092"/>
      <c r="VI39" s="1092"/>
      <c r="VJ39" s="1092"/>
      <c r="VK39" s="1092"/>
      <c r="VL39" s="1092"/>
      <c r="VM39" s="1092"/>
      <c r="VN39" s="1092"/>
      <c r="VO39" s="1092"/>
      <c r="VP39" s="1092"/>
      <c r="VQ39" s="1092"/>
      <c r="VR39" s="1092"/>
      <c r="VS39" s="1092"/>
      <c r="VT39" s="1092"/>
      <c r="VU39" s="1092"/>
      <c r="VV39" s="1092"/>
      <c r="VW39" s="1092"/>
      <c r="VX39" s="1092"/>
      <c r="VY39" s="1092"/>
      <c r="VZ39" s="1092"/>
      <c r="WA39" s="1092"/>
      <c r="WB39" s="1092"/>
      <c r="WC39" s="1092"/>
      <c r="WD39" s="1092"/>
      <c r="WE39" s="1092"/>
      <c r="WF39" s="1092"/>
      <c r="WG39" s="1092"/>
      <c r="WH39" s="1092"/>
      <c r="WI39" s="1092"/>
      <c r="WJ39" s="1092"/>
      <c r="WK39" s="1092"/>
      <c r="WL39" s="1092"/>
      <c r="WM39" s="1092"/>
      <c r="WN39" s="1092"/>
      <c r="WO39" s="1092"/>
      <c r="WP39" s="1092"/>
      <c r="WQ39" s="1092"/>
      <c r="WR39" s="1092"/>
      <c r="WS39" s="1092"/>
      <c r="WT39" s="1092"/>
      <c r="WU39" s="1092"/>
      <c r="WV39" s="1092"/>
      <c r="WW39" s="1092"/>
      <c r="WX39" s="1092"/>
      <c r="WY39" s="1092"/>
      <c r="WZ39" s="1092"/>
      <c r="XA39" s="1092"/>
      <c r="XB39" s="1092"/>
      <c r="XC39" s="1092"/>
      <c r="XD39" s="1092"/>
      <c r="XE39" s="1092"/>
      <c r="XF39" s="1092"/>
      <c r="XG39" s="1092"/>
      <c r="XH39" s="1092"/>
      <c r="XI39" s="1092"/>
      <c r="XJ39" s="1092"/>
      <c r="XK39" s="1092"/>
      <c r="XL39" s="1092"/>
      <c r="XM39" s="1092"/>
      <c r="XN39" s="1092"/>
      <c r="XO39" s="1092"/>
      <c r="XP39" s="1092"/>
      <c r="XQ39" s="1092"/>
      <c r="XR39" s="1092"/>
      <c r="XS39" s="1092"/>
      <c r="XT39" s="1092"/>
      <c r="XU39" s="1092"/>
      <c r="XV39" s="1092"/>
      <c r="XW39" s="1092"/>
      <c r="XX39" s="1092"/>
      <c r="XY39" s="1092"/>
      <c r="XZ39" s="1092"/>
      <c r="YA39" s="1092"/>
      <c r="YB39" s="1092"/>
      <c r="YC39" s="1092"/>
      <c r="YD39" s="1092"/>
      <c r="YE39" s="1092"/>
      <c r="YF39" s="1092"/>
      <c r="YG39" s="1092"/>
      <c r="YH39" s="1092"/>
      <c r="YI39" s="1092"/>
      <c r="YJ39" s="1092"/>
      <c r="YK39" s="1092"/>
      <c r="YL39" s="1092"/>
      <c r="YM39" s="1092"/>
      <c r="YN39" s="1092"/>
      <c r="YO39" s="1092"/>
      <c r="YP39" s="1092"/>
      <c r="YQ39" s="1092"/>
      <c r="YR39" s="1092"/>
      <c r="YS39" s="1092"/>
      <c r="YT39" s="1092"/>
      <c r="YU39" s="1092"/>
      <c r="YV39" s="1092"/>
      <c r="YW39" s="1092"/>
      <c r="YX39" s="1092"/>
      <c r="YY39" s="1092"/>
      <c r="YZ39" s="1092"/>
      <c r="ZA39" s="1092"/>
      <c r="ZB39" s="1092"/>
      <c r="ZC39" s="1092"/>
      <c r="ZD39" s="1092"/>
      <c r="ZE39" s="1092"/>
      <c r="ZF39" s="1092"/>
      <c r="ZG39" s="1092"/>
      <c r="ZH39" s="1092"/>
      <c r="ZI39" s="1092"/>
      <c r="ZJ39" s="1092"/>
      <c r="ZK39" s="1092"/>
      <c r="ZL39" s="1092"/>
      <c r="ZM39" s="1092"/>
      <c r="ZN39" s="1092"/>
      <c r="ZO39" s="1092"/>
      <c r="ZP39" s="1092"/>
      <c r="ZQ39" s="1092"/>
      <c r="ZR39" s="1092"/>
      <c r="ZS39" s="1092"/>
      <c r="ZT39" s="1092"/>
      <c r="ZU39" s="1092"/>
      <c r="ZV39" s="1092"/>
      <c r="ZW39" s="1092"/>
      <c r="ZX39" s="1092"/>
      <c r="ZY39" s="1092"/>
      <c r="ZZ39" s="1092"/>
      <c r="AAA39" s="1092"/>
      <c r="AAB39" s="1092"/>
      <c r="AAC39" s="1092"/>
      <c r="AAD39" s="1092"/>
      <c r="AAE39" s="1092"/>
      <c r="AAF39" s="1092"/>
      <c r="AAG39" s="1092"/>
      <c r="AAH39" s="1092"/>
      <c r="AAI39" s="1092"/>
      <c r="AAJ39" s="1092"/>
      <c r="AAK39" s="1092"/>
      <c r="AAL39" s="1092"/>
      <c r="AAM39" s="1092"/>
      <c r="AAN39" s="1092"/>
      <c r="AAO39" s="1092"/>
      <c r="AAP39" s="1092"/>
      <c r="AAQ39" s="1092"/>
      <c r="AAR39" s="1092"/>
      <c r="AAS39" s="1092"/>
      <c r="AAT39" s="1092"/>
      <c r="AAU39" s="1092"/>
      <c r="AAV39" s="1092"/>
      <c r="AAW39" s="1092"/>
      <c r="AAX39" s="1092"/>
      <c r="AAY39" s="1092"/>
      <c r="AAZ39" s="1092"/>
      <c r="ABA39" s="1092"/>
      <c r="ABB39" s="1092"/>
      <c r="ABC39" s="1092"/>
      <c r="ABD39" s="1092"/>
      <c r="ABE39" s="1092"/>
      <c r="ABF39" s="1092"/>
      <c r="ABG39" s="1092"/>
      <c r="ABH39" s="1092"/>
      <c r="ABI39" s="1092"/>
      <c r="ABJ39" s="1092"/>
      <c r="ABK39" s="1092"/>
      <c r="ABL39" s="1092"/>
      <c r="ABM39" s="1092"/>
      <c r="ABN39" s="1092"/>
      <c r="ABO39" s="1092"/>
      <c r="ABP39" s="1092"/>
      <c r="ABQ39" s="1092"/>
      <c r="ABR39" s="1092"/>
      <c r="ABS39" s="1092"/>
      <c r="ABT39" s="1092"/>
      <c r="ABU39" s="1092"/>
      <c r="ABV39" s="1092"/>
      <c r="ABW39" s="1092"/>
      <c r="ABX39" s="1092"/>
      <c r="ABY39" s="1092"/>
      <c r="ABZ39" s="1092"/>
      <c r="ACA39" s="1092"/>
      <c r="ACB39" s="1092"/>
      <c r="ACC39" s="1092"/>
      <c r="ACD39" s="1092"/>
      <c r="ACE39" s="1092"/>
      <c r="ACF39" s="1092"/>
      <c r="ACG39" s="1092"/>
      <c r="ACH39" s="1092"/>
      <c r="ACI39" s="1092"/>
      <c r="ACJ39" s="1092"/>
      <c r="ACK39" s="1092"/>
      <c r="ACL39" s="1092"/>
      <c r="ACM39" s="1092"/>
      <c r="ACN39" s="1092"/>
      <c r="ACO39" s="1092"/>
      <c r="ACP39" s="1092"/>
      <c r="ACQ39" s="1092"/>
      <c r="ACR39" s="1092"/>
      <c r="ACS39" s="1092"/>
      <c r="ACT39" s="1092"/>
      <c r="ACU39" s="1092"/>
      <c r="ACV39" s="1092"/>
      <c r="ACW39" s="1092"/>
      <c r="ACX39" s="1092"/>
      <c r="ACY39" s="1092"/>
      <c r="ACZ39" s="1092"/>
      <c r="ADA39" s="1092"/>
      <c r="ADB39" s="1092"/>
      <c r="ADC39" s="1092"/>
      <c r="ADD39" s="1092"/>
      <c r="ADE39" s="1092"/>
      <c r="ADF39" s="1092"/>
      <c r="ADG39" s="1092"/>
      <c r="ADH39" s="1092"/>
      <c r="ADI39" s="1092"/>
      <c r="ADJ39" s="1092"/>
      <c r="ADK39" s="1092"/>
      <c r="ADL39" s="1092"/>
      <c r="ADM39" s="1092"/>
      <c r="ADN39" s="1092"/>
      <c r="ADO39" s="1092"/>
      <c r="ADP39" s="1092"/>
      <c r="ADQ39" s="1092"/>
      <c r="ADR39" s="1092"/>
      <c r="ADS39" s="1092"/>
      <c r="ADT39" s="1092"/>
      <c r="ADU39" s="1092"/>
      <c r="ADV39" s="1092"/>
      <c r="ADW39" s="1092"/>
      <c r="ADX39" s="1092"/>
      <c r="ADY39" s="1092"/>
      <c r="ADZ39" s="1092"/>
      <c r="AEA39" s="1092"/>
      <c r="AEB39" s="1092"/>
      <c r="AEC39" s="1092"/>
      <c r="AED39" s="1092"/>
      <c r="AEE39" s="1092"/>
      <c r="AEF39" s="1092"/>
      <c r="AEG39" s="1092"/>
      <c r="AEH39" s="1092"/>
      <c r="AEI39" s="1092"/>
      <c r="AEJ39" s="1092"/>
      <c r="AEK39" s="1092"/>
      <c r="AEL39" s="1092"/>
      <c r="AEM39" s="1092"/>
      <c r="AEN39" s="1092"/>
      <c r="AEO39" s="1092"/>
      <c r="AEP39" s="1092"/>
      <c r="AEQ39" s="1092"/>
      <c r="AER39" s="1092"/>
      <c r="AES39" s="1092"/>
      <c r="AET39" s="1092"/>
      <c r="AEU39" s="1092"/>
      <c r="AEV39" s="1092"/>
      <c r="AEW39" s="1092"/>
      <c r="AEX39" s="1092"/>
      <c r="AEY39" s="1092"/>
      <c r="AEZ39" s="1092"/>
      <c r="AFA39" s="1092"/>
      <c r="AFB39" s="1092"/>
      <c r="AFC39" s="1092"/>
      <c r="AFD39" s="1092"/>
      <c r="AFE39" s="1092"/>
      <c r="AFF39" s="1092"/>
      <c r="AFG39" s="1092"/>
      <c r="AFH39" s="1092"/>
      <c r="AFI39" s="1092"/>
      <c r="AFJ39" s="1092"/>
      <c r="AFK39" s="1092"/>
      <c r="AFL39" s="1092"/>
      <c r="AFM39" s="1092"/>
      <c r="AFN39" s="1092"/>
      <c r="AFO39" s="1092"/>
      <c r="AFP39" s="1092"/>
      <c r="AFQ39" s="1092"/>
      <c r="AFR39" s="1092"/>
      <c r="AFS39" s="1092"/>
      <c r="AFT39" s="1092"/>
      <c r="AFU39" s="1092"/>
      <c r="AFV39" s="1092"/>
      <c r="AFW39" s="1092"/>
      <c r="AFX39" s="1092"/>
      <c r="AFY39" s="1092"/>
      <c r="AFZ39" s="1092"/>
      <c r="AGA39" s="1092"/>
      <c r="AGB39" s="1092"/>
      <c r="AGC39" s="1092"/>
      <c r="AGD39" s="1092"/>
      <c r="AGE39" s="1092"/>
      <c r="AGF39" s="1092"/>
      <c r="AGG39" s="1092"/>
      <c r="AGH39" s="1092"/>
      <c r="AGI39" s="1092"/>
      <c r="AGJ39" s="1092"/>
      <c r="AGK39" s="1092"/>
      <c r="AGL39" s="1092"/>
      <c r="AGM39" s="1092"/>
      <c r="AGN39" s="1092"/>
      <c r="AGO39" s="1092"/>
      <c r="AGP39" s="1092"/>
      <c r="AGQ39" s="1092"/>
      <c r="AGR39" s="1092"/>
      <c r="AGS39" s="1092"/>
      <c r="AGT39" s="1092"/>
      <c r="AGU39" s="1092"/>
      <c r="AGV39" s="1092"/>
      <c r="AGW39" s="1092"/>
      <c r="AGX39" s="1092"/>
      <c r="AGY39" s="1092"/>
      <c r="AGZ39" s="1092"/>
      <c r="AHA39" s="1092"/>
      <c r="AHB39" s="1092"/>
      <c r="AHC39" s="1092"/>
      <c r="AHD39" s="1092"/>
      <c r="AHE39" s="1092"/>
      <c r="AHF39" s="1092"/>
      <c r="AHG39" s="1092"/>
      <c r="AHH39" s="1092"/>
      <c r="AHI39" s="1092"/>
      <c r="AHJ39" s="1092"/>
      <c r="AHK39" s="1092"/>
      <c r="AHL39" s="1092"/>
      <c r="AHM39" s="1092"/>
      <c r="AHN39" s="1092"/>
      <c r="AHO39" s="1092"/>
      <c r="AHP39" s="1092"/>
      <c r="AHQ39" s="1092"/>
      <c r="AHR39" s="1092"/>
      <c r="AHS39" s="1092"/>
      <c r="AHT39" s="1092"/>
      <c r="AHU39" s="1092"/>
      <c r="AHV39" s="1092"/>
      <c r="AHW39" s="1092"/>
      <c r="AHX39" s="1092"/>
      <c r="AHY39" s="1092"/>
      <c r="AHZ39" s="1092"/>
      <c r="AIA39" s="1092"/>
      <c r="AIB39" s="1092"/>
      <c r="AIC39" s="1092"/>
      <c r="AID39" s="1092"/>
      <c r="AIE39" s="1092"/>
      <c r="AIF39" s="1092"/>
      <c r="AIG39" s="1092"/>
      <c r="AIH39" s="1092"/>
      <c r="AII39" s="1092"/>
      <c r="AIJ39" s="1092"/>
      <c r="AIK39" s="1092"/>
      <c r="AIL39" s="1092"/>
      <c r="AIM39" s="1092"/>
      <c r="AIN39" s="1092"/>
      <c r="AIO39" s="1092"/>
      <c r="AIP39" s="1092"/>
      <c r="AIQ39" s="1092"/>
      <c r="AIR39" s="1092"/>
      <c r="AIS39" s="1092"/>
      <c r="AIT39" s="1092"/>
      <c r="AIU39" s="1092"/>
      <c r="AIV39" s="1092"/>
      <c r="AIW39" s="1092"/>
      <c r="AIX39" s="1092"/>
      <c r="AIY39" s="1092"/>
      <c r="AIZ39" s="1092"/>
      <c r="AJA39" s="1092"/>
      <c r="AJB39" s="1092"/>
      <c r="AJC39" s="1092"/>
      <c r="AJD39" s="1092"/>
      <c r="AJE39" s="1092"/>
      <c r="AJF39" s="1092"/>
      <c r="AJG39" s="1092"/>
      <c r="AJH39" s="1092"/>
      <c r="AJI39" s="1092"/>
      <c r="AJJ39" s="1092"/>
      <c r="AJK39" s="1092"/>
      <c r="AJL39" s="1092"/>
      <c r="AJM39" s="1092"/>
      <c r="AJN39" s="1092"/>
      <c r="AJO39" s="1092"/>
      <c r="AJP39" s="1092"/>
      <c r="AJQ39" s="1092"/>
      <c r="AJR39" s="1092"/>
      <c r="AJS39" s="1092"/>
      <c r="AJT39" s="1092"/>
      <c r="AJU39" s="1092"/>
      <c r="AJV39" s="1092"/>
      <c r="AJW39" s="1092"/>
      <c r="AJX39" s="1092"/>
      <c r="AJY39" s="1092"/>
      <c r="AJZ39" s="1092"/>
      <c r="AKA39" s="1092"/>
      <c r="AKB39" s="1092"/>
      <c r="AKC39" s="1092"/>
      <c r="AKD39" s="1092"/>
      <c r="AKE39" s="1092"/>
      <c r="AKF39" s="1092"/>
      <c r="AKG39" s="1092"/>
      <c r="AKH39" s="1092"/>
      <c r="AKI39" s="1092"/>
      <c r="AKJ39" s="1092"/>
      <c r="AKK39" s="1092"/>
      <c r="AKL39" s="1092"/>
      <c r="AKM39" s="1092"/>
      <c r="AKN39" s="1092"/>
      <c r="AKO39" s="1092"/>
      <c r="AKP39" s="1092"/>
      <c r="AKQ39" s="1092"/>
      <c r="AKR39" s="1092"/>
      <c r="AKS39" s="1092"/>
      <c r="AKT39" s="1092"/>
      <c r="AKU39" s="1092"/>
      <c r="AKV39" s="1092"/>
      <c r="AKW39" s="1092"/>
      <c r="AKX39" s="1092"/>
      <c r="AKY39" s="1092"/>
      <c r="AKZ39" s="1092"/>
      <c r="ALA39" s="1092"/>
      <c r="ALB39" s="1092"/>
      <c r="ALC39" s="1092"/>
      <c r="ALD39" s="1092"/>
      <c r="ALE39" s="1092"/>
      <c r="ALF39" s="1092"/>
      <c r="ALG39" s="1092"/>
      <c r="ALH39" s="1092"/>
      <c r="ALI39" s="1092"/>
      <c r="ALJ39" s="1092"/>
      <c r="ALK39" s="1092"/>
      <c r="ALL39" s="1092"/>
      <c r="ALM39" s="1092"/>
      <c r="ALN39" s="1092"/>
      <c r="ALO39" s="1092"/>
      <c r="ALP39" s="1092"/>
      <c r="ALQ39" s="1092"/>
      <c r="ALR39" s="1092"/>
      <c r="ALS39" s="1092"/>
      <c r="ALT39" s="1092"/>
      <c r="ALU39" s="1092"/>
    </row>
    <row r="40" spans="1:1009" s="1093" customFormat="1" x14ac:dyDescent="0.3">
      <c r="A40" s="1094">
        <v>2017</v>
      </c>
      <c r="B40" s="1097" t="s">
        <v>16679</v>
      </c>
      <c r="C40" s="1103" t="s">
        <v>16680</v>
      </c>
      <c r="D40" s="1121" t="s">
        <v>16681</v>
      </c>
      <c r="E40" s="1117" t="s">
        <v>16533</v>
      </c>
      <c r="F40" s="1097"/>
      <c r="G40" s="1097" t="s">
        <v>16670</v>
      </c>
      <c r="H40" s="1106">
        <v>42858</v>
      </c>
      <c r="I40" s="1078">
        <v>42857</v>
      </c>
      <c r="J40" s="1099">
        <v>43222</v>
      </c>
      <c r="K40" s="1146">
        <v>347750</v>
      </c>
      <c r="L40" s="1100" t="e">
        <f>IF(J40="","",IF(#REF!&gt;J40,#REF!,J40))</f>
        <v>#REF!</v>
      </c>
      <c r="M40" s="1092"/>
      <c r="N40" s="1092"/>
      <c r="O40" s="1092"/>
      <c r="P40" s="1092"/>
      <c r="Q40" s="1092"/>
      <c r="R40" s="1092"/>
      <c r="S40" s="1092"/>
      <c r="T40" s="1092"/>
      <c r="U40" s="1092"/>
      <c r="V40" s="1092"/>
      <c r="W40" s="1092"/>
      <c r="X40" s="1092"/>
      <c r="Y40" s="1092"/>
      <c r="Z40" s="1092"/>
      <c r="AA40" s="1092"/>
      <c r="AB40" s="1092"/>
      <c r="AC40" s="1092"/>
      <c r="AD40" s="1092"/>
      <c r="AE40" s="1092"/>
      <c r="AF40" s="1092"/>
      <c r="AG40" s="1092"/>
      <c r="AH40" s="1092"/>
      <c r="AI40" s="1092"/>
      <c r="AJ40" s="1092"/>
      <c r="AK40" s="1092"/>
      <c r="AL40" s="1092"/>
      <c r="AM40" s="1092"/>
      <c r="AN40" s="1092"/>
      <c r="AO40" s="1092"/>
      <c r="AP40" s="1092"/>
      <c r="AQ40" s="1092"/>
      <c r="AR40" s="1092"/>
      <c r="AS40" s="1092"/>
      <c r="AT40" s="1092"/>
      <c r="AU40" s="1092"/>
      <c r="AV40" s="1092"/>
      <c r="AW40" s="1092"/>
      <c r="AX40" s="1092"/>
      <c r="AY40" s="1092"/>
      <c r="AZ40" s="1092"/>
      <c r="BA40" s="1092"/>
      <c r="BB40" s="1092"/>
      <c r="BC40" s="1092"/>
      <c r="BD40" s="1092"/>
      <c r="BE40" s="1092"/>
      <c r="BF40" s="1092"/>
      <c r="BG40" s="1092"/>
      <c r="BH40" s="1092"/>
      <c r="BI40" s="1092"/>
      <c r="BJ40" s="1092"/>
      <c r="BK40" s="1092"/>
      <c r="BL40" s="1092"/>
      <c r="BM40" s="1092"/>
      <c r="BN40" s="1092"/>
      <c r="BO40" s="1092"/>
      <c r="BP40" s="1092"/>
      <c r="BQ40" s="1092"/>
      <c r="BR40" s="1092"/>
      <c r="BS40" s="1092"/>
      <c r="BT40" s="1092"/>
      <c r="BU40" s="1092"/>
      <c r="BV40" s="1092"/>
      <c r="BW40" s="1092"/>
      <c r="BX40" s="1092"/>
      <c r="BY40" s="1092"/>
      <c r="BZ40" s="1092"/>
      <c r="CA40" s="1092"/>
      <c r="CB40" s="1092"/>
      <c r="CC40" s="1092"/>
      <c r="CD40" s="1092"/>
      <c r="CE40" s="1092"/>
      <c r="CF40" s="1092"/>
      <c r="CG40" s="1092"/>
      <c r="CH40" s="1092"/>
      <c r="CI40" s="1092"/>
      <c r="CJ40" s="1092"/>
      <c r="CK40" s="1092"/>
      <c r="CL40" s="1092"/>
      <c r="CM40" s="1092"/>
      <c r="CN40" s="1092"/>
      <c r="CO40" s="1092"/>
      <c r="CP40" s="1092"/>
      <c r="CQ40" s="1092"/>
      <c r="CR40" s="1092"/>
      <c r="CS40" s="1092"/>
      <c r="CT40" s="1092"/>
      <c r="CU40" s="1092"/>
      <c r="CV40" s="1092"/>
      <c r="CW40" s="1092"/>
      <c r="CX40" s="1092"/>
      <c r="CY40" s="1092"/>
      <c r="CZ40" s="1092"/>
      <c r="DA40" s="1092"/>
      <c r="DB40" s="1092"/>
      <c r="DC40" s="1092"/>
      <c r="DD40" s="1092"/>
      <c r="DE40" s="1092"/>
      <c r="DF40" s="1092"/>
      <c r="DG40" s="1092"/>
      <c r="DH40" s="1092"/>
      <c r="DI40" s="1092"/>
      <c r="DJ40" s="1092"/>
      <c r="DK40" s="1092"/>
      <c r="DL40" s="1092"/>
      <c r="DM40" s="1092"/>
      <c r="DN40" s="1092"/>
      <c r="DO40" s="1092"/>
      <c r="DP40" s="1092"/>
      <c r="DQ40" s="1092"/>
      <c r="DR40" s="1092"/>
      <c r="DS40" s="1092"/>
      <c r="DT40" s="1092"/>
      <c r="DU40" s="1092"/>
      <c r="DV40" s="1092"/>
      <c r="DW40" s="1092"/>
      <c r="DX40" s="1092"/>
      <c r="DY40" s="1092"/>
      <c r="DZ40" s="1092"/>
      <c r="EA40" s="1092"/>
      <c r="EB40" s="1092"/>
      <c r="EC40" s="1092"/>
      <c r="ED40" s="1092"/>
      <c r="EE40" s="1092"/>
      <c r="EF40" s="1092"/>
      <c r="EG40" s="1092"/>
      <c r="EH40" s="1092"/>
      <c r="EI40" s="1092"/>
      <c r="EJ40" s="1092"/>
      <c r="EK40" s="1092"/>
      <c r="EL40" s="1092"/>
      <c r="EM40" s="1092"/>
      <c r="EN40" s="1092"/>
      <c r="EO40" s="1092"/>
      <c r="EP40" s="1092"/>
      <c r="EQ40" s="1092"/>
      <c r="ER40" s="1092"/>
      <c r="ES40" s="1092"/>
      <c r="ET40" s="1092"/>
      <c r="EU40" s="1092"/>
      <c r="EV40" s="1092"/>
      <c r="EW40" s="1092"/>
      <c r="EX40" s="1092"/>
      <c r="EY40" s="1092"/>
      <c r="EZ40" s="1092"/>
      <c r="FA40" s="1092"/>
      <c r="FB40" s="1092"/>
      <c r="FC40" s="1092"/>
      <c r="FD40" s="1092"/>
      <c r="FE40" s="1092"/>
      <c r="FF40" s="1092"/>
      <c r="FG40" s="1092"/>
      <c r="FH40" s="1092"/>
      <c r="FI40" s="1092"/>
      <c r="FJ40" s="1092"/>
      <c r="FK40" s="1092"/>
      <c r="FL40" s="1092"/>
      <c r="FM40" s="1092"/>
      <c r="FN40" s="1092"/>
      <c r="FO40" s="1092"/>
      <c r="FP40" s="1092"/>
      <c r="FQ40" s="1092"/>
      <c r="FR40" s="1092"/>
      <c r="FS40" s="1092"/>
      <c r="FT40" s="1092"/>
      <c r="FU40" s="1092"/>
      <c r="FV40" s="1092"/>
      <c r="FW40" s="1092"/>
      <c r="FX40" s="1092"/>
      <c r="FY40" s="1092"/>
      <c r="FZ40" s="1092"/>
      <c r="GA40" s="1092"/>
      <c r="GB40" s="1092"/>
      <c r="GC40" s="1092"/>
      <c r="GD40" s="1092"/>
      <c r="GE40" s="1092"/>
      <c r="GF40" s="1092"/>
      <c r="GG40" s="1092"/>
      <c r="GH40" s="1092"/>
      <c r="GI40" s="1092"/>
      <c r="GJ40" s="1092"/>
      <c r="GK40" s="1092"/>
      <c r="GL40" s="1092"/>
      <c r="GM40" s="1092"/>
      <c r="GN40" s="1092"/>
      <c r="GO40" s="1092"/>
      <c r="GP40" s="1092"/>
      <c r="GQ40" s="1092"/>
      <c r="GR40" s="1092"/>
      <c r="GS40" s="1092"/>
      <c r="GT40" s="1092"/>
      <c r="GU40" s="1092"/>
      <c r="GV40" s="1092"/>
      <c r="GW40" s="1092"/>
      <c r="GX40" s="1092"/>
      <c r="GY40" s="1092"/>
      <c r="GZ40" s="1092"/>
      <c r="HA40" s="1092"/>
      <c r="HB40" s="1092"/>
      <c r="HC40" s="1092"/>
      <c r="HD40" s="1092"/>
      <c r="HE40" s="1092"/>
      <c r="HF40" s="1092"/>
      <c r="HG40" s="1092"/>
      <c r="HH40" s="1092"/>
      <c r="HI40" s="1092"/>
      <c r="HJ40" s="1092"/>
      <c r="HK40" s="1092"/>
      <c r="HL40" s="1092"/>
      <c r="HM40" s="1092"/>
      <c r="HN40" s="1092"/>
      <c r="HO40" s="1092"/>
      <c r="HP40" s="1092"/>
      <c r="HQ40" s="1092"/>
      <c r="HR40" s="1092"/>
      <c r="HS40" s="1092"/>
      <c r="HT40" s="1092"/>
      <c r="HU40" s="1092"/>
      <c r="HV40" s="1092"/>
      <c r="HW40" s="1092"/>
      <c r="HX40" s="1092"/>
      <c r="HY40" s="1092"/>
      <c r="HZ40" s="1092"/>
      <c r="IA40" s="1092"/>
      <c r="IB40" s="1092"/>
      <c r="IC40" s="1092"/>
      <c r="ID40" s="1092"/>
      <c r="IE40" s="1092"/>
      <c r="IF40" s="1092"/>
      <c r="IG40" s="1092"/>
      <c r="IH40" s="1092"/>
      <c r="II40" s="1092"/>
      <c r="IJ40" s="1092"/>
      <c r="IK40" s="1092"/>
      <c r="IL40" s="1092"/>
      <c r="IM40" s="1092"/>
      <c r="IN40" s="1092"/>
      <c r="IO40" s="1092"/>
      <c r="IP40" s="1092"/>
      <c r="IQ40" s="1092"/>
      <c r="IR40" s="1092"/>
      <c r="IS40" s="1092"/>
      <c r="IT40" s="1092"/>
      <c r="IU40" s="1092"/>
      <c r="IV40" s="1092"/>
      <c r="IW40" s="1092"/>
      <c r="IX40" s="1092"/>
      <c r="IY40" s="1092"/>
      <c r="IZ40" s="1092"/>
      <c r="JA40" s="1092"/>
      <c r="JB40" s="1092"/>
      <c r="JC40" s="1092"/>
      <c r="JD40" s="1092"/>
      <c r="JE40" s="1092"/>
      <c r="JF40" s="1092"/>
      <c r="JG40" s="1092"/>
      <c r="JH40" s="1092"/>
      <c r="JI40" s="1092"/>
      <c r="JJ40" s="1092"/>
      <c r="JK40" s="1092"/>
      <c r="JL40" s="1092"/>
      <c r="JM40" s="1092"/>
      <c r="JN40" s="1092"/>
      <c r="JO40" s="1092"/>
      <c r="JP40" s="1092"/>
      <c r="JQ40" s="1092"/>
      <c r="JR40" s="1092"/>
      <c r="JS40" s="1092"/>
      <c r="JT40" s="1092"/>
      <c r="JU40" s="1092"/>
      <c r="JV40" s="1092"/>
      <c r="JW40" s="1092"/>
      <c r="JX40" s="1092"/>
      <c r="JY40" s="1092"/>
      <c r="JZ40" s="1092"/>
      <c r="KA40" s="1092"/>
      <c r="KB40" s="1092"/>
      <c r="KC40" s="1092"/>
      <c r="KD40" s="1092"/>
      <c r="KE40" s="1092"/>
      <c r="KF40" s="1092"/>
      <c r="KG40" s="1092"/>
      <c r="KH40" s="1092"/>
      <c r="KI40" s="1092"/>
      <c r="KJ40" s="1092"/>
      <c r="KK40" s="1092"/>
      <c r="KL40" s="1092"/>
      <c r="KM40" s="1092"/>
      <c r="KN40" s="1092"/>
      <c r="KO40" s="1092"/>
      <c r="KP40" s="1092"/>
      <c r="KQ40" s="1092"/>
      <c r="KR40" s="1092"/>
      <c r="KS40" s="1092"/>
      <c r="KT40" s="1092"/>
      <c r="KU40" s="1092"/>
      <c r="KV40" s="1092"/>
      <c r="KW40" s="1092"/>
      <c r="KX40" s="1092"/>
      <c r="KY40" s="1092"/>
      <c r="KZ40" s="1092"/>
      <c r="LA40" s="1092"/>
      <c r="LB40" s="1092"/>
      <c r="LC40" s="1092"/>
      <c r="LD40" s="1092"/>
      <c r="LE40" s="1092"/>
      <c r="LF40" s="1092"/>
      <c r="LG40" s="1092"/>
      <c r="LH40" s="1092"/>
      <c r="LI40" s="1092"/>
      <c r="LJ40" s="1092"/>
      <c r="LK40" s="1092"/>
      <c r="LL40" s="1092"/>
      <c r="LM40" s="1092"/>
      <c r="LN40" s="1092"/>
      <c r="LO40" s="1092"/>
      <c r="LP40" s="1092"/>
      <c r="LQ40" s="1092"/>
      <c r="LR40" s="1092"/>
      <c r="LS40" s="1092"/>
      <c r="LT40" s="1092"/>
      <c r="LU40" s="1092"/>
      <c r="LV40" s="1092"/>
      <c r="LW40" s="1092"/>
      <c r="LX40" s="1092"/>
      <c r="LY40" s="1092"/>
      <c r="LZ40" s="1092"/>
      <c r="MA40" s="1092"/>
      <c r="MB40" s="1092"/>
      <c r="MC40" s="1092"/>
      <c r="MD40" s="1092"/>
      <c r="ME40" s="1092"/>
      <c r="MF40" s="1092"/>
      <c r="MG40" s="1092"/>
      <c r="MH40" s="1092"/>
      <c r="MI40" s="1092"/>
      <c r="MJ40" s="1092"/>
      <c r="MK40" s="1092"/>
      <c r="ML40" s="1092"/>
      <c r="MM40" s="1092"/>
      <c r="MN40" s="1092"/>
      <c r="MO40" s="1092"/>
      <c r="MP40" s="1092"/>
      <c r="MQ40" s="1092"/>
      <c r="MR40" s="1092"/>
      <c r="MS40" s="1092"/>
      <c r="MT40" s="1092"/>
      <c r="MU40" s="1092"/>
      <c r="MV40" s="1092"/>
      <c r="MW40" s="1092"/>
      <c r="MX40" s="1092"/>
      <c r="MY40" s="1092"/>
      <c r="MZ40" s="1092"/>
      <c r="NA40" s="1092"/>
      <c r="NB40" s="1092"/>
      <c r="NC40" s="1092"/>
      <c r="ND40" s="1092"/>
      <c r="NE40" s="1092"/>
      <c r="NF40" s="1092"/>
      <c r="NG40" s="1092"/>
      <c r="NH40" s="1092"/>
      <c r="NI40" s="1092"/>
      <c r="NJ40" s="1092"/>
      <c r="NK40" s="1092"/>
      <c r="NL40" s="1092"/>
      <c r="NM40" s="1092"/>
      <c r="NN40" s="1092"/>
      <c r="NO40" s="1092"/>
      <c r="NP40" s="1092"/>
      <c r="NQ40" s="1092"/>
      <c r="NR40" s="1092"/>
      <c r="NS40" s="1092"/>
      <c r="NT40" s="1092"/>
      <c r="NU40" s="1092"/>
      <c r="NV40" s="1092"/>
      <c r="NW40" s="1092"/>
      <c r="NX40" s="1092"/>
      <c r="NY40" s="1092"/>
      <c r="NZ40" s="1092"/>
      <c r="OA40" s="1092"/>
      <c r="OB40" s="1092"/>
      <c r="OC40" s="1092"/>
      <c r="OD40" s="1092"/>
      <c r="OE40" s="1092"/>
      <c r="OF40" s="1092"/>
      <c r="OG40" s="1092"/>
      <c r="OH40" s="1092"/>
      <c r="OI40" s="1092"/>
      <c r="OJ40" s="1092"/>
      <c r="OK40" s="1092"/>
      <c r="OL40" s="1092"/>
      <c r="OM40" s="1092"/>
      <c r="ON40" s="1092"/>
      <c r="OO40" s="1092"/>
      <c r="OP40" s="1092"/>
      <c r="OQ40" s="1092"/>
      <c r="OR40" s="1092"/>
      <c r="OS40" s="1092"/>
      <c r="OT40" s="1092"/>
      <c r="OU40" s="1092"/>
      <c r="OV40" s="1092"/>
      <c r="OW40" s="1092"/>
      <c r="OX40" s="1092"/>
      <c r="OY40" s="1092"/>
      <c r="OZ40" s="1092"/>
      <c r="PA40" s="1092"/>
      <c r="PB40" s="1092"/>
      <c r="PC40" s="1092"/>
      <c r="PD40" s="1092"/>
      <c r="PE40" s="1092"/>
      <c r="PF40" s="1092"/>
      <c r="PG40" s="1092"/>
      <c r="PH40" s="1092"/>
      <c r="PI40" s="1092"/>
      <c r="PJ40" s="1092"/>
      <c r="PK40" s="1092"/>
      <c r="PL40" s="1092"/>
      <c r="PM40" s="1092"/>
      <c r="PN40" s="1092"/>
      <c r="PO40" s="1092"/>
      <c r="PP40" s="1092"/>
      <c r="PQ40" s="1092"/>
      <c r="PR40" s="1092"/>
      <c r="PS40" s="1092"/>
      <c r="PT40" s="1092"/>
      <c r="PU40" s="1092"/>
      <c r="PV40" s="1092"/>
      <c r="PW40" s="1092"/>
      <c r="PX40" s="1092"/>
      <c r="PY40" s="1092"/>
      <c r="PZ40" s="1092"/>
      <c r="QA40" s="1092"/>
      <c r="QB40" s="1092"/>
      <c r="QC40" s="1092"/>
      <c r="QD40" s="1092"/>
      <c r="QE40" s="1092"/>
      <c r="QF40" s="1092"/>
      <c r="QG40" s="1092"/>
      <c r="QH40" s="1092"/>
      <c r="QI40" s="1092"/>
      <c r="QJ40" s="1092"/>
      <c r="QK40" s="1092"/>
      <c r="QL40" s="1092"/>
      <c r="QM40" s="1092"/>
      <c r="QN40" s="1092"/>
      <c r="QO40" s="1092"/>
      <c r="QP40" s="1092"/>
      <c r="QQ40" s="1092"/>
      <c r="QR40" s="1092"/>
      <c r="QS40" s="1092"/>
      <c r="QT40" s="1092"/>
      <c r="QU40" s="1092"/>
      <c r="QV40" s="1092"/>
      <c r="QW40" s="1092"/>
      <c r="QX40" s="1092"/>
      <c r="QY40" s="1092"/>
      <c r="QZ40" s="1092"/>
      <c r="RA40" s="1092"/>
      <c r="RB40" s="1092"/>
      <c r="RC40" s="1092"/>
      <c r="RD40" s="1092"/>
      <c r="RE40" s="1092"/>
      <c r="RF40" s="1092"/>
      <c r="RG40" s="1092"/>
      <c r="RH40" s="1092"/>
      <c r="RI40" s="1092"/>
      <c r="RJ40" s="1092"/>
      <c r="RK40" s="1092"/>
      <c r="RL40" s="1092"/>
      <c r="RM40" s="1092"/>
      <c r="RN40" s="1092"/>
      <c r="RO40" s="1092"/>
      <c r="RP40" s="1092"/>
      <c r="RQ40" s="1092"/>
      <c r="RR40" s="1092"/>
      <c r="RS40" s="1092"/>
      <c r="RT40" s="1092"/>
      <c r="RU40" s="1092"/>
      <c r="RV40" s="1092"/>
      <c r="RW40" s="1092"/>
      <c r="RX40" s="1092"/>
      <c r="RY40" s="1092"/>
      <c r="RZ40" s="1092"/>
      <c r="SA40" s="1092"/>
      <c r="SB40" s="1092"/>
      <c r="SC40" s="1092"/>
      <c r="SD40" s="1092"/>
      <c r="SE40" s="1092"/>
      <c r="SF40" s="1092"/>
      <c r="SG40" s="1092"/>
      <c r="SH40" s="1092"/>
      <c r="SI40" s="1092"/>
      <c r="SJ40" s="1092"/>
      <c r="SK40" s="1092"/>
      <c r="SL40" s="1092"/>
      <c r="SM40" s="1092"/>
      <c r="SN40" s="1092"/>
      <c r="SO40" s="1092"/>
      <c r="SP40" s="1092"/>
      <c r="SQ40" s="1092"/>
      <c r="SR40" s="1092"/>
      <c r="SS40" s="1092"/>
      <c r="ST40" s="1092"/>
      <c r="SU40" s="1092"/>
      <c r="SV40" s="1092"/>
      <c r="SW40" s="1092"/>
      <c r="SX40" s="1092"/>
      <c r="SY40" s="1092"/>
      <c r="SZ40" s="1092"/>
      <c r="TA40" s="1092"/>
      <c r="TB40" s="1092"/>
      <c r="TC40" s="1092"/>
      <c r="TD40" s="1092"/>
      <c r="TE40" s="1092"/>
      <c r="TF40" s="1092"/>
      <c r="TG40" s="1092"/>
      <c r="TH40" s="1092"/>
      <c r="TI40" s="1092"/>
      <c r="TJ40" s="1092"/>
      <c r="TK40" s="1092"/>
      <c r="TL40" s="1092"/>
      <c r="TM40" s="1092"/>
      <c r="TN40" s="1092"/>
      <c r="TO40" s="1092"/>
      <c r="TP40" s="1092"/>
      <c r="TQ40" s="1092"/>
      <c r="TR40" s="1092"/>
      <c r="TS40" s="1092"/>
      <c r="TT40" s="1092"/>
      <c r="TU40" s="1092"/>
      <c r="TV40" s="1092"/>
      <c r="TW40" s="1092"/>
      <c r="TX40" s="1092"/>
      <c r="TY40" s="1092"/>
      <c r="TZ40" s="1092"/>
      <c r="UA40" s="1092"/>
      <c r="UB40" s="1092"/>
      <c r="UC40" s="1092"/>
      <c r="UD40" s="1092"/>
      <c r="UE40" s="1092"/>
      <c r="UF40" s="1092"/>
      <c r="UG40" s="1092"/>
      <c r="UH40" s="1092"/>
      <c r="UI40" s="1092"/>
      <c r="UJ40" s="1092"/>
      <c r="UK40" s="1092"/>
      <c r="UL40" s="1092"/>
      <c r="UM40" s="1092"/>
      <c r="UN40" s="1092"/>
      <c r="UO40" s="1092"/>
      <c r="UP40" s="1092"/>
      <c r="UQ40" s="1092"/>
      <c r="UR40" s="1092"/>
      <c r="US40" s="1092"/>
      <c r="UT40" s="1092"/>
      <c r="UU40" s="1092"/>
      <c r="UV40" s="1092"/>
      <c r="UW40" s="1092"/>
      <c r="UX40" s="1092"/>
      <c r="UY40" s="1092"/>
      <c r="UZ40" s="1092"/>
      <c r="VA40" s="1092"/>
      <c r="VB40" s="1092"/>
      <c r="VC40" s="1092"/>
      <c r="VD40" s="1092"/>
      <c r="VE40" s="1092"/>
      <c r="VF40" s="1092"/>
      <c r="VG40" s="1092"/>
      <c r="VH40" s="1092"/>
      <c r="VI40" s="1092"/>
      <c r="VJ40" s="1092"/>
      <c r="VK40" s="1092"/>
      <c r="VL40" s="1092"/>
      <c r="VM40" s="1092"/>
      <c r="VN40" s="1092"/>
      <c r="VO40" s="1092"/>
      <c r="VP40" s="1092"/>
      <c r="VQ40" s="1092"/>
      <c r="VR40" s="1092"/>
      <c r="VS40" s="1092"/>
      <c r="VT40" s="1092"/>
      <c r="VU40" s="1092"/>
      <c r="VV40" s="1092"/>
      <c r="VW40" s="1092"/>
      <c r="VX40" s="1092"/>
      <c r="VY40" s="1092"/>
      <c r="VZ40" s="1092"/>
      <c r="WA40" s="1092"/>
      <c r="WB40" s="1092"/>
      <c r="WC40" s="1092"/>
      <c r="WD40" s="1092"/>
      <c r="WE40" s="1092"/>
      <c r="WF40" s="1092"/>
      <c r="WG40" s="1092"/>
      <c r="WH40" s="1092"/>
      <c r="WI40" s="1092"/>
      <c r="WJ40" s="1092"/>
      <c r="WK40" s="1092"/>
      <c r="WL40" s="1092"/>
      <c r="WM40" s="1092"/>
      <c r="WN40" s="1092"/>
      <c r="WO40" s="1092"/>
      <c r="WP40" s="1092"/>
      <c r="WQ40" s="1092"/>
      <c r="WR40" s="1092"/>
      <c r="WS40" s="1092"/>
      <c r="WT40" s="1092"/>
      <c r="WU40" s="1092"/>
      <c r="WV40" s="1092"/>
      <c r="WW40" s="1092"/>
      <c r="WX40" s="1092"/>
      <c r="WY40" s="1092"/>
      <c r="WZ40" s="1092"/>
      <c r="XA40" s="1092"/>
      <c r="XB40" s="1092"/>
      <c r="XC40" s="1092"/>
      <c r="XD40" s="1092"/>
      <c r="XE40" s="1092"/>
      <c r="XF40" s="1092"/>
      <c r="XG40" s="1092"/>
      <c r="XH40" s="1092"/>
      <c r="XI40" s="1092"/>
      <c r="XJ40" s="1092"/>
      <c r="XK40" s="1092"/>
      <c r="XL40" s="1092"/>
      <c r="XM40" s="1092"/>
      <c r="XN40" s="1092"/>
      <c r="XO40" s="1092"/>
      <c r="XP40" s="1092"/>
      <c r="XQ40" s="1092"/>
      <c r="XR40" s="1092"/>
      <c r="XS40" s="1092"/>
      <c r="XT40" s="1092"/>
      <c r="XU40" s="1092"/>
      <c r="XV40" s="1092"/>
      <c r="XW40" s="1092"/>
      <c r="XX40" s="1092"/>
      <c r="XY40" s="1092"/>
      <c r="XZ40" s="1092"/>
      <c r="YA40" s="1092"/>
      <c r="YB40" s="1092"/>
      <c r="YC40" s="1092"/>
      <c r="YD40" s="1092"/>
      <c r="YE40" s="1092"/>
      <c r="YF40" s="1092"/>
      <c r="YG40" s="1092"/>
      <c r="YH40" s="1092"/>
      <c r="YI40" s="1092"/>
      <c r="YJ40" s="1092"/>
      <c r="YK40" s="1092"/>
      <c r="YL40" s="1092"/>
      <c r="YM40" s="1092"/>
      <c r="YN40" s="1092"/>
      <c r="YO40" s="1092"/>
      <c r="YP40" s="1092"/>
      <c r="YQ40" s="1092"/>
      <c r="YR40" s="1092"/>
      <c r="YS40" s="1092"/>
      <c r="YT40" s="1092"/>
      <c r="YU40" s="1092"/>
      <c r="YV40" s="1092"/>
      <c r="YW40" s="1092"/>
      <c r="YX40" s="1092"/>
      <c r="YY40" s="1092"/>
      <c r="YZ40" s="1092"/>
      <c r="ZA40" s="1092"/>
      <c r="ZB40" s="1092"/>
      <c r="ZC40" s="1092"/>
      <c r="ZD40" s="1092"/>
      <c r="ZE40" s="1092"/>
      <c r="ZF40" s="1092"/>
      <c r="ZG40" s="1092"/>
      <c r="ZH40" s="1092"/>
      <c r="ZI40" s="1092"/>
      <c r="ZJ40" s="1092"/>
      <c r="ZK40" s="1092"/>
      <c r="ZL40" s="1092"/>
      <c r="ZM40" s="1092"/>
      <c r="ZN40" s="1092"/>
      <c r="ZO40" s="1092"/>
      <c r="ZP40" s="1092"/>
      <c r="ZQ40" s="1092"/>
      <c r="ZR40" s="1092"/>
      <c r="ZS40" s="1092"/>
      <c r="ZT40" s="1092"/>
      <c r="ZU40" s="1092"/>
      <c r="ZV40" s="1092"/>
      <c r="ZW40" s="1092"/>
      <c r="ZX40" s="1092"/>
      <c r="ZY40" s="1092"/>
      <c r="ZZ40" s="1092"/>
      <c r="AAA40" s="1092"/>
      <c r="AAB40" s="1092"/>
      <c r="AAC40" s="1092"/>
      <c r="AAD40" s="1092"/>
      <c r="AAE40" s="1092"/>
      <c r="AAF40" s="1092"/>
      <c r="AAG40" s="1092"/>
      <c r="AAH40" s="1092"/>
      <c r="AAI40" s="1092"/>
      <c r="AAJ40" s="1092"/>
      <c r="AAK40" s="1092"/>
      <c r="AAL40" s="1092"/>
      <c r="AAM40" s="1092"/>
      <c r="AAN40" s="1092"/>
      <c r="AAO40" s="1092"/>
      <c r="AAP40" s="1092"/>
      <c r="AAQ40" s="1092"/>
      <c r="AAR40" s="1092"/>
      <c r="AAS40" s="1092"/>
      <c r="AAT40" s="1092"/>
      <c r="AAU40" s="1092"/>
      <c r="AAV40" s="1092"/>
      <c r="AAW40" s="1092"/>
      <c r="AAX40" s="1092"/>
      <c r="AAY40" s="1092"/>
      <c r="AAZ40" s="1092"/>
      <c r="ABA40" s="1092"/>
      <c r="ABB40" s="1092"/>
      <c r="ABC40" s="1092"/>
      <c r="ABD40" s="1092"/>
      <c r="ABE40" s="1092"/>
      <c r="ABF40" s="1092"/>
      <c r="ABG40" s="1092"/>
      <c r="ABH40" s="1092"/>
      <c r="ABI40" s="1092"/>
      <c r="ABJ40" s="1092"/>
      <c r="ABK40" s="1092"/>
      <c r="ABL40" s="1092"/>
      <c r="ABM40" s="1092"/>
      <c r="ABN40" s="1092"/>
      <c r="ABO40" s="1092"/>
      <c r="ABP40" s="1092"/>
      <c r="ABQ40" s="1092"/>
      <c r="ABR40" s="1092"/>
      <c r="ABS40" s="1092"/>
      <c r="ABT40" s="1092"/>
      <c r="ABU40" s="1092"/>
      <c r="ABV40" s="1092"/>
      <c r="ABW40" s="1092"/>
      <c r="ABX40" s="1092"/>
      <c r="ABY40" s="1092"/>
      <c r="ABZ40" s="1092"/>
      <c r="ACA40" s="1092"/>
      <c r="ACB40" s="1092"/>
      <c r="ACC40" s="1092"/>
      <c r="ACD40" s="1092"/>
      <c r="ACE40" s="1092"/>
      <c r="ACF40" s="1092"/>
      <c r="ACG40" s="1092"/>
      <c r="ACH40" s="1092"/>
      <c r="ACI40" s="1092"/>
      <c r="ACJ40" s="1092"/>
      <c r="ACK40" s="1092"/>
      <c r="ACL40" s="1092"/>
      <c r="ACM40" s="1092"/>
      <c r="ACN40" s="1092"/>
      <c r="ACO40" s="1092"/>
      <c r="ACP40" s="1092"/>
      <c r="ACQ40" s="1092"/>
      <c r="ACR40" s="1092"/>
      <c r="ACS40" s="1092"/>
      <c r="ACT40" s="1092"/>
      <c r="ACU40" s="1092"/>
      <c r="ACV40" s="1092"/>
      <c r="ACW40" s="1092"/>
      <c r="ACX40" s="1092"/>
      <c r="ACY40" s="1092"/>
      <c r="ACZ40" s="1092"/>
      <c r="ADA40" s="1092"/>
      <c r="ADB40" s="1092"/>
      <c r="ADC40" s="1092"/>
      <c r="ADD40" s="1092"/>
      <c r="ADE40" s="1092"/>
      <c r="ADF40" s="1092"/>
      <c r="ADG40" s="1092"/>
      <c r="ADH40" s="1092"/>
      <c r="ADI40" s="1092"/>
      <c r="ADJ40" s="1092"/>
      <c r="ADK40" s="1092"/>
      <c r="ADL40" s="1092"/>
      <c r="ADM40" s="1092"/>
      <c r="ADN40" s="1092"/>
      <c r="ADO40" s="1092"/>
      <c r="ADP40" s="1092"/>
      <c r="ADQ40" s="1092"/>
      <c r="ADR40" s="1092"/>
      <c r="ADS40" s="1092"/>
      <c r="ADT40" s="1092"/>
      <c r="ADU40" s="1092"/>
      <c r="ADV40" s="1092"/>
      <c r="ADW40" s="1092"/>
      <c r="ADX40" s="1092"/>
      <c r="ADY40" s="1092"/>
      <c r="ADZ40" s="1092"/>
      <c r="AEA40" s="1092"/>
      <c r="AEB40" s="1092"/>
      <c r="AEC40" s="1092"/>
      <c r="AED40" s="1092"/>
      <c r="AEE40" s="1092"/>
      <c r="AEF40" s="1092"/>
      <c r="AEG40" s="1092"/>
      <c r="AEH40" s="1092"/>
      <c r="AEI40" s="1092"/>
      <c r="AEJ40" s="1092"/>
      <c r="AEK40" s="1092"/>
      <c r="AEL40" s="1092"/>
      <c r="AEM40" s="1092"/>
      <c r="AEN40" s="1092"/>
      <c r="AEO40" s="1092"/>
      <c r="AEP40" s="1092"/>
      <c r="AEQ40" s="1092"/>
      <c r="AER40" s="1092"/>
      <c r="AES40" s="1092"/>
      <c r="AET40" s="1092"/>
      <c r="AEU40" s="1092"/>
      <c r="AEV40" s="1092"/>
      <c r="AEW40" s="1092"/>
      <c r="AEX40" s="1092"/>
      <c r="AEY40" s="1092"/>
      <c r="AEZ40" s="1092"/>
      <c r="AFA40" s="1092"/>
      <c r="AFB40" s="1092"/>
      <c r="AFC40" s="1092"/>
      <c r="AFD40" s="1092"/>
      <c r="AFE40" s="1092"/>
      <c r="AFF40" s="1092"/>
      <c r="AFG40" s="1092"/>
      <c r="AFH40" s="1092"/>
      <c r="AFI40" s="1092"/>
      <c r="AFJ40" s="1092"/>
      <c r="AFK40" s="1092"/>
      <c r="AFL40" s="1092"/>
      <c r="AFM40" s="1092"/>
      <c r="AFN40" s="1092"/>
      <c r="AFO40" s="1092"/>
      <c r="AFP40" s="1092"/>
      <c r="AFQ40" s="1092"/>
      <c r="AFR40" s="1092"/>
      <c r="AFS40" s="1092"/>
      <c r="AFT40" s="1092"/>
      <c r="AFU40" s="1092"/>
      <c r="AFV40" s="1092"/>
      <c r="AFW40" s="1092"/>
      <c r="AFX40" s="1092"/>
      <c r="AFY40" s="1092"/>
      <c r="AFZ40" s="1092"/>
      <c r="AGA40" s="1092"/>
      <c r="AGB40" s="1092"/>
      <c r="AGC40" s="1092"/>
      <c r="AGD40" s="1092"/>
      <c r="AGE40" s="1092"/>
      <c r="AGF40" s="1092"/>
      <c r="AGG40" s="1092"/>
      <c r="AGH40" s="1092"/>
      <c r="AGI40" s="1092"/>
      <c r="AGJ40" s="1092"/>
      <c r="AGK40" s="1092"/>
      <c r="AGL40" s="1092"/>
      <c r="AGM40" s="1092"/>
      <c r="AGN40" s="1092"/>
      <c r="AGO40" s="1092"/>
      <c r="AGP40" s="1092"/>
      <c r="AGQ40" s="1092"/>
      <c r="AGR40" s="1092"/>
      <c r="AGS40" s="1092"/>
      <c r="AGT40" s="1092"/>
      <c r="AGU40" s="1092"/>
      <c r="AGV40" s="1092"/>
      <c r="AGW40" s="1092"/>
      <c r="AGX40" s="1092"/>
      <c r="AGY40" s="1092"/>
      <c r="AGZ40" s="1092"/>
      <c r="AHA40" s="1092"/>
      <c r="AHB40" s="1092"/>
      <c r="AHC40" s="1092"/>
      <c r="AHD40" s="1092"/>
      <c r="AHE40" s="1092"/>
      <c r="AHF40" s="1092"/>
      <c r="AHG40" s="1092"/>
      <c r="AHH40" s="1092"/>
      <c r="AHI40" s="1092"/>
      <c r="AHJ40" s="1092"/>
      <c r="AHK40" s="1092"/>
      <c r="AHL40" s="1092"/>
      <c r="AHM40" s="1092"/>
      <c r="AHN40" s="1092"/>
      <c r="AHO40" s="1092"/>
      <c r="AHP40" s="1092"/>
      <c r="AHQ40" s="1092"/>
      <c r="AHR40" s="1092"/>
      <c r="AHS40" s="1092"/>
      <c r="AHT40" s="1092"/>
      <c r="AHU40" s="1092"/>
      <c r="AHV40" s="1092"/>
      <c r="AHW40" s="1092"/>
      <c r="AHX40" s="1092"/>
      <c r="AHY40" s="1092"/>
      <c r="AHZ40" s="1092"/>
      <c r="AIA40" s="1092"/>
      <c r="AIB40" s="1092"/>
      <c r="AIC40" s="1092"/>
      <c r="AID40" s="1092"/>
      <c r="AIE40" s="1092"/>
      <c r="AIF40" s="1092"/>
      <c r="AIG40" s="1092"/>
      <c r="AIH40" s="1092"/>
      <c r="AII40" s="1092"/>
      <c r="AIJ40" s="1092"/>
      <c r="AIK40" s="1092"/>
      <c r="AIL40" s="1092"/>
      <c r="AIM40" s="1092"/>
      <c r="AIN40" s="1092"/>
      <c r="AIO40" s="1092"/>
      <c r="AIP40" s="1092"/>
      <c r="AIQ40" s="1092"/>
      <c r="AIR40" s="1092"/>
      <c r="AIS40" s="1092"/>
      <c r="AIT40" s="1092"/>
      <c r="AIU40" s="1092"/>
      <c r="AIV40" s="1092"/>
      <c r="AIW40" s="1092"/>
      <c r="AIX40" s="1092"/>
      <c r="AIY40" s="1092"/>
      <c r="AIZ40" s="1092"/>
      <c r="AJA40" s="1092"/>
      <c r="AJB40" s="1092"/>
      <c r="AJC40" s="1092"/>
      <c r="AJD40" s="1092"/>
      <c r="AJE40" s="1092"/>
      <c r="AJF40" s="1092"/>
      <c r="AJG40" s="1092"/>
      <c r="AJH40" s="1092"/>
      <c r="AJI40" s="1092"/>
      <c r="AJJ40" s="1092"/>
      <c r="AJK40" s="1092"/>
      <c r="AJL40" s="1092"/>
      <c r="AJM40" s="1092"/>
      <c r="AJN40" s="1092"/>
      <c r="AJO40" s="1092"/>
      <c r="AJP40" s="1092"/>
      <c r="AJQ40" s="1092"/>
      <c r="AJR40" s="1092"/>
      <c r="AJS40" s="1092"/>
      <c r="AJT40" s="1092"/>
      <c r="AJU40" s="1092"/>
      <c r="AJV40" s="1092"/>
      <c r="AJW40" s="1092"/>
      <c r="AJX40" s="1092"/>
      <c r="AJY40" s="1092"/>
      <c r="AJZ40" s="1092"/>
      <c r="AKA40" s="1092"/>
      <c r="AKB40" s="1092"/>
      <c r="AKC40" s="1092"/>
      <c r="AKD40" s="1092"/>
      <c r="AKE40" s="1092"/>
      <c r="AKF40" s="1092"/>
      <c r="AKG40" s="1092"/>
      <c r="AKH40" s="1092"/>
      <c r="AKI40" s="1092"/>
      <c r="AKJ40" s="1092"/>
      <c r="AKK40" s="1092"/>
      <c r="AKL40" s="1092"/>
      <c r="AKM40" s="1092"/>
      <c r="AKN40" s="1092"/>
      <c r="AKO40" s="1092"/>
      <c r="AKP40" s="1092"/>
      <c r="AKQ40" s="1092"/>
      <c r="AKR40" s="1092"/>
      <c r="AKS40" s="1092"/>
      <c r="AKT40" s="1092"/>
      <c r="AKU40" s="1092"/>
      <c r="AKV40" s="1092"/>
      <c r="AKW40" s="1092"/>
      <c r="AKX40" s="1092"/>
      <c r="AKY40" s="1092"/>
      <c r="AKZ40" s="1092"/>
      <c r="ALA40" s="1092"/>
      <c r="ALB40" s="1092"/>
      <c r="ALC40" s="1092"/>
      <c r="ALD40" s="1092"/>
      <c r="ALE40" s="1092"/>
      <c r="ALF40" s="1092"/>
      <c r="ALG40" s="1092"/>
      <c r="ALH40" s="1092"/>
      <c r="ALI40" s="1092"/>
      <c r="ALJ40" s="1092"/>
      <c r="ALK40" s="1092"/>
      <c r="ALL40" s="1092"/>
      <c r="ALM40" s="1092"/>
      <c r="ALN40" s="1092"/>
      <c r="ALO40" s="1092"/>
      <c r="ALP40" s="1092"/>
      <c r="ALQ40" s="1092"/>
      <c r="ALR40" s="1092"/>
      <c r="ALS40" s="1092"/>
      <c r="ALT40" s="1092"/>
      <c r="ALU40" s="1092"/>
    </row>
    <row r="41" spans="1:1009" s="1093" customFormat="1" x14ac:dyDescent="0.3">
      <c r="A41" s="1094">
        <v>2017</v>
      </c>
      <c r="B41" s="1097" t="s">
        <v>16682</v>
      </c>
      <c r="C41" s="1096"/>
      <c r="D41" s="1159" t="s">
        <v>16683</v>
      </c>
      <c r="E41" s="1160" t="s">
        <v>16538</v>
      </c>
      <c r="F41" s="1097"/>
      <c r="G41" s="1097" t="s">
        <v>16661</v>
      </c>
      <c r="H41" s="1097"/>
      <c r="I41" s="1078"/>
      <c r="J41" s="1163"/>
      <c r="K41" s="1146">
        <v>6500</v>
      </c>
      <c r="L41" s="1100" t="str">
        <f>IF(J41="","",IF(#REF!&gt;J41,#REF!,J41))</f>
        <v/>
      </c>
      <c r="M41" s="1092"/>
      <c r="N41" s="1092"/>
      <c r="O41" s="1092"/>
      <c r="P41" s="1092"/>
      <c r="Q41" s="1092"/>
      <c r="R41" s="1092"/>
      <c r="S41" s="1092"/>
      <c r="T41" s="1092"/>
      <c r="U41" s="1092"/>
      <c r="V41" s="1092"/>
      <c r="W41" s="1092"/>
      <c r="X41" s="1092"/>
      <c r="Y41" s="1092"/>
      <c r="Z41" s="1092"/>
      <c r="AA41" s="1092"/>
      <c r="AB41" s="1092"/>
      <c r="AC41" s="1092"/>
      <c r="AD41" s="1092"/>
      <c r="AE41" s="1092"/>
      <c r="AF41" s="1092"/>
      <c r="AG41" s="1092"/>
      <c r="AH41" s="1092"/>
      <c r="AI41" s="1092"/>
      <c r="AJ41" s="1092"/>
      <c r="AK41" s="1092"/>
      <c r="AL41" s="1092"/>
      <c r="AM41" s="1092"/>
      <c r="AN41" s="1092"/>
      <c r="AO41" s="1092"/>
      <c r="AP41" s="1092"/>
      <c r="AQ41" s="1092"/>
      <c r="AR41" s="1092"/>
      <c r="AS41" s="1092"/>
      <c r="AT41" s="1092"/>
      <c r="AU41" s="1092"/>
      <c r="AV41" s="1092"/>
      <c r="AW41" s="1092"/>
      <c r="AX41" s="1092"/>
      <c r="AY41" s="1092"/>
      <c r="AZ41" s="1092"/>
      <c r="BA41" s="1092"/>
      <c r="BB41" s="1092"/>
      <c r="BC41" s="1092"/>
      <c r="BD41" s="1092"/>
      <c r="BE41" s="1092"/>
      <c r="BF41" s="1092"/>
      <c r="BG41" s="1092"/>
      <c r="BH41" s="1092"/>
      <c r="BI41" s="1092"/>
      <c r="BJ41" s="1092"/>
      <c r="BK41" s="1092"/>
      <c r="BL41" s="1092"/>
      <c r="BM41" s="1092"/>
      <c r="BN41" s="1092"/>
      <c r="BO41" s="1092"/>
      <c r="BP41" s="1092"/>
      <c r="BQ41" s="1092"/>
      <c r="BR41" s="1092"/>
      <c r="BS41" s="1092"/>
      <c r="BT41" s="1092"/>
      <c r="BU41" s="1092"/>
      <c r="BV41" s="1092"/>
      <c r="BW41" s="1092"/>
      <c r="BX41" s="1092"/>
      <c r="BY41" s="1092"/>
      <c r="BZ41" s="1092"/>
      <c r="CA41" s="1092"/>
      <c r="CB41" s="1092"/>
      <c r="CC41" s="1092"/>
      <c r="CD41" s="1092"/>
      <c r="CE41" s="1092"/>
      <c r="CF41" s="1092"/>
      <c r="CG41" s="1092"/>
      <c r="CH41" s="1092"/>
      <c r="CI41" s="1092"/>
      <c r="CJ41" s="1092"/>
      <c r="CK41" s="1092"/>
      <c r="CL41" s="1092"/>
      <c r="CM41" s="1092"/>
      <c r="CN41" s="1092"/>
      <c r="CO41" s="1092"/>
      <c r="CP41" s="1092"/>
      <c r="CQ41" s="1092"/>
      <c r="CR41" s="1092"/>
      <c r="CS41" s="1092"/>
      <c r="CT41" s="1092"/>
      <c r="CU41" s="1092"/>
      <c r="CV41" s="1092"/>
      <c r="CW41" s="1092"/>
      <c r="CX41" s="1092"/>
      <c r="CY41" s="1092"/>
      <c r="CZ41" s="1092"/>
      <c r="DA41" s="1092"/>
      <c r="DB41" s="1092"/>
      <c r="DC41" s="1092"/>
      <c r="DD41" s="1092"/>
      <c r="DE41" s="1092"/>
      <c r="DF41" s="1092"/>
      <c r="DG41" s="1092"/>
      <c r="DH41" s="1092"/>
      <c r="DI41" s="1092"/>
      <c r="DJ41" s="1092"/>
      <c r="DK41" s="1092"/>
      <c r="DL41" s="1092"/>
      <c r="DM41" s="1092"/>
      <c r="DN41" s="1092"/>
      <c r="DO41" s="1092"/>
      <c r="DP41" s="1092"/>
      <c r="DQ41" s="1092"/>
      <c r="DR41" s="1092"/>
      <c r="DS41" s="1092"/>
      <c r="DT41" s="1092"/>
      <c r="DU41" s="1092"/>
      <c r="DV41" s="1092"/>
      <c r="DW41" s="1092"/>
      <c r="DX41" s="1092"/>
      <c r="DY41" s="1092"/>
      <c r="DZ41" s="1092"/>
      <c r="EA41" s="1092"/>
      <c r="EB41" s="1092"/>
      <c r="EC41" s="1092"/>
      <c r="ED41" s="1092"/>
      <c r="EE41" s="1092"/>
      <c r="EF41" s="1092"/>
      <c r="EG41" s="1092"/>
      <c r="EH41" s="1092"/>
      <c r="EI41" s="1092"/>
      <c r="EJ41" s="1092"/>
      <c r="EK41" s="1092"/>
      <c r="EL41" s="1092"/>
      <c r="EM41" s="1092"/>
      <c r="EN41" s="1092"/>
      <c r="EO41" s="1092"/>
      <c r="EP41" s="1092"/>
      <c r="EQ41" s="1092"/>
      <c r="ER41" s="1092"/>
      <c r="ES41" s="1092"/>
      <c r="ET41" s="1092"/>
      <c r="EU41" s="1092"/>
      <c r="EV41" s="1092"/>
      <c r="EW41" s="1092"/>
      <c r="EX41" s="1092"/>
      <c r="EY41" s="1092"/>
      <c r="EZ41" s="1092"/>
      <c r="FA41" s="1092"/>
      <c r="FB41" s="1092"/>
      <c r="FC41" s="1092"/>
      <c r="FD41" s="1092"/>
      <c r="FE41" s="1092"/>
      <c r="FF41" s="1092"/>
      <c r="FG41" s="1092"/>
      <c r="FH41" s="1092"/>
      <c r="FI41" s="1092"/>
      <c r="FJ41" s="1092"/>
      <c r="FK41" s="1092"/>
      <c r="FL41" s="1092"/>
      <c r="FM41" s="1092"/>
      <c r="FN41" s="1092"/>
      <c r="FO41" s="1092"/>
      <c r="FP41" s="1092"/>
      <c r="FQ41" s="1092"/>
      <c r="FR41" s="1092"/>
      <c r="FS41" s="1092"/>
      <c r="FT41" s="1092"/>
      <c r="FU41" s="1092"/>
      <c r="FV41" s="1092"/>
      <c r="FW41" s="1092"/>
      <c r="FX41" s="1092"/>
      <c r="FY41" s="1092"/>
      <c r="FZ41" s="1092"/>
      <c r="GA41" s="1092"/>
      <c r="GB41" s="1092"/>
      <c r="GC41" s="1092"/>
      <c r="GD41" s="1092"/>
      <c r="GE41" s="1092"/>
      <c r="GF41" s="1092"/>
      <c r="GG41" s="1092"/>
      <c r="GH41" s="1092"/>
      <c r="GI41" s="1092"/>
      <c r="GJ41" s="1092"/>
      <c r="GK41" s="1092"/>
      <c r="GL41" s="1092"/>
      <c r="GM41" s="1092"/>
      <c r="GN41" s="1092"/>
      <c r="GO41" s="1092"/>
      <c r="GP41" s="1092"/>
      <c r="GQ41" s="1092"/>
      <c r="GR41" s="1092"/>
      <c r="GS41" s="1092"/>
      <c r="GT41" s="1092"/>
      <c r="GU41" s="1092"/>
      <c r="GV41" s="1092"/>
      <c r="GW41" s="1092"/>
      <c r="GX41" s="1092"/>
      <c r="GY41" s="1092"/>
      <c r="GZ41" s="1092"/>
      <c r="HA41" s="1092"/>
      <c r="HB41" s="1092"/>
      <c r="HC41" s="1092"/>
      <c r="HD41" s="1092"/>
      <c r="HE41" s="1092"/>
      <c r="HF41" s="1092"/>
      <c r="HG41" s="1092"/>
      <c r="HH41" s="1092"/>
      <c r="HI41" s="1092"/>
      <c r="HJ41" s="1092"/>
      <c r="HK41" s="1092"/>
      <c r="HL41" s="1092"/>
      <c r="HM41" s="1092"/>
      <c r="HN41" s="1092"/>
      <c r="HO41" s="1092"/>
      <c r="HP41" s="1092"/>
      <c r="HQ41" s="1092"/>
      <c r="HR41" s="1092"/>
      <c r="HS41" s="1092"/>
      <c r="HT41" s="1092"/>
      <c r="HU41" s="1092"/>
      <c r="HV41" s="1092"/>
      <c r="HW41" s="1092"/>
      <c r="HX41" s="1092"/>
      <c r="HY41" s="1092"/>
      <c r="HZ41" s="1092"/>
      <c r="IA41" s="1092"/>
      <c r="IB41" s="1092"/>
      <c r="IC41" s="1092"/>
      <c r="ID41" s="1092"/>
      <c r="IE41" s="1092"/>
      <c r="IF41" s="1092"/>
      <c r="IG41" s="1092"/>
      <c r="IH41" s="1092"/>
      <c r="II41" s="1092"/>
      <c r="IJ41" s="1092"/>
      <c r="IK41" s="1092"/>
      <c r="IL41" s="1092"/>
      <c r="IM41" s="1092"/>
      <c r="IN41" s="1092"/>
      <c r="IO41" s="1092"/>
      <c r="IP41" s="1092"/>
      <c r="IQ41" s="1092"/>
      <c r="IR41" s="1092"/>
      <c r="IS41" s="1092"/>
      <c r="IT41" s="1092"/>
      <c r="IU41" s="1092"/>
      <c r="IV41" s="1092"/>
      <c r="IW41" s="1092"/>
      <c r="IX41" s="1092"/>
      <c r="IY41" s="1092"/>
      <c r="IZ41" s="1092"/>
      <c r="JA41" s="1092"/>
      <c r="JB41" s="1092"/>
      <c r="JC41" s="1092"/>
      <c r="JD41" s="1092"/>
      <c r="JE41" s="1092"/>
      <c r="JF41" s="1092"/>
      <c r="JG41" s="1092"/>
      <c r="JH41" s="1092"/>
      <c r="JI41" s="1092"/>
      <c r="JJ41" s="1092"/>
      <c r="JK41" s="1092"/>
      <c r="JL41" s="1092"/>
      <c r="JM41" s="1092"/>
      <c r="JN41" s="1092"/>
      <c r="JO41" s="1092"/>
      <c r="JP41" s="1092"/>
      <c r="JQ41" s="1092"/>
      <c r="JR41" s="1092"/>
      <c r="JS41" s="1092"/>
      <c r="JT41" s="1092"/>
      <c r="JU41" s="1092"/>
      <c r="JV41" s="1092"/>
      <c r="JW41" s="1092"/>
      <c r="JX41" s="1092"/>
      <c r="JY41" s="1092"/>
      <c r="JZ41" s="1092"/>
      <c r="KA41" s="1092"/>
      <c r="KB41" s="1092"/>
      <c r="KC41" s="1092"/>
      <c r="KD41" s="1092"/>
      <c r="KE41" s="1092"/>
      <c r="KF41" s="1092"/>
      <c r="KG41" s="1092"/>
      <c r="KH41" s="1092"/>
      <c r="KI41" s="1092"/>
      <c r="KJ41" s="1092"/>
      <c r="KK41" s="1092"/>
      <c r="KL41" s="1092"/>
      <c r="KM41" s="1092"/>
      <c r="KN41" s="1092"/>
      <c r="KO41" s="1092"/>
      <c r="KP41" s="1092"/>
      <c r="KQ41" s="1092"/>
      <c r="KR41" s="1092"/>
      <c r="KS41" s="1092"/>
      <c r="KT41" s="1092"/>
      <c r="KU41" s="1092"/>
      <c r="KV41" s="1092"/>
      <c r="KW41" s="1092"/>
      <c r="KX41" s="1092"/>
      <c r="KY41" s="1092"/>
      <c r="KZ41" s="1092"/>
      <c r="LA41" s="1092"/>
      <c r="LB41" s="1092"/>
      <c r="LC41" s="1092"/>
      <c r="LD41" s="1092"/>
      <c r="LE41" s="1092"/>
      <c r="LF41" s="1092"/>
      <c r="LG41" s="1092"/>
      <c r="LH41" s="1092"/>
      <c r="LI41" s="1092"/>
      <c r="LJ41" s="1092"/>
      <c r="LK41" s="1092"/>
      <c r="LL41" s="1092"/>
      <c r="LM41" s="1092"/>
      <c r="LN41" s="1092"/>
      <c r="LO41" s="1092"/>
      <c r="LP41" s="1092"/>
      <c r="LQ41" s="1092"/>
      <c r="LR41" s="1092"/>
      <c r="LS41" s="1092"/>
      <c r="LT41" s="1092"/>
      <c r="LU41" s="1092"/>
      <c r="LV41" s="1092"/>
      <c r="LW41" s="1092"/>
      <c r="LX41" s="1092"/>
      <c r="LY41" s="1092"/>
      <c r="LZ41" s="1092"/>
      <c r="MA41" s="1092"/>
      <c r="MB41" s="1092"/>
      <c r="MC41" s="1092"/>
      <c r="MD41" s="1092"/>
      <c r="ME41" s="1092"/>
      <c r="MF41" s="1092"/>
      <c r="MG41" s="1092"/>
      <c r="MH41" s="1092"/>
      <c r="MI41" s="1092"/>
      <c r="MJ41" s="1092"/>
      <c r="MK41" s="1092"/>
      <c r="ML41" s="1092"/>
      <c r="MM41" s="1092"/>
      <c r="MN41" s="1092"/>
      <c r="MO41" s="1092"/>
      <c r="MP41" s="1092"/>
      <c r="MQ41" s="1092"/>
      <c r="MR41" s="1092"/>
      <c r="MS41" s="1092"/>
      <c r="MT41" s="1092"/>
      <c r="MU41" s="1092"/>
      <c r="MV41" s="1092"/>
      <c r="MW41" s="1092"/>
      <c r="MX41" s="1092"/>
      <c r="MY41" s="1092"/>
      <c r="MZ41" s="1092"/>
      <c r="NA41" s="1092"/>
      <c r="NB41" s="1092"/>
      <c r="NC41" s="1092"/>
      <c r="ND41" s="1092"/>
      <c r="NE41" s="1092"/>
      <c r="NF41" s="1092"/>
      <c r="NG41" s="1092"/>
      <c r="NH41" s="1092"/>
      <c r="NI41" s="1092"/>
      <c r="NJ41" s="1092"/>
      <c r="NK41" s="1092"/>
      <c r="NL41" s="1092"/>
      <c r="NM41" s="1092"/>
      <c r="NN41" s="1092"/>
      <c r="NO41" s="1092"/>
      <c r="NP41" s="1092"/>
      <c r="NQ41" s="1092"/>
      <c r="NR41" s="1092"/>
      <c r="NS41" s="1092"/>
      <c r="NT41" s="1092"/>
      <c r="NU41" s="1092"/>
      <c r="NV41" s="1092"/>
      <c r="NW41" s="1092"/>
      <c r="NX41" s="1092"/>
      <c r="NY41" s="1092"/>
      <c r="NZ41" s="1092"/>
      <c r="OA41" s="1092"/>
      <c r="OB41" s="1092"/>
      <c r="OC41" s="1092"/>
      <c r="OD41" s="1092"/>
      <c r="OE41" s="1092"/>
      <c r="OF41" s="1092"/>
      <c r="OG41" s="1092"/>
      <c r="OH41" s="1092"/>
      <c r="OI41" s="1092"/>
      <c r="OJ41" s="1092"/>
      <c r="OK41" s="1092"/>
      <c r="OL41" s="1092"/>
      <c r="OM41" s="1092"/>
      <c r="ON41" s="1092"/>
      <c r="OO41" s="1092"/>
      <c r="OP41" s="1092"/>
      <c r="OQ41" s="1092"/>
      <c r="OR41" s="1092"/>
      <c r="OS41" s="1092"/>
      <c r="OT41" s="1092"/>
      <c r="OU41" s="1092"/>
      <c r="OV41" s="1092"/>
      <c r="OW41" s="1092"/>
      <c r="OX41" s="1092"/>
      <c r="OY41" s="1092"/>
      <c r="OZ41" s="1092"/>
      <c r="PA41" s="1092"/>
      <c r="PB41" s="1092"/>
      <c r="PC41" s="1092"/>
      <c r="PD41" s="1092"/>
      <c r="PE41" s="1092"/>
      <c r="PF41" s="1092"/>
      <c r="PG41" s="1092"/>
      <c r="PH41" s="1092"/>
      <c r="PI41" s="1092"/>
      <c r="PJ41" s="1092"/>
      <c r="PK41" s="1092"/>
      <c r="PL41" s="1092"/>
      <c r="PM41" s="1092"/>
      <c r="PN41" s="1092"/>
      <c r="PO41" s="1092"/>
      <c r="PP41" s="1092"/>
      <c r="PQ41" s="1092"/>
      <c r="PR41" s="1092"/>
      <c r="PS41" s="1092"/>
      <c r="PT41" s="1092"/>
      <c r="PU41" s="1092"/>
      <c r="PV41" s="1092"/>
      <c r="PW41" s="1092"/>
      <c r="PX41" s="1092"/>
      <c r="PY41" s="1092"/>
      <c r="PZ41" s="1092"/>
      <c r="QA41" s="1092"/>
      <c r="QB41" s="1092"/>
      <c r="QC41" s="1092"/>
      <c r="QD41" s="1092"/>
      <c r="QE41" s="1092"/>
      <c r="QF41" s="1092"/>
      <c r="QG41" s="1092"/>
      <c r="QH41" s="1092"/>
      <c r="QI41" s="1092"/>
      <c r="QJ41" s="1092"/>
      <c r="QK41" s="1092"/>
      <c r="QL41" s="1092"/>
      <c r="QM41" s="1092"/>
      <c r="QN41" s="1092"/>
      <c r="QO41" s="1092"/>
      <c r="QP41" s="1092"/>
      <c r="QQ41" s="1092"/>
      <c r="QR41" s="1092"/>
      <c r="QS41" s="1092"/>
      <c r="QT41" s="1092"/>
      <c r="QU41" s="1092"/>
      <c r="QV41" s="1092"/>
      <c r="QW41" s="1092"/>
      <c r="QX41" s="1092"/>
      <c r="QY41" s="1092"/>
      <c r="QZ41" s="1092"/>
      <c r="RA41" s="1092"/>
      <c r="RB41" s="1092"/>
      <c r="RC41" s="1092"/>
      <c r="RD41" s="1092"/>
      <c r="RE41" s="1092"/>
      <c r="RF41" s="1092"/>
      <c r="RG41" s="1092"/>
      <c r="RH41" s="1092"/>
      <c r="RI41" s="1092"/>
      <c r="RJ41" s="1092"/>
      <c r="RK41" s="1092"/>
      <c r="RL41" s="1092"/>
      <c r="RM41" s="1092"/>
      <c r="RN41" s="1092"/>
      <c r="RO41" s="1092"/>
      <c r="RP41" s="1092"/>
      <c r="RQ41" s="1092"/>
      <c r="RR41" s="1092"/>
      <c r="RS41" s="1092"/>
      <c r="RT41" s="1092"/>
      <c r="RU41" s="1092"/>
      <c r="RV41" s="1092"/>
      <c r="RW41" s="1092"/>
      <c r="RX41" s="1092"/>
      <c r="RY41" s="1092"/>
      <c r="RZ41" s="1092"/>
      <c r="SA41" s="1092"/>
      <c r="SB41" s="1092"/>
      <c r="SC41" s="1092"/>
      <c r="SD41" s="1092"/>
      <c r="SE41" s="1092"/>
      <c r="SF41" s="1092"/>
      <c r="SG41" s="1092"/>
      <c r="SH41" s="1092"/>
      <c r="SI41" s="1092"/>
      <c r="SJ41" s="1092"/>
      <c r="SK41" s="1092"/>
      <c r="SL41" s="1092"/>
      <c r="SM41" s="1092"/>
      <c r="SN41" s="1092"/>
      <c r="SO41" s="1092"/>
      <c r="SP41" s="1092"/>
      <c r="SQ41" s="1092"/>
      <c r="SR41" s="1092"/>
      <c r="SS41" s="1092"/>
      <c r="ST41" s="1092"/>
      <c r="SU41" s="1092"/>
      <c r="SV41" s="1092"/>
      <c r="SW41" s="1092"/>
      <c r="SX41" s="1092"/>
      <c r="SY41" s="1092"/>
      <c r="SZ41" s="1092"/>
      <c r="TA41" s="1092"/>
      <c r="TB41" s="1092"/>
      <c r="TC41" s="1092"/>
      <c r="TD41" s="1092"/>
      <c r="TE41" s="1092"/>
      <c r="TF41" s="1092"/>
      <c r="TG41" s="1092"/>
      <c r="TH41" s="1092"/>
      <c r="TI41" s="1092"/>
      <c r="TJ41" s="1092"/>
      <c r="TK41" s="1092"/>
      <c r="TL41" s="1092"/>
      <c r="TM41" s="1092"/>
      <c r="TN41" s="1092"/>
      <c r="TO41" s="1092"/>
      <c r="TP41" s="1092"/>
      <c r="TQ41" s="1092"/>
      <c r="TR41" s="1092"/>
      <c r="TS41" s="1092"/>
      <c r="TT41" s="1092"/>
      <c r="TU41" s="1092"/>
      <c r="TV41" s="1092"/>
      <c r="TW41" s="1092"/>
      <c r="TX41" s="1092"/>
      <c r="TY41" s="1092"/>
      <c r="TZ41" s="1092"/>
      <c r="UA41" s="1092"/>
      <c r="UB41" s="1092"/>
      <c r="UC41" s="1092"/>
      <c r="UD41" s="1092"/>
      <c r="UE41" s="1092"/>
      <c r="UF41" s="1092"/>
      <c r="UG41" s="1092"/>
      <c r="UH41" s="1092"/>
      <c r="UI41" s="1092"/>
      <c r="UJ41" s="1092"/>
      <c r="UK41" s="1092"/>
      <c r="UL41" s="1092"/>
      <c r="UM41" s="1092"/>
      <c r="UN41" s="1092"/>
      <c r="UO41" s="1092"/>
      <c r="UP41" s="1092"/>
      <c r="UQ41" s="1092"/>
      <c r="UR41" s="1092"/>
      <c r="US41" s="1092"/>
      <c r="UT41" s="1092"/>
      <c r="UU41" s="1092"/>
      <c r="UV41" s="1092"/>
      <c r="UW41" s="1092"/>
      <c r="UX41" s="1092"/>
      <c r="UY41" s="1092"/>
      <c r="UZ41" s="1092"/>
      <c r="VA41" s="1092"/>
      <c r="VB41" s="1092"/>
      <c r="VC41" s="1092"/>
      <c r="VD41" s="1092"/>
      <c r="VE41" s="1092"/>
      <c r="VF41" s="1092"/>
      <c r="VG41" s="1092"/>
      <c r="VH41" s="1092"/>
      <c r="VI41" s="1092"/>
      <c r="VJ41" s="1092"/>
      <c r="VK41" s="1092"/>
      <c r="VL41" s="1092"/>
      <c r="VM41" s="1092"/>
      <c r="VN41" s="1092"/>
      <c r="VO41" s="1092"/>
      <c r="VP41" s="1092"/>
      <c r="VQ41" s="1092"/>
      <c r="VR41" s="1092"/>
      <c r="VS41" s="1092"/>
      <c r="VT41" s="1092"/>
      <c r="VU41" s="1092"/>
      <c r="VV41" s="1092"/>
      <c r="VW41" s="1092"/>
      <c r="VX41" s="1092"/>
      <c r="VY41" s="1092"/>
      <c r="VZ41" s="1092"/>
      <c r="WA41" s="1092"/>
      <c r="WB41" s="1092"/>
      <c r="WC41" s="1092"/>
      <c r="WD41" s="1092"/>
      <c r="WE41" s="1092"/>
      <c r="WF41" s="1092"/>
      <c r="WG41" s="1092"/>
      <c r="WH41" s="1092"/>
      <c r="WI41" s="1092"/>
      <c r="WJ41" s="1092"/>
      <c r="WK41" s="1092"/>
      <c r="WL41" s="1092"/>
      <c r="WM41" s="1092"/>
      <c r="WN41" s="1092"/>
      <c r="WO41" s="1092"/>
      <c r="WP41" s="1092"/>
      <c r="WQ41" s="1092"/>
      <c r="WR41" s="1092"/>
      <c r="WS41" s="1092"/>
      <c r="WT41" s="1092"/>
      <c r="WU41" s="1092"/>
      <c r="WV41" s="1092"/>
      <c r="WW41" s="1092"/>
      <c r="WX41" s="1092"/>
      <c r="WY41" s="1092"/>
      <c r="WZ41" s="1092"/>
      <c r="XA41" s="1092"/>
      <c r="XB41" s="1092"/>
      <c r="XC41" s="1092"/>
      <c r="XD41" s="1092"/>
      <c r="XE41" s="1092"/>
      <c r="XF41" s="1092"/>
      <c r="XG41" s="1092"/>
      <c r="XH41" s="1092"/>
      <c r="XI41" s="1092"/>
      <c r="XJ41" s="1092"/>
      <c r="XK41" s="1092"/>
      <c r="XL41" s="1092"/>
      <c r="XM41" s="1092"/>
      <c r="XN41" s="1092"/>
      <c r="XO41" s="1092"/>
      <c r="XP41" s="1092"/>
      <c r="XQ41" s="1092"/>
      <c r="XR41" s="1092"/>
      <c r="XS41" s="1092"/>
      <c r="XT41" s="1092"/>
      <c r="XU41" s="1092"/>
      <c r="XV41" s="1092"/>
      <c r="XW41" s="1092"/>
      <c r="XX41" s="1092"/>
      <c r="XY41" s="1092"/>
      <c r="XZ41" s="1092"/>
      <c r="YA41" s="1092"/>
      <c r="YB41" s="1092"/>
      <c r="YC41" s="1092"/>
      <c r="YD41" s="1092"/>
      <c r="YE41" s="1092"/>
      <c r="YF41" s="1092"/>
      <c r="YG41" s="1092"/>
      <c r="YH41" s="1092"/>
      <c r="YI41" s="1092"/>
      <c r="YJ41" s="1092"/>
      <c r="YK41" s="1092"/>
      <c r="YL41" s="1092"/>
      <c r="YM41" s="1092"/>
      <c r="YN41" s="1092"/>
      <c r="YO41" s="1092"/>
      <c r="YP41" s="1092"/>
      <c r="YQ41" s="1092"/>
      <c r="YR41" s="1092"/>
      <c r="YS41" s="1092"/>
      <c r="YT41" s="1092"/>
      <c r="YU41" s="1092"/>
      <c r="YV41" s="1092"/>
      <c r="YW41" s="1092"/>
      <c r="YX41" s="1092"/>
      <c r="YY41" s="1092"/>
      <c r="YZ41" s="1092"/>
      <c r="ZA41" s="1092"/>
      <c r="ZB41" s="1092"/>
      <c r="ZC41" s="1092"/>
      <c r="ZD41" s="1092"/>
      <c r="ZE41" s="1092"/>
      <c r="ZF41" s="1092"/>
      <c r="ZG41" s="1092"/>
      <c r="ZH41" s="1092"/>
      <c r="ZI41" s="1092"/>
      <c r="ZJ41" s="1092"/>
      <c r="ZK41" s="1092"/>
      <c r="ZL41" s="1092"/>
      <c r="ZM41" s="1092"/>
      <c r="ZN41" s="1092"/>
      <c r="ZO41" s="1092"/>
      <c r="ZP41" s="1092"/>
      <c r="ZQ41" s="1092"/>
      <c r="ZR41" s="1092"/>
      <c r="ZS41" s="1092"/>
      <c r="ZT41" s="1092"/>
      <c r="ZU41" s="1092"/>
      <c r="ZV41" s="1092"/>
      <c r="ZW41" s="1092"/>
      <c r="ZX41" s="1092"/>
      <c r="ZY41" s="1092"/>
      <c r="ZZ41" s="1092"/>
      <c r="AAA41" s="1092"/>
      <c r="AAB41" s="1092"/>
      <c r="AAC41" s="1092"/>
      <c r="AAD41" s="1092"/>
      <c r="AAE41" s="1092"/>
      <c r="AAF41" s="1092"/>
      <c r="AAG41" s="1092"/>
      <c r="AAH41" s="1092"/>
      <c r="AAI41" s="1092"/>
      <c r="AAJ41" s="1092"/>
      <c r="AAK41" s="1092"/>
      <c r="AAL41" s="1092"/>
      <c r="AAM41" s="1092"/>
      <c r="AAN41" s="1092"/>
      <c r="AAO41" s="1092"/>
      <c r="AAP41" s="1092"/>
      <c r="AAQ41" s="1092"/>
      <c r="AAR41" s="1092"/>
      <c r="AAS41" s="1092"/>
      <c r="AAT41" s="1092"/>
      <c r="AAU41" s="1092"/>
      <c r="AAV41" s="1092"/>
      <c r="AAW41" s="1092"/>
      <c r="AAX41" s="1092"/>
      <c r="AAY41" s="1092"/>
      <c r="AAZ41" s="1092"/>
      <c r="ABA41" s="1092"/>
      <c r="ABB41" s="1092"/>
      <c r="ABC41" s="1092"/>
      <c r="ABD41" s="1092"/>
      <c r="ABE41" s="1092"/>
      <c r="ABF41" s="1092"/>
      <c r="ABG41" s="1092"/>
      <c r="ABH41" s="1092"/>
      <c r="ABI41" s="1092"/>
      <c r="ABJ41" s="1092"/>
      <c r="ABK41" s="1092"/>
      <c r="ABL41" s="1092"/>
      <c r="ABM41" s="1092"/>
      <c r="ABN41" s="1092"/>
      <c r="ABO41" s="1092"/>
      <c r="ABP41" s="1092"/>
      <c r="ABQ41" s="1092"/>
      <c r="ABR41" s="1092"/>
      <c r="ABS41" s="1092"/>
      <c r="ABT41" s="1092"/>
      <c r="ABU41" s="1092"/>
      <c r="ABV41" s="1092"/>
      <c r="ABW41" s="1092"/>
      <c r="ABX41" s="1092"/>
      <c r="ABY41" s="1092"/>
      <c r="ABZ41" s="1092"/>
      <c r="ACA41" s="1092"/>
      <c r="ACB41" s="1092"/>
      <c r="ACC41" s="1092"/>
      <c r="ACD41" s="1092"/>
      <c r="ACE41" s="1092"/>
      <c r="ACF41" s="1092"/>
      <c r="ACG41" s="1092"/>
      <c r="ACH41" s="1092"/>
      <c r="ACI41" s="1092"/>
      <c r="ACJ41" s="1092"/>
      <c r="ACK41" s="1092"/>
      <c r="ACL41" s="1092"/>
      <c r="ACM41" s="1092"/>
      <c r="ACN41" s="1092"/>
      <c r="ACO41" s="1092"/>
      <c r="ACP41" s="1092"/>
      <c r="ACQ41" s="1092"/>
      <c r="ACR41" s="1092"/>
      <c r="ACS41" s="1092"/>
      <c r="ACT41" s="1092"/>
      <c r="ACU41" s="1092"/>
      <c r="ACV41" s="1092"/>
      <c r="ACW41" s="1092"/>
      <c r="ACX41" s="1092"/>
      <c r="ACY41" s="1092"/>
      <c r="ACZ41" s="1092"/>
      <c r="ADA41" s="1092"/>
      <c r="ADB41" s="1092"/>
      <c r="ADC41" s="1092"/>
      <c r="ADD41" s="1092"/>
      <c r="ADE41" s="1092"/>
      <c r="ADF41" s="1092"/>
      <c r="ADG41" s="1092"/>
      <c r="ADH41" s="1092"/>
      <c r="ADI41" s="1092"/>
      <c r="ADJ41" s="1092"/>
      <c r="ADK41" s="1092"/>
      <c r="ADL41" s="1092"/>
      <c r="ADM41" s="1092"/>
      <c r="ADN41" s="1092"/>
      <c r="ADO41" s="1092"/>
      <c r="ADP41" s="1092"/>
      <c r="ADQ41" s="1092"/>
      <c r="ADR41" s="1092"/>
      <c r="ADS41" s="1092"/>
      <c r="ADT41" s="1092"/>
      <c r="ADU41" s="1092"/>
      <c r="ADV41" s="1092"/>
      <c r="ADW41" s="1092"/>
      <c r="ADX41" s="1092"/>
      <c r="ADY41" s="1092"/>
      <c r="ADZ41" s="1092"/>
      <c r="AEA41" s="1092"/>
      <c r="AEB41" s="1092"/>
      <c r="AEC41" s="1092"/>
      <c r="AED41" s="1092"/>
      <c r="AEE41" s="1092"/>
      <c r="AEF41" s="1092"/>
      <c r="AEG41" s="1092"/>
      <c r="AEH41" s="1092"/>
      <c r="AEI41" s="1092"/>
      <c r="AEJ41" s="1092"/>
      <c r="AEK41" s="1092"/>
      <c r="AEL41" s="1092"/>
      <c r="AEM41" s="1092"/>
      <c r="AEN41" s="1092"/>
      <c r="AEO41" s="1092"/>
      <c r="AEP41" s="1092"/>
      <c r="AEQ41" s="1092"/>
      <c r="AER41" s="1092"/>
      <c r="AES41" s="1092"/>
      <c r="AET41" s="1092"/>
      <c r="AEU41" s="1092"/>
      <c r="AEV41" s="1092"/>
      <c r="AEW41" s="1092"/>
      <c r="AEX41" s="1092"/>
      <c r="AEY41" s="1092"/>
      <c r="AEZ41" s="1092"/>
      <c r="AFA41" s="1092"/>
      <c r="AFB41" s="1092"/>
      <c r="AFC41" s="1092"/>
      <c r="AFD41" s="1092"/>
      <c r="AFE41" s="1092"/>
      <c r="AFF41" s="1092"/>
      <c r="AFG41" s="1092"/>
      <c r="AFH41" s="1092"/>
      <c r="AFI41" s="1092"/>
      <c r="AFJ41" s="1092"/>
      <c r="AFK41" s="1092"/>
      <c r="AFL41" s="1092"/>
      <c r="AFM41" s="1092"/>
      <c r="AFN41" s="1092"/>
      <c r="AFO41" s="1092"/>
      <c r="AFP41" s="1092"/>
      <c r="AFQ41" s="1092"/>
      <c r="AFR41" s="1092"/>
      <c r="AFS41" s="1092"/>
      <c r="AFT41" s="1092"/>
      <c r="AFU41" s="1092"/>
      <c r="AFV41" s="1092"/>
      <c r="AFW41" s="1092"/>
      <c r="AFX41" s="1092"/>
      <c r="AFY41" s="1092"/>
      <c r="AFZ41" s="1092"/>
      <c r="AGA41" s="1092"/>
      <c r="AGB41" s="1092"/>
      <c r="AGC41" s="1092"/>
      <c r="AGD41" s="1092"/>
      <c r="AGE41" s="1092"/>
      <c r="AGF41" s="1092"/>
      <c r="AGG41" s="1092"/>
      <c r="AGH41" s="1092"/>
      <c r="AGI41" s="1092"/>
      <c r="AGJ41" s="1092"/>
      <c r="AGK41" s="1092"/>
      <c r="AGL41" s="1092"/>
      <c r="AGM41" s="1092"/>
      <c r="AGN41" s="1092"/>
      <c r="AGO41" s="1092"/>
      <c r="AGP41" s="1092"/>
      <c r="AGQ41" s="1092"/>
      <c r="AGR41" s="1092"/>
      <c r="AGS41" s="1092"/>
      <c r="AGT41" s="1092"/>
      <c r="AGU41" s="1092"/>
      <c r="AGV41" s="1092"/>
      <c r="AGW41" s="1092"/>
      <c r="AGX41" s="1092"/>
      <c r="AGY41" s="1092"/>
      <c r="AGZ41" s="1092"/>
      <c r="AHA41" s="1092"/>
      <c r="AHB41" s="1092"/>
      <c r="AHC41" s="1092"/>
      <c r="AHD41" s="1092"/>
      <c r="AHE41" s="1092"/>
      <c r="AHF41" s="1092"/>
      <c r="AHG41" s="1092"/>
      <c r="AHH41" s="1092"/>
      <c r="AHI41" s="1092"/>
      <c r="AHJ41" s="1092"/>
      <c r="AHK41" s="1092"/>
      <c r="AHL41" s="1092"/>
      <c r="AHM41" s="1092"/>
      <c r="AHN41" s="1092"/>
      <c r="AHO41" s="1092"/>
      <c r="AHP41" s="1092"/>
      <c r="AHQ41" s="1092"/>
      <c r="AHR41" s="1092"/>
      <c r="AHS41" s="1092"/>
      <c r="AHT41" s="1092"/>
      <c r="AHU41" s="1092"/>
      <c r="AHV41" s="1092"/>
      <c r="AHW41" s="1092"/>
      <c r="AHX41" s="1092"/>
      <c r="AHY41" s="1092"/>
      <c r="AHZ41" s="1092"/>
      <c r="AIA41" s="1092"/>
      <c r="AIB41" s="1092"/>
      <c r="AIC41" s="1092"/>
      <c r="AID41" s="1092"/>
      <c r="AIE41" s="1092"/>
      <c r="AIF41" s="1092"/>
      <c r="AIG41" s="1092"/>
      <c r="AIH41" s="1092"/>
      <c r="AII41" s="1092"/>
      <c r="AIJ41" s="1092"/>
      <c r="AIK41" s="1092"/>
      <c r="AIL41" s="1092"/>
      <c r="AIM41" s="1092"/>
      <c r="AIN41" s="1092"/>
      <c r="AIO41" s="1092"/>
      <c r="AIP41" s="1092"/>
      <c r="AIQ41" s="1092"/>
      <c r="AIR41" s="1092"/>
      <c r="AIS41" s="1092"/>
      <c r="AIT41" s="1092"/>
      <c r="AIU41" s="1092"/>
      <c r="AIV41" s="1092"/>
      <c r="AIW41" s="1092"/>
      <c r="AIX41" s="1092"/>
      <c r="AIY41" s="1092"/>
      <c r="AIZ41" s="1092"/>
      <c r="AJA41" s="1092"/>
      <c r="AJB41" s="1092"/>
      <c r="AJC41" s="1092"/>
      <c r="AJD41" s="1092"/>
      <c r="AJE41" s="1092"/>
      <c r="AJF41" s="1092"/>
      <c r="AJG41" s="1092"/>
      <c r="AJH41" s="1092"/>
      <c r="AJI41" s="1092"/>
      <c r="AJJ41" s="1092"/>
      <c r="AJK41" s="1092"/>
      <c r="AJL41" s="1092"/>
      <c r="AJM41" s="1092"/>
      <c r="AJN41" s="1092"/>
      <c r="AJO41" s="1092"/>
      <c r="AJP41" s="1092"/>
      <c r="AJQ41" s="1092"/>
      <c r="AJR41" s="1092"/>
      <c r="AJS41" s="1092"/>
      <c r="AJT41" s="1092"/>
      <c r="AJU41" s="1092"/>
      <c r="AJV41" s="1092"/>
      <c r="AJW41" s="1092"/>
      <c r="AJX41" s="1092"/>
      <c r="AJY41" s="1092"/>
      <c r="AJZ41" s="1092"/>
      <c r="AKA41" s="1092"/>
      <c r="AKB41" s="1092"/>
      <c r="AKC41" s="1092"/>
      <c r="AKD41" s="1092"/>
      <c r="AKE41" s="1092"/>
      <c r="AKF41" s="1092"/>
      <c r="AKG41" s="1092"/>
      <c r="AKH41" s="1092"/>
      <c r="AKI41" s="1092"/>
      <c r="AKJ41" s="1092"/>
      <c r="AKK41" s="1092"/>
      <c r="AKL41" s="1092"/>
      <c r="AKM41" s="1092"/>
      <c r="AKN41" s="1092"/>
      <c r="AKO41" s="1092"/>
      <c r="AKP41" s="1092"/>
      <c r="AKQ41" s="1092"/>
      <c r="AKR41" s="1092"/>
      <c r="AKS41" s="1092"/>
      <c r="AKT41" s="1092"/>
      <c r="AKU41" s="1092"/>
      <c r="AKV41" s="1092"/>
      <c r="AKW41" s="1092"/>
      <c r="AKX41" s="1092"/>
      <c r="AKY41" s="1092"/>
      <c r="AKZ41" s="1092"/>
      <c r="ALA41" s="1092"/>
      <c r="ALB41" s="1092"/>
      <c r="ALC41" s="1092"/>
      <c r="ALD41" s="1092"/>
      <c r="ALE41" s="1092"/>
      <c r="ALF41" s="1092"/>
      <c r="ALG41" s="1092"/>
      <c r="ALH41" s="1092"/>
      <c r="ALI41" s="1092"/>
      <c r="ALJ41" s="1092"/>
      <c r="ALK41" s="1092"/>
      <c r="ALL41" s="1092"/>
      <c r="ALM41" s="1092"/>
      <c r="ALN41" s="1092"/>
      <c r="ALO41" s="1092"/>
      <c r="ALP41" s="1092"/>
      <c r="ALQ41" s="1092"/>
      <c r="ALR41" s="1092"/>
      <c r="ALS41" s="1092"/>
      <c r="ALT41" s="1092"/>
      <c r="ALU41" s="1092"/>
    </row>
    <row r="42" spans="1:1009" s="1093" customFormat="1" ht="27" x14ac:dyDescent="0.3">
      <c r="A42" s="1094">
        <v>2017</v>
      </c>
      <c r="B42" s="1097" t="s">
        <v>16684</v>
      </c>
      <c r="C42" s="1096" t="s">
        <v>16685</v>
      </c>
      <c r="D42" s="1114" t="s">
        <v>16686</v>
      </c>
      <c r="E42" s="1117" t="s">
        <v>16687</v>
      </c>
      <c r="F42" s="1097"/>
      <c r="G42" s="1097"/>
      <c r="H42" s="1097"/>
      <c r="I42" s="1164"/>
      <c r="J42" s="1099"/>
      <c r="K42" s="1146" t="s">
        <v>16921</v>
      </c>
      <c r="L42" s="1100" t="str">
        <f>IF(J42="","",IF(#REF!&gt;J42,#REF!,J42))</f>
        <v/>
      </c>
      <c r="M42" s="1092"/>
      <c r="N42" s="1092"/>
      <c r="O42" s="1092"/>
      <c r="P42" s="1092"/>
      <c r="Q42" s="1092"/>
      <c r="R42" s="1092"/>
      <c r="S42" s="1092"/>
      <c r="T42" s="1092"/>
      <c r="U42" s="1092"/>
      <c r="V42" s="1092"/>
      <c r="W42" s="1092"/>
      <c r="X42" s="1092"/>
      <c r="Y42" s="1092"/>
      <c r="Z42" s="1092"/>
      <c r="AA42" s="1092"/>
      <c r="AB42" s="1092"/>
      <c r="AC42" s="1092"/>
      <c r="AD42" s="1092"/>
      <c r="AE42" s="1092"/>
      <c r="AF42" s="1092"/>
      <c r="AG42" s="1092"/>
      <c r="AH42" s="1092"/>
      <c r="AI42" s="1092"/>
      <c r="AJ42" s="1092"/>
      <c r="AK42" s="1092"/>
      <c r="AL42" s="1092"/>
      <c r="AM42" s="1092"/>
      <c r="AN42" s="1092"/>
      <c r="AO42" s="1092"/>
      <c r="AP42" s="1092"/>
      <c r="AQ42" s="1092"/>
      <c r="AR42" s="1092"/>
      <c r="AS42" s="1092"/>
      <c r="AT42" s="1092"/>
      <c r="AU42" s="1092"/>
      <c r="AV42" s="1092"/>
      <c r="AW42" s="1092"/>
      <c r="AX42" s="1092"/>
      <c r="AY42" s="1092"/>
      <c r="AZ42" s="1092"/>
      <c r="BA42" s="1092"/>
      <c r="BB42" s="1092"/>
      <c r="BC42" s="1092"/>
      <c r="BD42" s="1092"/>
      <c r="BE42" s="1092"/>
      <c r="BF42" s="1092"/>
      <c r="BG42" s="1092"/>
      <c r="BH42" s="1092"/>
      <c r="BI42" s="1092"/>
      <c r="BJ42" s="1092"/>
      <c r="BK42" s="1092"/>
      <c r="BL42" s="1092"/>
      <c r="BM42" s="1092"/>
      <c r="BN42" s="1092"/>
      <c r="BO42" s="1092"/>
      <c r="BP42" s="1092"/>
      <c r="BQ42" s="1092"/>
      <c r="BR42" s="1092"/>
      <c r="BS42" s="1092"/>
      <c r="BT42" s="1092"/>
      <c r="BU42" s="1092"/>
      <c r="BV42" s="1092"/>
      <c r="BW42" s="1092"/>
      <c r="BX42" s="1092"/>
      <c r="BY42" s="1092"/>
      <c r="BZ42" s="1092"/>
      <c r="CA42" s="1092"/>
      <c r="CB42" s="1092"/>
      <c r="CC42" s="1092"/>
      <c r="CD42" s="1092"/>
      <c r="CE42" s="1092"/>
      <c r="CF42" s="1092"/>
      <c r="CG42" s="1092"/>
      <c r="CH42" s="1092"/>
      <c r="CI42" s="1092"/>
      <c r="CJ42" s="1092"/>
      <c r="CK42" s="1092"/>
      <c r="CL42" s="1092"/>
      <c r="CM42" s="1092"/>
      <c r="CN42" s="1092"/>
      <c r="CO42" s="1092"/>
      <c r="CP42" s="1092"/>
      <c r="CQ42" s="1092"/>
      <c r="CR42" s="1092"/>
      <c r="CS42" s="1092"/>
      <c r="CT42" s="1092"/>
      <c r="CU42" s="1092"/>
      <c r="CV42" s="1092"/>
      <c r="CW42" s="1092"/>
      <c r="CX42" s="1092"/>
      <c r="CY42" s="1092"/>
      <c r="CZ42" s="1092"/>
      <c r="DA42" s="1092"/>
      <c r="DB42" s="1092"/>
      <c r="DC42" s="1092"/>
      <c r="DD42" s="1092"/>
      <c r="DE42" s="1092"/>
      <c r="DF42" s="1092"/>
      <c r="DG42" s="1092"/>
      <c r="DH42" s="1092"/>
      <c r="DI42" s="1092"/>
      <c r="DJ42" s="1092"/>
      <c r="DK42" s="1092"/>
      <c r="DL42" s="1092"/>
      <c r="DM42" s="1092"/>
      <c r="DN42" s="1092"/>
      <c r="DO42" s="1092"/>
      <c r="DP42" s="1092"/>
      <c r="DQ42" s="1092"/>
      <c r="DR42" s="1092"/>
      <c r="DS42" s="1092"/>
      <c r="DT42" s="1092"/>
      <c r="DU42" s="1092"/>
      <c r="DV42" s="1092"/>
      <c r="DW42" s="1092"/>
      <c r="DX42" s="1092"/>
      <c r="DY42" s="1092"/>
      <c r="DZ42" s="1092"/>
      <c r="EA42" s="1092"/>
      <c r="EB42" s="1092"/>
      <c r="EC42" s="1092"/>
      <c r="ED42" s="1092"/>
      <c r="EE42" s="1092"/>
      <c r="EF42" s="1092"/>
      <c r="EG42" s="1092"/>
      <c r="EH42" s="1092"/>
      <c r="EI42" s="1092"/>
      <c r="EJ42" s="1092"/>
      <c r="EK42" s="1092"/>
      <c r="EL42" s="1092"/>
      <c r="EM42" s="1092"/>
      <c r="EN42" s="1092"/>
      <c r="EO42" s="1092"/>
      <c r="EP42" s="1092"/>
      <c r="EQ42" s="1092"/>
      <c r="ER42" s="1092"/>
      <c r="ES42" s="1092"/>
      <c r="ET42" s="1092"/>
      <c r="EU42" s="1092"/>
      <c r="EV42" s="1092"/>
      <c r="EW42" s="1092"/>
      <c r="EX42" s="1092"/>
      <c r="EY42" s="1092"/>
      <c r="EZ42" s="1092"/>
      <c r="FA42" s="1092"/>
      <c r="FB42" s="1092"/>
      <c r="FC42" s="1092"/>
      <c r="FD42" s="1092"/>
      <c r="FE42" s="1092"/>
      <c r="FF42" s="1092"/>
      <c r="FG42" s="1092"/>
      <c r="FH42" s="1092"/>
      <c r="FI42" s="1092"/>
      <c r="FJ42" s="1092"/>
      <c r="FK42" s="1092"/>
      <c r="FL42" s="1092"/>
      <c r="FM42" s="1092"/>
      <c r="FN42" s="1092"/>
      <c r="FO42" s="1092"/>
      <c r="FP42" s="1092"/>
      <c r="FQ42" s="1092"/>
      <c r="FR42" s="1092"/>
      <c r="FS42" s="1092"/>
      <c r="FT42" s="1092"/>
      <c r="FU42" s="1092"/>
      <c r="FV42" s="1092"/>
      <c r="FW42" s="1092"/>
      <c r="FX42" s="1092"/>
      <c r="FY42" s="1092"/>
      <c r="FZ42" s="1092"/>
      <c r="GA42" s="1092"/>
      <c r="GB42" s="1092"/>
      <c r="GC42" s="1092"/>
      <c r="GD42" s="1092"/>
      <c r="GE42" s="1092"/>
      <c r="GF42" s="1092"/>
      <c r="GG42" s="1092"/>
      <c r="GH42" s="1092"/>
      <c r="GI42" s="1092"/>
      <c r="GJ42" s="1092"/>
      <c r="GK42" s="1092"/>
      <c r="GL42" s="1092"/>
      <c r="GM42" s="1092"/>
      <c r="GN42" s="1092"/>
      <c r="GO42" s="1092"/>
      <c r="GP42" s="1092"/>
      <c r="GQ42" s="1092"/>
      <c r="GR42" s="1092"/>
      <c r="GS42" s="1092"/>
      <c r="GT42" s="1092"/>
      <c r="GU42" s="1092"/>
      <c r="GV42" s="1092"/>
      <c r="GW42" s="1092"/>
      <c r="GX42" s="1092"/>
      <c r="GY42" s="1092"/>
      <c r="GZ42" s="1092"/>
      <c r="HA42" s="1092"/>
      <c r="HB42" s="1092"/>
      <c r="HC42" s="1092"/>
      <c r="HD42" s="1092"/>
      <c r="HE42" s="1092"/>
      <c r="HF42" s="1092"/>
      <c r="HG42" s="1092"/>
      <c r="HH42" s="1092"/>
      <c r="HI42" s="1092"/>
      <c r="HJ42" s="1092"/>
      <c r="HK42" s="1092"/>
      <c r="HL42" s="1092"/>
      <c r="HM42" s="1092"/>
      <c r="HN42" s="1092"/>
      <c r="HO42" s="1092"/>
      <c r="HP42" s="1092"/>
      <c r="HQ42" s="1092"/>
      <c r="HR42" s="1092"/>
      <c r="HS42" s="1092"/>
      <c r="HT42" s="1092"/>
      <c r="HU42" s="1092"/>
      <c r="HV42" s="1092"/>
      <c r="HW42" s="1092"/>
      <c r="HX42" s="1092"/>
      <c r="HY42" s="1092"/>
      <c r="HZ42" s="1092"/>
      <c r="IA42" s="1092"/>
      <c r="IB42" s="1092"/>
      <c r="IC42" s="1092"/>
      <c r="ID42" s="1092"/>
      <c r="IE42" s="1092"/>
      <c r="IF42" s="1092"/>
      <c r="IG42" s="1092"/>
      <c r="IH42" s="1092"/>
      <c r="II42" s="1092"/>
      <c r="IJ42" s="1092"/>
      <c r="IK42" s="1092"/>
      <c r="IL42" s="1092"/>
      <c r="IM42" s="1092"/>
      <c r="IN42" s="1092"/>
      <c r="IO42" s="1092"/>
      <c r="IP42" s="1092"/>
      <c r="IQ42" s="1092"/>
      <c r="IR42" s="1092"/>
      <c r="IS42" s="1092"/>
      <c r="IT42" s="1092"/>
      <c r="IU42" s="1092"/>
      <c r="IV42" s="1092"/>
      <c r="IW42" s="1092"/>
      <c r="IX42" s="1092"/>
      <c r="IY42" s="1092"/>
      <c r="IZ42" s="1092"/>
      <c r="JA42" s="1092"/>
      <c r="JB42" s="1092"/>
      <c r="JC42" s="1092"/>
      <c r="JD42" s="1092"/>
      <c r="JE42" s="1092"/>
      <c r="JF42" s="1092"/>
      <c r="JG42" s="1092"/>
      <c r="JH42" s="1092"/>
      <c r="JI42" s="1092"/>
      <c r="JJ42" s="1092"/>
      <c r="JK42" s="1092"/>
      <c r="JL42" s="1092"/>
      <c r="JM42" s="1092"/>
      <c r="JN42" s="1092"/>
      <c r="JO42" s="1092"/>
      <c r="JP42" s="1092"/>
      <c r="JQ42" s="1092"/>
      <c r="JR42" s="1092"/>
      <c r="JS42" s="1092"/>
      <c r="JT42" s="1092"/>
      <c r="JU42" s="1092"/>
      <c r="JV42" s="1092"/>
      <c r="JW42" s="1092"/>
      <c r="JX42" s="1092"/>
      <c r="JY42" s="1092"/>
      <c r="JZ42" s="1092"/>
      <c r="KA42" s="1092"/>
      <c r="KB42" s="1092"/>
      <c r="KC42" s="1092"/>
      <c r="KD42" s="1092"/>
      <c r="KE42" s="1092"/>
      <c r="KF42" s="1092"/>
      <c r="KG42" s="1092"/>
      <c r="KH42" s="1092"/>
      <c r="KI42" s="1092"/>
      <c r="KJ42" s="1092"/>
      <c r="KK42" s="1092"/>
      <c r="KL42" s="1092"/>
      <c r="KM42" s="1092"/>
      <c r="KN42" s="1092"/>
      <c r="KO42" s="1092"/>
      <c r="KP42" s="1092"/>
      <c r="KQ42" s="1092"/>
      <c r="KR42" s="1092"/>
      <c r="KS42" s="1092"/>
      <c r="KT42" s="1092"/>
      <c r="KU42" s="1092"/>
      <c r="KV42" s="1092"/>
      <c r="KW42" s="1092"/>
      <c r="KX42" s="1092"/>
      <c r="KY42" s="1092"/>
      <c r="KZ42" s="1092"/>
      <c r="LA42" s="1092"/>
      <c r="LB42" s="1092"/>
      <c r="LC42" s="1092"/>
      <c r="LD42" s="1092"/>
      <c r="LE42" s="1092"/>
      <c r="LF42" s="1092"/>
      <c r="LG42" s="1092"/>
      <c r="LH42" s="1092"/>
      <c r="LI42" s="1092"/>
      <c r="LJ42" s="1092"/>
      <c r="LK42" s="1092"/>
      <c r="LL42" s="1092"/>
      <c r="LM42" s="1092"/>
      <c r="LN42" s="1092"/>
      <c r="LO42" s="1092"/>
      <c r="LP42" s="1092"/>
      <c r="LQ42" s="1092"/>
      <c r="LR42" s="1092"/>
      <c r="LS42" s="1092"/>
      <c r="LT42" s="1092"/>
      <c r="LU42" s="1092"/>
      <c r="LV42" s="1092"/>
      <c r="LW42" s="1092"/>
      <c r="LX42" s="1092"/>
      <c r="LY42" s="1092"/>
      <c r="LZ42" s="1092"/>
      <c r="MA42" s="1092"/>
      <c r="MB42" s="1092"/>
      <c r="MC42" s="1092"/>
      <c r="MD42" s="1092"/>
      <c r="ME42" s="1092"/>
      <c r="MF42" s="1092"/>
      <c r="MG42" s="1092"/>
      <c r="MH42" s="1092"/>
      <c r="MI42" s="1092"/>
      <c r="MJ42" s="1092"/>
      <c r="MK42" s="1092"/>
      <c r="ML42" s="1092"/>
      <c r="MM42" s="1092"/>
      <c r="MN42" s="1092"/>
      <c r="MO42" s="1092"/>
      <c r="MP42" s="1092"/>
      <c r="MQ42" s="1092"/>
      <c r="MR42" s="1092"/>
      <c r="MS42" s="1092"/>
      <c r="MT42" s="1092"/>
      <c r="MU42" s="1092"/>
      <c r="MV42" s="1092"/>
      <c r="MW42" s="1092"/>
      <c r="MX42" s="1092"/>
      <c r="MY42" s="1092"/>
      <c r="MZ42" s="1092"/>
      <c r="NA42" s="1092"/>
      <c r="NB42" s="1092"/>
      <c r="NC42" s="1092"/>
      <c r="ND42" s="1092"/>
      <c r="NE42" s="1092"/>
      <c r="NF42" s="1092"/>
      <c r="NG42" s="1092"/>
      <c r="NH42" s="1092"/>
      <c r="NI42" s="1092"/>
      <c r="NJ42" s="1092"/>
      <c r="NK42" s="1092"/>
      <c r="NL42" s="1092"/>
      <c r="NM42" s="1092"/>
      <c r="NN42" s="1092"/>
      <c r="NO42" s="1092"/>
      <c r="NP42" s="1092"/>
      <c r="NQ42" s="1092"/>
      <c r="NR42" s="1092"/>
      <c r="NS42" s="1092"/>
      <c r="NT42" s="1092"/>
      <c r="NU42" s="1092"/>
      <c r="NV42" s="1092"/>
      <c r="NW42" s="1092"/>
      <c r="NX42" s="1092"/>
      <c r="NY42" s="1092"/>
      <c r="NZ42" s="1092"/>
      <c r="OA42" s="1092"/>
      <c r="OB42" s="1092"/>
      <c r="OC42" s="1092"/>
      <c r="OD42" s="1092"/>
      <c r="OE42" s="1092"/>
      <c r="OF42" s="1092"/>
      <c r="OG42" s="1092"/>
      <c r="OH42" s="1092"/>
      <c r="OI42" s="1092"/>
      <c r="OJ42" s="1092"/>
      <c r="OK42" s="1092"/>
      <c r="OL42" s="1092"/>
      <c r="OM42" s="1092"/>
      <c r="ON42" s="1092"/>
      <c r="OO42" s="1092"/>
      <c r="OP42" s="1092"/>
      <c r="OQ42" s="1092"/>
      <c r="OR42" s="1092"/>
      <c r="OS42" s="1092"/>
      <c r="OT42" s="1092"/>
      <c r="OU42" s="1092"/>
      <c r="OV42" s="1092"/>
      <c r="OW42" s="1092"/>
      <c r="OX42" s="1092"/>
      <c r="OY42" s="1092"/>
      <c r="OZ42" s="1092"/>
      <c r="PA42" s="1092"/>
      <c r="PB42" s="1092"/>
      <c r="PC42" s="1092"/>
      <c r="PD42" s="1092"/>
      <c r="PE42" s="1092"/>
      <c r="PF42" s="1092"/>
      <c r="PG42" s="1092"/>
      <c r="PH42" s="1092"/>
      <c r="PI42" s="1092"/>
      <c r="PJ42" s="1092"/>
      <c r="PK42" s="1092"/>
      <c r="PL42" s="1092"/>
      <c r="PM42" s="1092"/>
      <c r="PN42" s="1092"/>
      <c r="PO42" s="1092"/>
      <c r="PP42" s="1092"/>
      <c r="PQ42" s="1092"/>
      <c r="PR42" s="1092"/>
      <c r="PS42" s="1092"/>
      <c r="PT42" s="1092"/>
      <c r="PU42" s="1092"/>
      <c r="PV42" s="1092"/>
      <c r="PW42" s="1092"/>
      <c r="PX42" s="1092"/>
      <c r="PY42" s="1092"/>
      <c r="PZ42" s="1092"/>
      <c r="QA42" s="1092"/>
      <c r="QB42" s="1092"/>
      <c r="QC42" s="1092"/>
      <c r="QD42" s="1092"/>
      <c r="QE42" s="1092"/>
      <c r="QF42" s="1092"/>
      <c r="QG42" s="1092"/>
      <c r="QH42" s="1092"/>
      <c r="QI42" s="1092"/>
      <c r="QJ42" s="1092"/>
      <c r="QK42" s="1092"/>
      <c r="QL42" s="1092"/>
      <c r="QM42" s="1092"/>
      <c r="QN42" s="1092"/>
      <c r="QO42" s="1092"/>
      <c r="QP42" s="1092"/>
      <c r="QQ42" s="1092"/>
      <c r="QR42" s="1092"/>
      <c r="QS42" s="1092"/>
      <c r="QT42" s="1092"/>
      <c r="QU42" s="1092"/>
      <c r="QV42" s="1092"/>
      <c r="QW42" s="1092"/>
      <c r="QX42" s="1092"/>
      <c r="QY42" s="1092"/>
      <c r="QZ42" s="1092"/>
      <c r="RA42" s="1092"/>
      <c r="RB42" s="1092"/>
      <c r="RC42" s="1092"/>
      <c r="RD42" s="1092"/>
      <c r="RE42" s="1092"/>
      <c r="RF42" s="1092"/>
      <c r="RG42" s="1092"/>
      <c r="RH42" s="1092"/>
      <c r="RI42" s="1092"/>
      <c r="RJ42" s="1092"/>
      <c r="RK42" s="1092"/>
      <c r="RL42" s="1092"/>
      <c r="RM42" s="1092"/>
      <c r="RN42" s="1092"/>
      <c r="RO42" s="1092"/>
      <c r="RP42" s="1092"/>
      <c r="RQ42" s="1092"/>
      <c r="RR42" s="1092"/>
      <c r="RS42" s="1092"/>
      <c r="RT42" s="1092"/>
      <c r="RU42" s="1092"/>
      <c r="RV42" s="1092"/>
      <c r="RW42" s="1092"/>
      <c r="RX42" s="1092"/>
      <c r="RY42" s="1092"/>
      <c r="RZ42" s="1092"/>
      <c r="SA42" s="1092"/>
      <c r="SB42" s="1092"/>
      <c r="SC42" s="1092"/>
      <c r="SD42" s="1092"/>
      <c r="SE42" s="1092"/>
      <c r="SF42" s="1092"/>
      <c r="SG42" s="1092"/>
      <c r="SH42" s="1092"/>
      <c r="SI42" s="1092"/>
      <c r="SJ42" s="1092"/>
      <c r="SK42" s="1092"/>
      <c r="SL42" s="1092"/>
      <c r="SM42" s="1092"/>
      <c r="SN42" s="1092"/>
      <c r="SO42" s="1092"/>
      <c r="SP42" s="1092"/>
      <c r="SQ42" s="1092"/>
      <c r="SR42" s="1092"/>
      <c r="SS42" s="1092"/>
      <c r="ST42" s="1092"/>
      <c r="SU42" s="1092"/>
      <c r="SV42" s="1092"/>
      <c r="SW42" s="1092"/>
      <c r="SX42" s="1092"/>
      <c r="SY42" s="1092"/>
      <c r="SZ42" s="1092"/>
      <c r="TA42" s="1092"/>
      <c r="TB42" s="1092"/>
      <c r="TC42" s="1092"/>
      <c r="TD42" s="1092"/>
      <c r="TE42" s="1092"/>
      <c r="TF42" s="1092"/>
      <c r="TG42" s="1092"/>
      <c r="TH42" s="1092"/>
      <c r="TI42" s="1092"/>
      <c r="TJ42" s="1092"/>
      <c r="TK42" s="1092"/>
      <c r="TL42" s="1092"/>
      <c r="TM42" s="1092"/>
      <c r="TN42" s="1092"/>
      <c r="TO42" s="1092"/>
      <c r="TP42" s="1092"/>
      <c r="TQ42" s="1092"/>
      <c r="TR42" s="1092"/>
      <c r="TS42" s="1092"/>
      <c r="TT42" s="1092"/>
      <c r="TU42" s="1092"/>
      <c r="TV42" s="1092"/>
      <c r="TW42" s="1092"/>
      <c r="TX42" s="1092"/>
      <c r="TY42" s="1092"/>
      <c r="TZ42" s="1092"/>
      <c r="UA42" s="1092"/>
      <c r="UB42" s="1092"/>
      <c r="UC42" s="1092"/>
      <c r="UD42" s="1092"/>
      <c r="UE42" s="1092"/>
      <c r="UF42" s="1092"/>
      <c r="UG42" s="1092"/>
      <c r="UH42" s="1092"/>
      <c r="UI42" s="1092"/>
      <c r="UJ42" s="1092"/>
      <c r="UK42" s="1092"/>
      <c r="UL42" s="1092"/>
      <c r="UM42" s="1092"/>
      <c r="UN42" s="1092"/>
      <c r="UO42" s="1092"/>
      <c r="UP42" s="1092"/>
      <c r="UQ42" s="1092"/>
      <c r="UR42" s="1092"/>
      <c r="US42" s="1092"/>
      <c r="UT42" s="1092"/>
      <c r="UU42" s="1092"/>
      <c r="UV42" s="1092"/>
      <c r="UW42" s="1092"/>
      <c r="UX42" s="1092"/>
      <c r="UY42" s="1092"/>
      <c r="UZ42" s="1092"/>
      <c r="VA42" s="1092"/>
      <c r="VB42" s="1092"/>
      <c r="VC42" s="1092"/>
      <c r="VD42" s="1092"/>
      <c r="VE42" s="1092"/>
      <c r="VF42" s="1092"/>
      <c r="VG42" s="1092"/>
      <c r="VH42" s="1092"/>
      <c r="VI42" s="1092"/>
      <c r="VJ42" s="1092"/>
      <c r="VK42" s="1092"/>
      <c r="VL42" s="1092"/>
      <c r="VM42" s="1092"/>
      <c r="VN42" s="1092"/>
      <c r="VO42" s="1092"/>
      <c r="VP42" s="1092"/>
      <c r="VQ42" s="1092"/>
      <c r="VR42" s="1092"/>
      <c r="VS42" s="1092"/>
      <c r="VT42" s="1092"/>
      <c r="VU42" s="1092"/>
      <c r="VV42" s="1092"/>
      <c r="VW42" s="1092"/>
      <c r="VX42" s="1092"/>
      <c r="VY42" s="1092"/>
      <c r="VZ42" s="1092"/>
      <c r="WA42" s="1092"/>
      <c r="WB42" s="1092"/>
      <c r="WC42" s="1092"/>
      <c r="WD42" s="1092"/>
      <c r="WE42" s="1092"/>
      <c r="WF42" s="1092"/>
      <c r="WG42" s="1092"/>
      <c r="WH42" s="1092"/>
      <c r="WI42" s="1092"/>
      <c r="WJ42" s="1092"/>
      <c r="WK42" s="1092"/>
      <c r="WL42" s="1092"/>
      <c r="WM42" s="1092"/>
      <c r="WN42" s="1092"/>
      <c r="WO42" s="1092"/>
      <c r="WP42" s="1092"/>
      <c r="WQ42" s="1092"/>
      <c r="WR42" s="1092"/>
      <c r="WS42" s="1092"/>
      <c r="WT42" s="1092"/>
      <c r="WU42" s="1092"/>
      <c r="WV42" s="1092"/>
      <c r="WW42" s="1092"/>
      <c r="WX42" s="1092"/>
      <c r="WY42" s="1092"/>
      <c r="WZ42" s="1092"/>
      <c r="XA42" s="1092"/>
      <c r="XB42" s="1092"/>
      <c r="XC42" s="1092"/>
      <c r="XD42" s="1092"/>
      <c r="XE42" s="1092"/>
      <c r="XF42" s="1092"/>
      <c r="XG42" s="1092"/>
      <c r="XH42" s="1092"/>
      <c r="XI42" s="1092"/>
      <c r="XJ42" s="1092"/>
      <c r="XK42" s="1092"/>
      <c r="XL42" s="1092"/>
      <c r="XM42" s="1092"/>
      <c r="XN42" s="1092"/>
      <c r="XO42" s="1092"/>
      <c r="XP42" s="1092"/>
      <c r="XQ42" s="1092"/>
      <c r="XR42" s="1092"/>
      <c r="XS42" s="1092"/>
      <c r="XT42" s="1092"/>
      <c r="XU42" s="1092"/>
      <c r="XV42" s="1092"/>
      <c r="XW42" s="1092"/>
      <c r="XX42" s="1092"/>
      <c r="XY42" s="1092"/>
      <c r="XZ42" s="1092"/>
      <c r="YA42" s="1092"/>
      <c r="YB42" s="1092"/>
      <c r="YC42" s="1092"/>
      <c r="YD42" s="1092"/>
      <c r="YE42" s="1092"/>
      <c r="YF42" s="1092"/>
      <c r="YG42" s="1092"/>
      <c r="YH42" s="1092"/>
      <c r="YI42" s="1092"/>
      <c r="YJ42" s="1092"/>
      <c r="YK42" s="1092"/>
      <c r="YL42" s="1092"/>
      <c r="YM42" s="1092"/>
      <c r="YN42" s="1092"/>
      <c r="YO42" s="1092"/>
      <c r="YP42" s="1092"/>
      <c r="YQ42" s="1092"/>
      <c r="YR42" s="1092"/>
      <c r="YS42" s="1092"/>
      <c r="YT42" s="1092"/>
      <c r="YU42" s="1092"/>
      <c r="YV42" s="1092"/>
      <c r="YW42" s="1092"/>
      <c r="YX42" s="1092"/>
      <c r="YY42" s="1092"/>
      <c r="YZ42" s="1092"/>
      <c r="ZA42" s="1092"/>
      <c r="ZB42" s="1092"/>
      <c r="ZC42" s="1092"/>
      <c r="ZD42" s="1092"/>
      <c r="ZE42" s="1092"/>
      <c r="ZF42" s="1092"/>
      <c r="ZG42" s="1092"/>
      <c r="ZH42" s="1092"/>
      <c r="ZI42" s="1092"/>
      <c r="ZJ42" s="1092"/>
      <c r="ZK42" s="1092"/>
      <c r="ZL42" s="1092"/>
      <c r="ZM42" s="1092"/>
      <c r="ZN42" s="1092"/>
      <c r="ZO42" s="1092"/>
      <c r="ZP42" s="1092"/>
      <c r="ZQ42" s="1092"/>
      <c r="ZR42" s="1092"/>
      <c r="ZS42" s="1092"/>
      <c r="ZT42" s="1092"/>
      <c r="ZU42" s="1092"/>
      <c r="ZV42" s="1092"/>
      <c r="ZW42" s="1092"/>
      <c r="ZX42" s="1092"/>
      <c r="ZY42" s="1092"/>
      <c r="ZZ42" s="1092"/>
      <c r="AAA42" s="1092"/>
      <c r="AAB42" s="1092"/>
      <c r="AAC42" s="1092"/>
      <c r="AAD42" s="1092"/>
      <c r="AAE42" s="1092"/>
      <c r="AAF42" s="1092"/>
      <c r="AAG42" s="1092"/>
      <c r="AAH42" s="1092"/>
      <c r="AAI42" s="1092"/>
      <c r="AAJ42" s="1092"/>
      <c r="AAK42" s="1092"/>
      <c r="AAL42" s="1092"/>
      <c r="AAM42" s="1092"/>
      <c r="AAN42" s="1092"/>
      <c r="AAO42" s="1092"/>
      <c r="AAP42" s="1092"/>
      <c r="AAQ42" s="1092"/>
      <c r="AAR42" s="1092"/>
      <c r="AAS42" s="1092"/>
      <c r="AAT42" s="1092"/>
      <c r="AAU42" s="1092"/>
      <c r="AAV42" s="1092"/>
      <c r="AAW42" s="1092"/>
      <c r="AAX42" s="1092"/>
      <c r="AAY42" s="1092"/>
      <c r="AAZ42" s="1092"/>
      <c r="ABA42" s="1092"/>
      <c r="ABB42" s="1092"/>
      <c r="ABC42" s="1092"/>
      <c r="ABD42" s="1092"/>
      <c r="ABE42" s="1092"/>
      <c r="ABF42" s="1092"/>
      <c r="ABG42" s="1092"/>
      <c r="ABH42" s="1092"/>
      <c r="ABI42" s="1092"/>
      <c r="ABJ42" s="1092"/>
      <c r="ABK42" s="1092"/>
      <c r="ABL42" s="1092"/>
      <c r="ABM42" s="1092"/>
      <c r="ABN42" s="1092"/>
      <c r="ABO42" s="1092"/>
      <c r="ABP42" s="1092"/>
      <c r="ABQ42" s="1092"/>
      <c r="ABR42" s="1092"/>
      <c r="ABS42" s="1092"/>
      <c r="ABT42" s="1092"/>
      <c r="ABU42" s="1092"/>
      <c r="ABV42" s="1092"/>
      <c r="ABW42" s="1092"/>
      <c r="ABX42" s="1092"/>
      <c r="ABY42" s="1092"/>
      <c r="ABZ42" s="1092"/>
      <c r="ACA42" s="1092"/>
      <c r="ACB42" s="1092"/>
      <c r="ACC42" s="1092"/>
      <c r="ACD42" s="1092"/>
      <c r="ACE42" s="1092"/>
      <c r="ACF42" s="1092"/>
      <c r="ACG42" s="1092"/>
      <c r="ACH42" s="1092"/>
      <c r="ACI42" s="1092"/>
      <c r="ACJ42" s="1092"/>
      <c r="ACK42" s="1092"/>
      <c r="ACL42" s="1092"/>
      <c r="ACM42" s="1092"/>
      <c r="ACN42" s="1092"/>
      <c r="ACO42" s="1092"/>
      <c r="ACP42" s="1092"/>
      <c r="ACQ42" s="1092"/>
      <c r="ACR42" s="1092"/>
      <c r="ACS42" s="1092"/>
      <c r="ACT42" s="1092"/>
      <c r="ACU42" s="1092"/>
      <c r="ACV42" s="1092"/>
      <c r="ACW42" s="1092"/>
      <c r="ACX42" s="1092"/>
      <c r="ACY42" s="1092"/>
      <c r="ACZ42" s="1092"/>
      <c r="ADA42" s="1092"/>
      <c r="ADB42" s="1092"/>
      <c r="ADC42" s="1092"/>
      <c r="ADD42" s="1092"/>
      <c r="ADE42" s="1092"/>
      <c r="ADF42" s="1092"/>
      <c r="ADG42" s="1092"/>
      <c r="ADH42" s="1092"/>
      <c r="ADI42" s="1092"/>
      <c r="ADJ42" s="1092"/>
      <c r="ADK42" s="1092"/>
      <c r="ADL42" s="1092"/>
      <c r="ADM42" s="1092"/>
      <c r="ADN42" s="1092"/>
      <c r="ADO42" s="1092"/>
      <c r="ADP42" s="1092"/>
      <c r="ADQ42" s="1092"/>
      <c r="ADR42" s="1092"/>
      <c r="ADS42" s="1092"/>
      <c r="ADT42" s="1092"/>
      <c r="ADU42" s="1092"/>
      <c r="ADV42" s="1092"/>
      <c r="ADW42" s="1092"/>
      <c r="ADX42" s="1092"/>
      <c r="ADY42" s="1092"/>
      <c r="ADZ42" s="1092"/>
      <c r="AEA42" s="1092"/>
      <c r="AEB42" s="1092"/>
      <c r="AEC42" s="1092"/>
      <c r="AED42" s="1092"/>
      <c r="AEE42" s="1092"/>
      <c r="AEF42" s="1092"/>
      <c r="AEG42" s="1092"/>
      <c r="AEH42" s="1092"/>
      <c r="AEI42" s="1092"/>
      <c r="AEJ42" s="1092"/>
      <c r="AEK42" s="1092"/>
      <c r="AEL42" s="1092"/>
      <c r="AEM42" s="1092"/>
      <c r="AEN42" s="1092"/>
      <c r="AEO42" s="1092"/>
      <c r="AEP42" s="1092"/>
      <c r="AEQ42" s="1092"/>
      <c r="AER42" s="1092"/>
      <c r="AES42" s="1092"/>
      <c r="AET42" s="1092"/>
      <c r="AEU42" s="1092"/>
      <c r="AEV42" s="1092"/>
      <c r="AEW42" s="1092"/>
      <c r="AEX42" s="1092"/>
      <c r="AEY42" s="1092"/>
      <c r="AEZ42" s="1092"/>
      <c r="AFA42" s="1092"/>
      <c r="AFB42" s="1092"/>
      <c r="AFC42" s="1092"/>
      <c r="AFD42" s="1092"/>
      <c r="AFE42" s="1092"/>
      <c r="AFF42" s="1092"/>
      <c r="AFG42" s="1092"/>
      <c r="AFH42" s="1092"/>
      <c r="AFI42" s="1092"/>
      <c r="AFJ42" s="1092"/>
      <c r="AFK42" s="1092"/>
      <c r="AFL42" s="1092"/>
      <c r="AFM42" s="1092"/>
      <c r="AFN42" s="1092"/>
      <c r="AFO42" s="1092"/>
      <c r="AFP42" s="1092"/>
      <c r="AFQ42" s="1092"/>
      <c r="AFR42" s="1092"/>
      <c r="AFS42" s="1092"/>
      <c r="AFT42" s="1092"/>
      <c r="AFU42" s="1092"/>
      <c r="AFV42" s="1092"/>
      <c r="AFW42" s="1092"/>
      <c r="AFX42" s="1092"/>
      <c r="AFY42" s="1092"/>
      <c r="AFZ42" s="1092"/>
      <c r="AGA42" s="1092"/>
      <c r="AGB42" s="1092"/>
      <c r="AGC42" s="1092"/>
      <c r="AGD42" s="1092"/>
      <c r="AGE42" s="1092"/>
      <c r="AGF42" s="1092"/>
      <c r="AGG42" s="1092"/>
      <c r="AGH42" s="1092"/>
      <c r="AGI42" s="1092"/>
      <c r="AGJ42" s="1092"/>
      <c r="AGK42" s="1092"/>
      <c r="AGL42" s="1092"/>
      <c r="AGM42" s="1092"/>
      <c r="AGN42" s="1092"/>
      <c r="AGO42" s="1092"/>
      <c r="AGP42" s="1092"/>
      <c r="AGQ42" s="1092"/>
      <c r="AGR42" s="1092"/>
      <c r="AGS42" s="1092"/>
      <c r="AGT42" s="1092"/>
      <c r="AGU42" s="1092"/>
      <c r="AGV42" s="1092"/>
      <c r="AGW42" s="1092"/>
      <c r="AGX42" s="1092"/>
      <c r="AGY42" s="1092"/>
      <c r="AGZ42" s="1092"/>
      <c r="AHA42" s="1092"/>
      <c r="AHB42" s="1092"/>
      <c r="AHC42" s="1092"/>
      <c r="AHD42" s="1092"/>
      <c r="AHE42" s="1092"/>
      <c r="AHF42" s="1092"/>
      <c r="AHG42" s="1092"/>
      <c r="AHH42" s="1092"/>
      <c r="AHI42" s="1092"/>
      <c r="AHJ42" s="1092"/>
      <c r="AHK42" s="1092"/>
      <c r="AHL42" s="1092"/>
      <c r="AHM42" s="1092"/>
      <c r="AHN42" s="1092"/>
      <c r="AHO42" s="1092"/>
      <c r="AHP42" s="1092"/>
      <c r="AHQ42" s="1092"/>
      <c r="AHR42" s="1092"/>
      <c r="AHS42" s="1092"/>
      <c r="AHT42" s="1092"/>
      <c r="AHU42" s="1092"/>
      <c r="AHV42" s="1092"/>
      <c r="AHW42" s="1092"/>
      <c r="AHX42" s="1092"/>
      <c r="AHY42" s="1092"/>
      <c r="AHZ42" s="1092"/>
      <c r="AIA42" s="1092"/>
      <c r="AIB42" s="1092"/>
      <c r="AIC42" s="1092"/>
      <c r="AID42" s="1092"/>
      <c r="AIE42" s="1092"/>
      <c r="AIF42" s="1092"/>
      <c r="AIG42" s="1092"/>
      <c r="AIH42" s="1092"/>
      <c r="AII42" s="1092"/>
      <c r="AIJ42" s="1092"/>
      <c r="AIK42" s="1092"/>
      <c r="AIL42" s="1092"/>
      <c r="AIM42" s="1092"/>
      <c r="AIN42" s="1092"/>
      <c r="AIO42" s="1092"/>
      <c r="AIP42" s="1092"/>
      <c r="AIQ42" s="1092"/>
      <c r="AIR42" s="1092"/>
      <c r="AIS42" s="1092"/>
      <c r="AIT42" s="1092"/>
      <c r="AIU42" s="1092"/>
      <c r="AIV42" s="1092"/>
      <c r="AIW42" s="1092"/>
      <c r="AIX42" s="1092"/>
      <c r="AIY42" s="1092"/>
      <c r="AIZ42" s="1092"/>
      <c r="AJA42" s="1092"/>
      <c r="AJB42" s="1092"/>
      <c r="AJC42" s="1092"/>
      <c r="AJD42" s="1092"/>
      <c r="AJE42" s="1092"/>
      <c r="AJF42" s="1092"/>
      <c r="AJG42" s="1092"/>
      <c r="AJH42" s="1092"/>
      <c r="AJI42" s="1092"/>
      <c r="AJJ42" s="1092"/>
      <c r="AJK42" s="1092"/>
      <c r="AJL42" s="1092"/>
      <c r="AJM42" s="1092"/>
      <c r="AJN42" s="1092"/>
      <c r="AJO42" s="1092"/>
      <c r="AJP42" s="1092"/>
      <c r="AJQ42" s="1092"/>
      <c r="AJR42" s="1092"/>
      <c r="AJS42" s="1092"/>
      <c r="AJT42" s="1092"/>
      <c r="AJU42" s="1092"/>
      <c r="AJV42" s="1092"/>
      <c r="AJW42" s="1092"/>
      <c r="AJX42" s="1092"/>
      <c r="AJY42" s="1092"/>
      <c r="AJZ42" s="1092"/>
      <c r="AKA42" s="1092"/>
      <c r="AKB42" s="1092"/>
      <c r="AKC42" s="1092"/>
      <c r="AKD42" s="1092"/>
      <c r="AKE42" s="1092"/>
      <c r="AKF42" s="1092"/>
      <c r="AKG42" s="1092"/>
      <c r="AKH42" s="1092"/>
      <c r="AKI42" s="1092"/>
      <c r="AKJ42" s="1092"/>
      <c r="AKK42" s="1092"/>
      <c r="AKL42" s="1092"/>
      <c r="AKM42" s="1092"/>
      <c r="AKN42" s="1092"/>
      <c r="AKO42" s="1092"/>
      <c r="AKP42" s="1092"/>
      <c r="AKQ42" s="1092"/>
      <c r="AKR42" s="1092"/>
      <c r="AKS42" s="1092"/>
      <c r="AKT42" s="1092"/>
      <c r="AKU42" s="1092"/>
      <c r="AKV42" s="1092"/>
      <c r="AKW42" s="1092"/>
      <c r="AKX42" s="1092"/>
      <c r="AKY42" s="1092"/>
      <c r="AKZ42" s="1092"/>
      <c r="ALA42" s="1092"/>
      <c r="ALB42" s="1092"/>
      <c r="ALC42" s="1092"/>
      <c r="ALD42" s="1092"/>
      <c r="ALE42" s="1092"/>
      <c r="ALF42" s="1092"/>
      <c r="ALG42" s="1092"/>
      <c r="ALH42" s="1092"/>
      <c r="ALI42" s="1092"/>
      <c r="ALJ42" s="1092"/>
      <c r="ALK42" s="1092"/>
      <c r="ALL42" s="1092"/>
      <c r="ALM42" s="1092"/>
      <c r="ALN42" s="1092"/>
      <c r="ALO42" s="1092"/>
      <c r="ALP42" s="1092"/>
      <c r="ALQ42" s="1092"/>
      <c r="ALR42" s="1092"/>
      <c r="ALS42" s="1092"/>
      <c r="ALT42" s="1092"/>
      <c r="ALU42" s="1092"/>
    </row>
    <row r="43" spans="1:1009" s="1093" customFormat="1" ht="27" x14ac:dyDescent="0.3">
      <c r="A43" s="1094">
        <v>2017</v>
      </c>
      <c r="B43" s="1097" t="s">
        <v>16688</v>
      </c>
      <c r="C43" s="1104" t="s">
        <v>16689</v>
      </c>
      <c r="D43" s="1159" t="s">
        <v>16690</v>
      </c>
      <c r="E43" s="1117" t="s">
        <v>16550</v>
      </c>
      <c r="F43" s="1097"/>
      <c r="G43" s="1097" t="s">
        <v>5326</v>
      </c>
      <c r="H43" s="1097"/>
      <c r="I43" s="1078">
        <v>42887</v>
      </c>
      <c r="J43" s="1099">
        <v>44347</v>
      </c>
      <c r="K43" s="1146"/>
      <c r="L43" s="1100" t="e">
        <f>IF(J43="","",IF(#REF!&gt;J43,#REF!,J43))</f>
        <v>#REF!</v>
      </c>
      <c r="M43" s="1092"/>
      <c r="N43" s="1092"/>
      <c r="O43" s="1092"/>
      <c r="P43" s="1092"/>
      <c r="Q43" s="1092"/>
      <c r="R43" s="1092"/>
      <c r="S43" s="1092"/>
      <c r="T43" s="1092"/>
      <c r="U43" s="1092"/>
      <c r="V43" s="1092"/>
      <c r="W43" s="1092"/>
      <c r="X43" s="1092"/>
      <c r="Y43" s="1092"/>
      <c r="Z43" s="1092"/>
      <c r="AA43" s="1092"/>
      <c r="AB43" s="1092"/>
      <c r="AC43" s="1092"/>
      <c r="AD43" s="1092"/>
      <c r="AE43" s="1092"/>
      <c r="AF43" s="1092"/>
      <c r="AG43" s="1092"/>
      <c r="AH43" s="1092"/>
      <c r="AI43" s="1092"/>
      <c r="AJ43" s="1092"/>
      <c r="AK43" s="1092"/>
      <c r="AL43" s="1092"/>
      <c r="AM43" s="1092"/>
      <c r="AN43" s="1092"/>
      <c r="AO43" s="1092"/>
      <c r="AP43" s="1092"/>
      <c r="AQ43" s="1092"/>
      <c r="AR43" s="1092"/>
      <c r="AS43" s="1092"/>
      <c r="AT43" s="1092"/>
      <c r="AU43" s="1092"/>
      <c r="AV43" s="1092"/>
      <c r="AW43" s="1092"/>
      <c r="AX43" s="1092"/>
      <c r="AY43" s="1092"/>
      <c r="AZ43" s="1092"/>
      <c r="BA43" s="1092"/>
      <c r="BB43" s="1092"/>
      <c r="BC43" s="1092"/>
      <c r="BD43" s="1092"/>
      <c r="BE43" s="1092"/>
      <c r="BF43" s="1092"/>
      <c r="BG43" s="1092"/>
      <c r="BH43" s="1092"/>
      <c r="BI43" s="1092"/>
      <c r="BJ43" s="1092"/>
      <c r="BK43" s="1092"/>
      <c r="BL43" s="1092"/>
      <c r="BM43" s="1092"/>
      <c r="BN43" s="1092"/>
      <c r="BO43" s="1092"/>
      <c r="BP43" s="1092"/>
      <c r="BQ43" s="1092"/>
      <c r="BR43" s="1092"/>
      <c r="BS43" s="1092"/>
      <c r="BT43" s="1092"/>
      <c r="BU43" s="1092"/>
      <c r="BV43" s="1092"/>
      <c r="BW43" s="1092"/>
      <c r="BX43" s="1092"/>
      <c r="BY43" s="1092"/>
      <c r="BZ43" s="1092"/>
      <c r="CA43" s="1092"/>
      <c r="CB43" s="1092"/>
      <c r="CC43" s="1092"/>
      <c r="CD43" s="1092"/>
      <c r="CE43" s="1092"/>
      <c r="CF43" s="1092"/>
      <c r="CG43" s="1092"/>
      <c r="CH43" s="1092"/>
      <c r="CI43" s="1092"/>
      <c r="CJ43" s="1092"/>
      <c r="CK43" s="1092"/>
      <c r="CL43" s="1092"/>
      <c r="CM43" s="1092"/>
      <c r="CN43" s="1092"/>
      <c r="CO43" s="1092"/>
      <c r="CP43" s="1092"/>
      <c r="CQ43" s="1092"/>
      <c r="CR43" s="1092"/>
      <c r="CS43" s="1092"/>
      <c r="CT43" s="1092"/>
      <c r="CU43" s="1092"/>
      <c r="CV43" s="1092"/>
      <c r="CW43" s="1092"/>
      <c r="CX43" s="1092"/>
      <c r="CY43" s="1092"/>
      <c r="CZ43" s="1092"/>
      <c r="DA43" s="1092"/>
      <c r="DB43" s="1092"/>
      <c r="DC43" s="1092"/>
      <c r="DD43" s="1092"/>
      <c r="DE43" s="1092"/>
      <c r="DF43" s="1092"/>
      <c r="DG43" s="1092"/>
      <c r="DH43" s="1092"/>
      <c r="DI43" s="1092"/>
      <c r="DJ43" s="1092"/>
      <c r="DK43" s="1092"/>
      <c r="DL43" s="1092"/>
      <c r="DM43" s="1092"/>
      <c r="DN43" s="1092"/>
      <c r="DO43" s="1092"/>
      <c r="DP43" s="1092"/>
      <c r="DQ43" s="1092"/>
      <c r="DR43" s="1092"/>
      <c r="DS43" s="1092"/>
      <c r="DT43" s="1092"/>
      <c r="DU43" s="1092"/>
      <c r="DV43" s="1092"/>
      <c r="DW43" s="1092"/>
      <c r="DX43" s="1092"/>
      <c r="DY43" s="1092"/>
      <c r="DZ43" s="1092"/>
      <c r="EA43" s="1092"/>
      <c r="EB43" s="1092"/>
      <c r="EC43" s="1092"/>
      <c r="ED43" s="1092"/>
      <c r="EE43" s="1092"/>
      <c r="EF43" s="1092"/>
      <c r="EG43" s="1092"/>
      <c r="EH43" s="1092"/>
      <c r="EI43" s="1092"/>
      <c r="EJ43" s="1092"/>
      <c r="EK43" s="1092"/>
      <c r="EL43" s="1092"/>
      <c r="EM43" s="1092"/>
      <c r="EN43" s="1092"/>
      <c r="EO43" s="1092"/>
      <c r="EP43" s="1092"/>
      <c r="EQ43" s="1092"/>
      <c r="ER43" s="1092"/>
      <c r="ES43" s="1092"/>
      <c r="ET43" s="1092"/>
      <c r="EU43" s="1092"/>
      <c r="EV43" s="1092"/>
      <c r="EW43" s="1092"/>
      <c r="EX43" s="1092"/>
      <c r="EY43" s="1092"/>
      <c r="EZ43" s="1092"/>
      <c r="FA43" s="1092"/>
      <c r="FB43" s="1092"/>
      <c r="FC43" s="1092"/>
      <c r="FD43" s="1092"/>
      <c r="FE43" s="1092"/>
      <c r="FF43" s="1092"/>
      <c r="FG43" s="1092"/>
      <c r="FH43" s="1092"/>
      <c r="FI43" s="1092"/>
      <c r="FJ43" s="1092"/>
      <c r="FK43" s="1092"/>
      <c r="FL43" s="1092"/>
      <c r="FM43" s="1092"/>
      <c r="FN43" s="1092"/>
      <c r="FO43" s="1092"/>
      <c r="FP43" s="1092"/>
      <c r="FQ43" s="1092"/>
      <c r="FR43" s="1092"/>
      <c r="FS43" s="1092"/>
      <c r="FT43" s="1092"/>
      <c r="FU43" s="1092"/>
      <c r="FV43" s="1092"/>
      <c r="FW43" s="1092"/>
      <c r="FX43" s="1092"/>
      <c r="FY43" s="1092"/>
      <c r="FZ43" s="1092"/>
      <c r="GA43" s="1092"/>
      <c r="GB43" s="1092"/>
      <c r="GC43" s="1092"/>
      <c r="GD43" s="1092"/>
      <c r="GE43" s="1092"/>
      <c r="GF43" s="1092"/>
      <c r="GG43" s="1092"/>
      <c r="GH43" s="1092"/>
      <c r="GI43" s="1092"/>
      <c r="GJ43" s="1092"/>
      <c r="GK43" s="1092"/>
      <c r="GL43" s="1092"/>
      <c r="GM43" s="1092"/>
      <c r="GN43" s="1092"/>
      <c r="GO43" s="1092"/>
      <c r="GP43" s="1092"/>
      <c r="GQ43" s="1092"/>
      <c r="GR43" s="1092"/>
      <c r="GS43" s="1092"/>
      <c r="GT43" s="1092"/>
      <c r="GU43" s="1092"/>
      <c r="GV43" s="1092"/>
      <c r="GW43" s="1092"/>
      <c r="GX43" s="1092"/>
      <c r="GY43" s="1092"/>
      <c r="GZ43" s="1092"/>
      <c r="HA43" s="1092"/>
      <c r="HB43" s="1092"/>
      <c r="HC43" s="1092"/>
      <c r="HD43" s="1092"/>
      <c r="HE43" s="1092"/>
      <c r="HF43" s="1092"/>
      <c r="HG43" s="1092"/>
      <c r="HH43" s="1092"/>
      <c r="HI43" s="1092"/>
      <c r="HJ43" s="1092"/>
      <c r="HK43" s="1092"/>
      <c r="HL43" s="1092"/>
      <c r="HM43" s="1092"/>
      <c r="HN43" s="1092"/>
      <c r="HO43" s="1092"/>
      <c r="HP43" s="1092"/>
      <c r="HQ43" s="1092"/>
      <c r="HR43" s="1092"/>
      <c r="HS43" s="1092"/>
      <c r="HT43" s="1092"/>
      <c r="HU43" s="1092"/>
      <c r="HV43" s="1092"/>
      <c r="HW43" s="1092"/>
      <c r="HX43" s="1092"/>
      <c r="HY43" s="1092"/>
      <c r="HZ43" s="1092"/>
      <c r="IA43" s="1092"/>
      <c r="IB43" s="1092"/>
      <c r="IC43" s="1092"/>
      <c r="ID43" s="1092"/>
      <c r="IE43" s="1092"/>
      <c r="IF43" s="1092"/>
      <c r="IG43" s="1092"/>
      <c r="IH43" s="1092"/>
      <c r="II43" s="1092"/>
      <c r="IJ43" s="1092"/>
      <c r="IK43" s="1092"/>
      <c r="IL43" s="1092"/>
      <c r="IM43" s="1092"/>
      <c r="IN43" s="1092"/>
      <c r="IO43" s="1092"/>
      <c r="IP43" s="1092"/>
      <c r="IQ43" s="1092"/>
      <c r="IR43" s="1092"/>
      <c r="IS43" s="1092"/>
      <c r="IT43" s="1092"/>
      <c r="IU43" s="1092"/>
      <c r="IV43" s="1092"/>
      <c r="IW43" s="1092"/>
      <c r="IX43" s="1092"/>
      <c r="IY43" s="1092"/>
      <c r="IZ43" s="1092"/>
      <c r="JA43" s="1092"/>
      <c r="JB43" s="1092"/>
      <c r="JC43" s="1092"/>
      <c r="JD43" s="1092"/>
      <c r="JE43" s="1092"/>
      <c r="JF43" s="1092"/>
      <c r="JG43" s="1092"/>
      <c r="JH43" s="1092"/>
      <c r="JI43" s="1092"/>
      <c r="JJ43" s="1092"/>
      <c r="JK43" s="1092"/>
      <c r="JL43" s="1092"/>
      <c r="JM43" s="1092"/>
      <c r="JN43" s="1092"/>
      <c r="JO43" s="1092"/>
      <c r="JP43" s="1092"/>
      <c r="JQ43" s="1092"/>
      <c r="JR43" s="1092"/>
      <c r="JS43" s="1092"/>
      <c r="JT43" s="1092"/>
      <c r="JU43" s="1092"/>
      <c r="JV43" s="1092"/>
      <c r="JW43" s="1092"/>
      <c r="JX43" s="1092"/>
      <c r="JY43" s="1092"/>
      <c r="JZ43" s="1092"/>
      <c r="KA43" s="1092"/>
      <c r="KB43" s="1092"/>
      <c r="KC43" s="1092"/>
      <c r="KD43" s="1092"/>
      <c r="KE43" s="1092"/>
      <c r="KF43" s="1092"/>
      <c r="KG43" s="1092"/>
      <c r="KH43" s="1092"/>
      <c r="KI43" s="1092"/>
      <c r="KJ43" s="1092"/>
      <c r="KK43" s="1092"/>
      <c r="KL43" s="1092"/>
      <c r="KM43" s="1092"/>
      <c r="KN43" s="1092"/>
      <c r="KO43" s="1092"/>
      <c r="KP43" s="1092"/>
      <c r="KQ43" s="1092"/>
      <c r="KR43" s="1092"/>
      <c r="KS43" s="1092"/>
      <c r="KT43" s="1092"/>
      <c r="KU43" s="1092"/>
      <c r="KV43" s="1092"/>
      <c r="KW43" s="1092"/>
      <c r="KX43" s="1092"/>
      <c r="KY43" s="1092"/>
      <c r="KZ43" s="1092"/>
      <c r="LA43" s="1092"/>
      <c r="LB43" s="1092"/>
      <c r="LC43" s="1092"/>
      <c r="LD43" s="1092"/>
      <c r="LE43" s="1092"/>
      <c r="LF43" s="1092"/>
      <c r="LG43" s="1092"/>
      <c r="LH43" s="1092"/>
      <c r="LI43" s="1092"/>
      <c r="LJ43" s="1092"/>
      <c r="LK43" s="1092"/>
      <c r="LL43" s="1092"/>
      <c r="LM43" s="1092"/>
      <c r="LN43" s="1092"/>
      <c r="LO43" s="1092"/>
      <c r="LP43" s="1092"/>
      <c r="LQ43" s="1092"/>
      <c r="LR43" s="1092"/>
      <c r="LS43" s="1092"/>
      <c r="LT43" s="1092"/>
      <c r="LU43" s="1092"/>
      <c r="LV43" s="1092"/>
      <c r="LW43" s="1092"/>
      <c r="LX43" s="1092"/>
      <c r="LY43" s="1092"/>
      <c r="LZ43" s="1092"/>
      <c r="MA43" s="1092"/>
      <c r="MB43" s="1092"/>
      <c r="MC43" s="1092"/>
      <c r="MD43" s="1092"/>
      <c r="ME43" s="1092"/>
      <c r="MF43" s="1092"/>
      <c r="MG43" s="1092"/>
      <c r="MH43" s="1092"/>
      <c r="MI43" s="1092"/>
      <c r="MJ43" s="1092"/>
      <c r="MK43" s="1092"/>
      <c r="ML43" s="1092"/>
      <c r="MM43" s="1092"/>
      <c r="MN43" s="1092"/>
      <c r="MO43" s="1092"/>
      <c r="MP43" s="1092"/>
      <c r="MQ43" s="1092"/>
      <c r="MR43" s="1092"/>
      <c r="MS43" s="1092"/>
      <c r="MT43" s="1092"/>
      <c r="MU43" s="1092"/>
      <c r="MV43" s="1092"/>
      <c r="MW43" s="1092"/>
      <c r="MX43" s="1092"/>
      <c r="MY43" s="1092"/>
      <c r="MZ43" s="1092"/>
      <c r="NA43" s="1092"/>
      <c r="NB43" s="1092"/>
      <c r="NC43" s="1092"/>
      <c r="ND43" s="1092"/>
      <c r="NE43" s="1092"/>
      <c r="NF43" s="1092"/>
      <c r="NG43" s="1092"/>
      <c r="NH43" s="1092"/>
      <c r="NI43" s="1092"/>
      <c r="NJ43" s="1092"/>
      <c r="NK43" s="1092"/>
      <c r="NL43" s="1092"/>
      <c r="NM43" s="1092"/>
      <c r="NN43" s="1092"/>
      <c r="NO43" s="1092"/>
      <c r="NP43" s="1092"/>
      <c r="NQ43" s="1092"/>
      <c r="NR43" s="1092"/>
      <c r="NS43" s="1092"/>
      <c r="NT43" s="1092"/>
      <c r="NU43" s="1092"/>
      <c r="NV43" s="1092"/>
      <c r="NW43" s="1092"/>
      <c r="NX43" s="1092"/>
      <c r="NY43" s="1092"/>
      <c r="NZ43" s="1092"/>
      <c r="OA43" s="1092"/>
      <c r="OB43" s="1092"/>
      <c r="OC43" s="1092"/>
      <c r="OD43" s="1092"/>
      <c r="OE43" s="1092"/>
      <c r="OF43" s="1092"/>
      <c r="OG43" s="1092"/>
      <c r="OH43" s="1092"/>
      <c r="OI43" s="1092"/>
      <c r="OJ43" s="1092"/>
      <c r="OK43" s="1092"/>
      <c r="OL43" s="1092"/>
      <c r="OM43" s="1092"/>
      <c r="ON43" s="1092"/>
      <c r="OO43" s="1092"/>
      <c r="OP43" s="1092"/>
      <c r="OQ43" s="1092"/>
      <c r="OR43" s="1092"/>
      <c r="OS43" s="1092"/>
      <c r="OT43" s="1092"/>
      <c r="OU43" s="1092"/>
      <c r="OV43" s="1092"/>
      <c r="OW43" s="1092"/>
      <c r="OX43" s="1092"/>
      <c r="OY43" s="1092"/>
      <c r="OZ43" s="1092"/>
      <c r="PA43" s="1092"/>
      <c r="PB43" s="1092"/>
      <c r="PC43" s="1092"/>
      <c r="PD43" s="1092"/>
      <c r="PE43" s="1092"/>
      <c r="PF43" s="1092"/>
      <c r="PG43" s="1092"/>
      <c r="PH43" s="1092"/>
      <c r="PI43" s="1092"/>
      <c r="PJ43" s="1092"/>
      <c r="PK43" s="1092"/>
      <c r="PL43" s="1092"/>
      <c r="PM43" s="1092"/>
      <c r="PN43" s="1092"/>
      <c r="PO43" s="1092"/>
      <c r="PP43" s="1092"/>
      <c r="PQ43" s="1092"/>
      <c r="PR43" s="1092"/>
      <c r="PS43" s="1092"/>
      <c r="PT43" s="1092"/>
      <c r="PU43" s="1092"/>
      <c r="PV43" s="1092"/>
      <c r="PW43" s="1092"/>
      <c r="PX43" s="1092"/>
      <c r="PY43" s="1092"/>
      <c r="PZ43" s="1092"/>
      <c r="QA43" s="1092"/>
      <c r="QB43" s="1092"/>
      <c r="QC43" s="1092"/>
      <c r="QD43" s="1092"/>
      <c r="QE43" s="1092"/>
      <c r="QF43" s="1092"/>
      <c r="QG43" s="1092"/>
      <c r="QH43" s="1092"/>
      <c r="QI43" s="1092"/>
      <c r="QJ43" s="1092"/>
      <c r="QK43" s="1092"/>
      <c r="QL43" s="1092"/>
      <c r="QM43" s="1092"/>
      <c r="QN43" s="1092"/>
      <c r="QO43" s="1092"/>
      <c r="QP43" s="1092"/>
      <c r="QQ43" s="1092"/>
      <c r="QR43" s="1092"/>
      <c r="QS43" s="1092"/>
      <c r="QT43" s="1092"/>
      <c r="QU43" s="1092"/>
      <c r="QV43" s="1092"/>
      <c r="QW43" s="1092"/>
      <c r="QX43" s="1092"/>
      <c r="QY43" s="1092"/>
      <c r="QZ43" s="1092"/>
      <c r="RA43" s="1092"/>
      <c r="RB43" s="1092"/>
      <c r="RC43" s="1092"/>
      <c r="RD43" s="1092"/>
      <c r="RE43" s="1092"/>
      <c r="RF43" s="1092"/>
      <c r="RG43" s="1092"/>
      <c r="RH43" s="1092"/>
      <c r="RI43" s="1092"/>
      <c r="RJ43" s="1092"/>
      <c r="RK43" s="1092"/>
      <c r="RL43" s="1092"/>
      <c r="RM43" s="1092"/>
      <c r="RN43" s="1092"/>
      <c r="RO43" s="1092"/>
      <c r="RP43" s="1092"/>
      <c r="RQ43" s="1092"/>
      <c r="RR43" s="1092"/>
      <c r="RS43" s="1092"/>
      <c r="RT43" s="1092"/>
      <c r="RU43" s="1092"/>
      <c r="RV43" s="1092"/>
      <c r="RW43" s="1092"/>
      <c r="RX43" s="1092"/>
      <c r="RY43" s="1092"/>
      <c r="RZ43" s="1092"/>
      <c r="SA43" s="1092"/>
      <c r="SB43" s="1092"/>
      <c r="SC43" s="1092"/>
      <c r="SD43" s="1092"/>
      <c r="SE43" s="1092"/>
      <c r="SF43" s="1092"/>
      <c r="SG43" s="1092"/>
      <c r="SH43" s="1092"/>
      <c r="SI43" s="1092"/>
      <c r="SJ43" s="1092"/>
      <c r="SK43" s="1092"/>
      <c r="SL43" s="1092"/>
      <c r="SM43" s="1092"/>
      <c r="SN43" s="1092"/>
      <c r="SO43" s="1092"/>
      <c r="SP43" s="1092"/>
      <c r="SQ43" s="1092"/>
      <c r="SR43" s="1092"/>
      <c r="SS43" s="1092"/>
      <c r="ST43" s="1092"/>
      <c r="SU43" s="1092"/>
      <c r="SV43" s="1092"/>
      <c r="SW43" s="1092"/>
      <c r="SX43" s="1092"/>
      <c r="SY43" s="1092"/>
      <c r="SZ43" s="1092"/>
      <c r="TA43" s="1092"/>
      <c r="TB43" s="1092"/>
      <c r="TC43" s="1092"/>
      <c r="TD43" s="1092"/>
      <c r="TE43" s="1092"/>
      <c r="TF43" s="1092"/>
      <c r="TG43" s="1092"/>
      <c r="TH43" s="1092"/>
      <c r="TI43" s="1092"/>
      <c r="TJ43" s="1092"/>
      <c r="TK43" s="1092"/>
      <c r="TL43" s="1092"/>
      <c r="TM43" s="1092"/>
      <c r="TN43" s="1092"/>
      <c r="TO43" s="1092"/>
      <c r="TP43" s="1092"/>
      <c r="TQ43" s="1092"/>
      <c r="TR43" s="1092"/>
      <c r="TS43" s="1092"/>
      <c r="TT43" s="1092"/>
      <c r="TU43" s="1092"/>
      <c r="TV43" s="1092"/>
      <c r="TW43" s="1092"/>
      <c r="TX43" s="1092"/>
      <c r="TY43" s="1092"/>
      <c r="TZ43" s="1092"/>
      <c r="UA43" s="1092"/>
      <c r="UB43" s="1092"/>
      <c r="UC43" s="1092"/>
      <c r="UD43" s="1092"/>
      <c r="UE43" s="1092"/>
      <c r="UF43" s="1092"/>
      <c r="UG43" s="1092"/>
      <c r="UH43" s="1092"/>
      <c r="UI43" s="1092"/>
      <c r="UJ43" s="1092"/>
      <c r="UK43" s="1092"/>
      <c r="UL43" s="1092"/>
      <c r="UM43" s="1092"/>
      <c r="UN43" s="1092"/>
      <c r="UO43" s="1092"/>
      <c r="UP43" s="1092"/>
      <c r="UQ43" s="1092"/>
      <c r="UR43" s="1092"/>
      <c r="US43" s="1092"/>
      <c r="UT43" s="1092"/>
      <c r="UU43" s="1092"/>
      <c r="UV43" s="1092"/>
      <c r="UW43" s="1092"/>
      <c r="UX43" s="1092"/>
      <c r="UY43" s="1092"/>
      <c r="UZ43" s="1092"/>
      <c r="VA43" s="1092"/>
      <c r="VB43" s="1092"/>
      <c r="VC43" s="1092"/>
      <c r="VD43" s="1092"/>
      <c r="VE43" s="1092"/>
      <c r="VF43" s="1092"/>
      <c r="VG43" s="1092"/>
      <c r="VH43" s="1092"/>
      <c r="VI43" s="1092"/>
      <c r="VJ43" s="1092"/>
      <c r="VK43" s="1092"/>
      <c r="VL43" s="1092"/>
      <c r="VM43" s="1092"/>
      <c r="VN43" s="1092"/>
      <c r="VO43" s="1092"/>
      <c r="VP43" s="1092"/>
      <c r="VQ43" s="1092"/>
      <c r="VR43" s="1092"/>
      <c r="VS43" s="1092"/>
      <c r="VT43" s="1092"/>
      <c r="VU43" s="1092"/>
      <c r="VV43" s="1092"/>
      <c r="VW43" s="1092"/>
      <c r="VX43" s="1092"/>
      <c r="VY43" s="1092"/>
      <c r="VZ43" s="1092"/>
      <c r="WA43" s="1092"/>
      <c r="WB43" s="1092"/>
      <c r="WC43" s="1092"/>
      <c r="WD43" s="1092"/>
      <c r="WE43" s="1092"/>
      <c r="WF43" s="1092"/>
      <c r="WG43" s="1092"/>
      <c r="WH43" s="1092"/>
      <c r="WI43" s="1092"/>
      <c r="WJ43" s="1092"/>
      <c r="WK43" s="1092"/>
      <c r="WL43" s="1092"/>
      <c r="WM43" s="1092"/>
      <c r="WN43" s="1092"/>
      <c r="WO43" s="1092"/>
      <c r="WP43" s="1092"/>
      <c r="WQ43" s="1092"/>
      <c r="WR43" s="1092"/>
      <c r="WS43" s="1092"/>
      <c r="WT43" s="1092"/>
      <c r="WU43" s="1092"/>
      <c r="WV43" s="1092"/>
      <c r="WW43" s="1092"/>
      <c r="WX43" s="1092"/>
      <c r="WY43" s="1092"/>
      <c r="WZ43" s="1092"/>
      <c r="XA43" s="1092"/>
      <c r="XB43" s="1092"/>
      <c r="XC43" s="1092"/>
      <c r="XD43" s="1092"/>
      <c r="XE43" s="1092"/>
      <c r="XF43" s="1092"/>
      <c r="XG43" s="1092"/>
      <c r="XH43" s="1092"/>
      <c r="XI43" s="1092"/>
      <c r="XJ43" s="1092"/>
      <c r="XK43" s="1092"/>
      <c r="XL43" s="1092"/>
      <c r="XM43" s="1092"/>
      <c r="XN43" s="1092"/>
      <c r="XO43" s="1092"/>
      <c r="XP43" s="1092"/>
      <c r="XQ43" s="1092"/>
      <c r="XR43" s="1092"/>
      <c r="XS43" s="1092"/>
      <c r="XT43" s="1092"/>
      <c r="XU43" s="1092"/>
      <c r="XV43" s="1092"/>
      <c r="XW43" s="1092"/>
      <c r="XX43" s="1092"/>
      <c r="XY43" s="1092"/>
      <c r="XZ43" s="1092"/>
      <c r="YA43" s="1092"/>
      <c r="YB43" s="1092"/>
      <c r="YC43" s="1092"/>
      <c r="YD43" s="1092"/>
      <c r="YE43" s="1092"/>
      <c r="YF43" s="1092"/>
      <c r="YG43" s="1092"/>
      <c r="YH43" s="1092"/>
      <c r="YI43" s="1092"/>
      <c r="YJ43" s="1092"/>
      <c r="YK43" s="1092"/>
      <c r="YL43" s="1092"/>
      <c r="YM43" s="1092"/>
      <c r="YN43" s="1092"/>
      <c r="YO43" s="1092"/>
      <c r="YP43" s="1092"/>
      <c r="YQ43" s="1092"/>
      <c r="YR43" s="1092"/>
      <c r="YS43" s="1092"/>
      <c r="YT43" s="1092"/>
      <c r="YU43" s="1092"/>
      <c r="YV43" s="1092"/>
      <c r="YW43" s="1092"/>
      <c r="YX43" s="1092"/>
      <c r="YY43" s="1092"/>
      <c r="YZ43" s="1092"/>
      <c r="ZA43" s="1092"/>
      <c r="ZB43" s="1092"/>
      <c r="ZC43" s="1092"/>
      <c r="ZD43" s="1092"/>
      <c r="ZE43" s="1092"/>
      <c r="ZF43" s="1092"/>
      <c r="ZG43" s="1092"/>
      <c r="ZH43" s="1092"/>
      <c r="ZI43" s="1092"/>
      <c r="ZJ43" s="1092"/>
      <c r="ZK43" s="1092"/>
      <c r="ZL43" s="1092"/>
      <c r="ZM43" s="1092"/>
      <c r="ZN43" s="1092"/>
      <c r="ZO43" s="1092"/>
      <c r="ZP43" s="1092"/>
      <c r="ZQ43" s="1092"/>
      <c r="ZR43" s="1092"/>
      <c r="ZS43" s="1092"/>
      <c r="ZT43" s="1092"/>
      <c r="ZU43" s="1092"/>
      <c r="ZV43" s="1092"/>
      <c r="ZW43" s="1092"/>
      <c r="ZX43" s="1092"/>
      <c r="ZY43" s="1092"/>
      <c r="ZZ43" s="1092"/>
      <c r="AAA43" s="1092"/>
      <c r="AAB43" s="1092"/>
      <c r="AAC43" s="1092"/>
      <c r="AAD43" s="1092"/>
      <c r="AAE43" s="1092"/>
      <c r="AAF43" s="1092"/>
      <c r="AAG43" s="1092"/>
      <c r="AAH43" s="1092"/>
      <c r="AAI43" s="1092"/>
      <c r="AAJ43" s="1092"/>
      <c r="AAK43" s="1092"/>
      <c r="AAL43" s="1092"/>
      <c r="AAM43" s="1092"/>
      <c r="AAN43" s="1092"/>
      <c r="AAO43" s="1092"/>
      <c r="AAP43" s="1092"/>
      <c r="AAQ43" s="1092"/>
      <c r="AAR43" s="1092"/>
      <c r="AAS43" s="1092"/>
      <c r="AAT43" s="1092"/>
      <c r="AAU43" s="1092"/>
      <c r="AAV43" s="1092"/>
      <c r="AAW43" s="1092"/>
      <c r="AAX43" s="1092"/>
      <c r="AAY43" s="1092"/>
      <c r="AAZ43" s="1092"/>
      <c r="ABA43" s="1092"/>
      <c r="ABB43" s="1092"/>
      <c r="ABC43" s="1092"/>
      <c r="ABD43" s="1092"/>
      <c r="ABE43" s="1092"/>
      <c r="ABF43" s="1092"/>
      <c r="ABG43" s="1092"/>
      <c r="ABH43" s="1092"/>
      <c r="ABI43" s="1092"/>
      <c r="ABJ43" s="1092"/>
      <c r="ABK43" s="1092"/>
      <c r="ABL43" s="1092"/>
      <c r="ABM43" s="1092"/>
      <c r="ABN43" s="1092"/>
      <c r="ABO43" s="1092"/>
      <c r="ABP43" s="1092"/>
      <c r="ABQ43" s="1092"/>
      <c r="ABR43" s="1092"/>
      <c r="ABS43" s="1092"/>
      <c r="ABT43" s="1092"/>
      <c r="ABU43" s="1092"/>
      <c r="ABV43" s="1092"/>
      <c r="ABW43" s="1092"/>
      <c r="ABX43" s="1092"/>
      <c r="ABY43" s="1092"/>
      <c r="ABZ43" s="1092"/>
      <c r="ACA43" s="1092"/>
      <c r="ACB43" s="1092"/>
      <c r="ACC43" s="1092"/>
      <c r="ACD43" s="1092"/>
      <c r="ACE43" s="1092"/>
      <c r="ACF43" s="1092"/>
      <c r="ACG43" s="1092"/>
      <c r="ACH43" s="1092"/>
      <c r="ACI43" s="1092"/>
      <c r="ACJ43" s="1092"/>
      <c r="ACK43" s="1092"/>
      <c r="ACL43" s="1092"/>
      <c r="ACM43" s="1092"/>
      <c r="ACN43" s="1092"/>
      <c r="ACO43" s="1092"/>
      <c r="ACP43" s="1092"/>
      <c r="ACQ43" s="1092"/>
      <c r="ACR43" s="1092"/>
      <c r="ACS43" s="1092"/>
      <c r="ACT43" s="1092"/>
      <c r="ACU43" s="1092"/>
      <c r="ACV43" s="1092"/>
      <c r="ACW43" s="1092"/>
      <c r="ACX43" s="1092"/>
      <c r="ACY43" s="1092"/>
      <c r="ACZ43" s="1092"/>
      <c r="ADA43" s="1092"/>
      <c r="ADB43" s="1092"/>
      <c r="ADC43" s="1092"/>
      <c r="ADD43" s="1092"/>
      <c r="ADE43" s="1092"/>
      <c r="ADF43" s="1092"/>
      <c r="ADG43" s="1092"/>
      <c r="ADH43" s="1092"/>
      <c r="ADI43" s="1092"/>
      <c r="ADJ43" s="1092"/>
      <c r="ADK43" s="1092"/>
      <c r="ADL43" s="1092"/>
      <c r="ADM43" s="1092"/>
      <c r="ADN43" s="1092"/>
      <c r="ADO43" s="1092"/>
      <c r="ADP43" s="1092"/>
      <c r="ADQ43" s="1092"/>
      <c r="ADR43" s="1092"/>
      <c r="ADS43" s="1092"/>
      <c r="ADT43" s="1092"/>
      <c r="ADU43" s="1092"/>
      <c r="ADV43" s="1092"/>
      <c r="ADW43" s="1092"/>
      <c r="ADX43" s="1092"/>
      <c r="ADY43" s="1092"/>
      <c r="ADZ43" s="1092"/>
      <c r="AEA43" s="1092"/>
      <c r="AEB43" s="1092"/>
      <c r="AEC43" s="1092"/>
      <c r="AED43" s="1092"/>
      <c r="AEE43" s="1092"/>
      <c r="AEF43" s="1092"/>
      <c r="AEG43" s="1092"/>
      <c r="AEH43" s="1092"/>
      <c r="AEI43" s="1092"/>
      <c r="AEJ43" s="1092"/>
      <c r="AEK43" s="1092"/>
      <c r="AEL43" s="1092"/>
      <c r="AEM43" s="1092"/>
      <c r="AEN43" s="1092"/>
      <c r="AEO43" s="1092"/>
      <c r="AEP43" s="1092"/>
      <c r="AEQ43" s="1092"/>
      <c r="AER43" s="1092"/>
      <c r="AES43" s="1092"/>
      <c r="AET43" s="1092"/>
      <c r="AEU43" s="1092"/>
      <c r="AEV43" s="1092"/>
      <c r="AEW43" s="1092"/>
      <c r="AEX43" s="1092"/>
      <c r="AEY43" s="1092"/>
      <c r="AEZ43" s="1092"/>
      <c r="AFA43" s="1092"/>
      <c r="AFB43" s="1092"/>
      <c r="AFC43" s="1092"/>
      <c r="AFD43" s="1092"/>
      <c r="AFE43" s="1092"/>
      <c r="AFF43" s="1092"/>
      <c r="AFG43" s="1092"/>
      <c r="AFH43" s="1092"/>
      <c r="AFI43" s="1092"/>
      <c r="AFJ43" s="1092"/>
      <c r="AFK43" s="1092"/>
      <c r="AFL43" s="1092"/>
      <c r="AFM43" s="1092"/>
      <c r="AFN43" s="1092"/>
      <c r="AFO43" s="1092"/>
      <c r="AFP43" s="1092"/>
      <c r="AFQ43" s="1092"/>
      <c r="AFR43" s="1092"/>
      <c r="AFS43" s="1092"/>
      <c r="AFT43" s="1092"/>
      <c r="AFU43" s="1092"/>
      <c r="AFV43" s="1092"/>
      <c r="AFW43" s="1092"/>
      <c r="AFX43" s="1092"/>
      <c r="AFY43" s="1092"/>
      <c r="AFZ43" s="1092"/>
      <c r="AGA43" s="1092"/>
      <c r="AGB43" s="1092"/>
      <c r="AGC43" s="1092"/>
      <c r="AGD43" s="1092"/>
      <c r="AGE43" s="1092"/>
      <c r="AGF43" s="1092"/>
      <c r="AGG43" s="1092"/>
      <c r="AGH43" s="1092"/>
      <c r="AGI43" s="1092"/>
      <c r="AGJ43" s="1092"/>
      <c r="AGK43" s="1092"/>
      <c r="AGL43" s="1092"/>
      <c r="AGM43" s="1092"/>
      <c r="AGN43" s="1092"/>
      <c r="AGO43" s="1092"/>
      <c r="AGP43" s="1092"/>
      <c r="AGQ43" s="1092"/>
      <c r="AGR43" s="1092"/>
      <c r="AGS43" s="1092"/>
      <c r="AGT43" s="1092"/>
      <c r="AGU43" s="1092"/>
      <c r="AGV43" s="1092"/>
      <c r="AGW43" s="1092"/>
      <c r="AGX43" s="1092"/>
      <c r="AGY43" s="1092"/>
      <c r="AGZ43" s="1092"/>
      <c r="AHA43" s="1092"/>
      <c r="AHB43" s="1092"/>
      <c r="AHC43" s="1092"/>
      <c r="AHD43" s="1092"/>
      <c r="AHE43" s="1092"/>
      <c r="AHF43" s="1092"/>
      <c r="AHG43" s="1092"/>
      <c r="AHH43" s="1092"/>
      <c r="AHI43" s="1092"/>
      <c r="AHJ43" s="1092"/>
      <c r="AHK43" s="1092"/>
      <c r="AHL43" s="1092"/>
      <c r="AHM43" s="1092"/>
      <c r="AHN43" s="1092"/>
      <c r="AHO43" s="1092"/>
      <c r="AHP43" s="1092"/>
      <c r="AHQ43" s="1092"/>
      <c r="AHR43" s="1092"/>
      <c r="AHS43" s="1092"/>
      <c r="AHT43" s="1092"/>
      <c r="AHU43" s="1092"/>
      <c r="AHV43" s="1092"/>
      <c r="AHW43" s="1092"/>
      <c r="AHX43" s="1092"/>
      <c r="AHY43" s="1092"/>
      <c r="AHZ43" s="1092"/>
      <c r="AIA43" s="1092"/>
      <c r="AIB43" s="1092"/>
      <c r="AIC43" s="1092"/>
      <c r="AID43" s="1092"/>
      <c r="AIE43" s="1092"/>
      <c r="AIF43" s="1092"/>
      <c r="AIG43" s="1092"/>
      <c r="AIH43" s="1092"/>
      <c r="AII43" s="1092"/>
      <c r="AIJ43" s="1092"/>
      <c r="AIK43" s="1092"/>
      <c r="AIL43" s="1092"/>
      <c r="AIM43" s="1092"/>
      <c r="AIN43" s="1092"/>
      <c r="AIO43" s="1092"/>
      <c r="AIP43" s="1092"/>
      <c r="AIQ43" s="1092"/>
      <c r="AIR43" s="1092"/>
      <c r="AIS43" s="1092"/>
      <c r="AIT43" s="1092"/>
      <c r="AIU43" s="1092"/>
      <c r="AIV43" s="1092"/>
      <c r="AIW43" s="1092"/>
      <c r="AIX43" s="1092"/>
      <c r="AIY43" s="1092"/>
      <c r="AIZ43" s="1092"/>
      <c r="AJA43" s="1092"/>
      <c r="AJB43" s="1092"/>
      <c r="AJC43" s="1092"/>
      <c r="AJD43" s="1092"/>
      <c r="AJE43" s="1092"/>
      <c r="AJF43" s="1092"/>
      <c r="AJG43" s="1092"/>
      <c r="AJH43" s="1092"/>
      <c r="AJI43" s="1092"/>
      <c r="AJJ43" s="1092"/>
      <c r="AJK43" s="1092"/>
      <c r="AJL43" s="1092"/>
      <c r="AJM43" s="1092"/>
      <c r="AJN43" s="1092"/>
      <c r="AJO43" s="1092"/>
      <c r="AJP43" s="1092"/>
      <c r="AJQ43" s="1092"/>
      <c r="AJR43" s="1092"/>
      <c r="AJS43" s="1092"/>
      <c r="AJT43" s="1092"/>
      <c r="AJU43" s="1092"/>
      <c r="AJV43" s="1092"/>
      <c r="AJW43" s="1092"/>
      <c r="AJX43" s="1092"/>
      <c r="AJY43" s="1092"/>
      <c r="AJZ43" s="1092"/>
      <c r="AKA43" s="1092"/>
      <c r="AKB43" s="1092"/>
      <c r="AKC43" s="1092"/>
      <c r="AKD43" s="1092"/>
      <c r="AKE43" s="1092"/>
      <c r="AKF43" s="1092"/>
      <c r="AKG43" s="1092"/>
      <c r="AKH43" s="1092"/>
      <c r="AKI43" s="1092"/>
      <c r="AKJ43" s="1092"/>
      <c r="AKK43" s="1092"/>
      <c r="AKL43" s="1092"/>
      <c r="AKM43" s="1092"/>
      <c r="AKN43" s="1092"/>
      <c r="AKO43" s="1092"/>
      <c r="AKP43" s="1092"/>
      <c r="AKQ43" s="1092"/>
      <c r="AKR43" s="1092"/>
      <c r="AKS43" s="1092"/>
      <c r="AKT43" s="1092"/>
      <c r="AKU43" s="1092"/>
      <c r="AKV43" s="1092"/>
      <c r="AKW43" s="1092"/>
      <c r="AKX43" s="1092"/>
      <c r="AKY43" s="1092"/>
      <c r="AKZ43" s="1092"/>
      <c r="ALA43" s="1092"/>
      <c r="ALB43" s="1092"/>
      <c r="ALC43" s="1092"/>
      <c r="ALD43" s="1092"/>
      <c r="ALE43" s="1092"/>
      <c r="ALF43" s="1092"/>
      <c r="ALG43" s="1092"/>
      <c r="ALH43" s="1092"/>
      <c r="ALI43" s="1092"/>
      <c r="ALJ43" s="1092"/>
      <c r="ALK43" s="1092"/>
      <c r="ALL43" s="1092"/>
      <c r="ALM43" s="1092"/>
      <c r="ALN43" s="1092"/>
      <c r="ALO43" s="1092"/>
      <c r="ALP43" s="1092"/>
      <c r="ALQ43" s="1092"/>
      <c r="ALR43" s="1092"/>
      <c r="ALS43" s="1092"/>
      <c r="ALT43" s="1092"/>
      <c r="ALU43" s="1092"/>
    </row>
    <row r="44" spans="1:1009" s="1093" customFormat="1" ht="27" x14ac:dyDescent="0.3">
      <c r="A44" s="1094">
        <v>2017</v>
      </c>
      <c r="B44" s="1095" t="s">
        <v>16554</v>
      </c>
      <c r="C44" s="1103" t="s">
        <v>16691</v>
      </c>
      <c r="D44" s="1121" t="s">
        <v>16556</v>
      </c>
      <c r="E44" s="1096" t="s">
        <v>16557</v>
      </c>
      <c r="F44" s="1097"/>
      <c r="G44" s="1097"/>
      <c r="H44" s="1097"/>
      <c r="I44" s="1098">
        <v>42905</v>
      </c>
      <c r="J44" s="1099">
        <v>43269</v>
      </c>
      <c r="K44" s="1146">
        <v>600000</v>
      </c>
      <c r="L44" s="1100" t="e">
        <f>IF(J44="","",IF(#REF!&gt;J44,#REF!,J44))</f>
        <v>#REF!</v>
      </c>
      <c r="M44" s="1092"/>
      <c r="N44" s="1092"/>
      <c r="O44" s="1092"/>
      <c r="P44" s="1092"/>
      <c r="Q44" s="1092"/>
      <c r="R44" s="1092"/>
      <c r="S44" s="1092"/>
      <c r="T44" s="1092"/>
      <c r="U44" s="1092"/>
      <c r="V44" s="1092"/>
      <c r="W44" s="1092"/>
      <c r="X44" s="1092"/>
      <c r="Y44" s="1092"/>
      <c r="Z44" s="1092"/>
      <c r="AA44" s="1092"/>
      <c r="AB44" s="1092"/>
      <c r="AC44" s="1092"/>
      <c r="AD44" s="1092"/>
      <c r="AE44" s="1092"/>
      <c r="AF44" s="1092"/>
      <c r="AG44" s="1092"/>
      <c r="AH44" s="1092"/>
      <c r="AI44" s="1092"/>
      <c r="AJ44" s="1092"/>
      <c r="AK44" s="1092"/>
      <c r="AL44" s="1092"/>
      <c r="AM44" s="1092"/>
      <c r="AN44" s="1092"/>
      <c r="AO44" s="1092"/>
      <c r="AP44" s="1092"/>
      <c r="AQ44" s="1092"/>
      <c r="AR44" s="1092"/>
      <c r="AS44" s="1092"/>
      <c r="AT44" s="1092"/>
      <c r="AU44" s="1092"/>
      <c r="AV44" s="1092"/>
      <c r="AW44" s="1092"/>
      <c r="AX44" s="1092"/>
      <c r="AY44" s="1092"/>
      <c r="AZ44" s="1092"/>
      <c r="BA44" s="1092"/>
      <c r="BB44" s="1092"/>
      <c r="BC44" s="1092"/>
      <c r="BD44" s="1092"/>
      <c r="BE44" s="1092"/>
      <c r="BF44" s="1092"/>
      <c r="BG44" s="1092"/>
      <c r="BH44" s="1092"/>
      <c r="BI44" s="1092"/>
      <c r="BJ44" s="1092"/>
      <c r="BK44" s="1092"/>
      <c r="BL44" s="1092"/>
      <c r="BM44" s="1092"/>
      <c r="BN44" s="1092"/>
      <c r="BO44" s="1092"/>
      <c r="BP44" s="1092"/>
      <c r="BQ44" s="1092"/>
      <c r="BR44" s="1092"/>
      <c r="BS44" s="1092"/>
      <c r="BT44" s="1092"/>
      <c r="BU44" s="1092"/>
      <c r="BV44" s="1092"/>
      <c r="BW44" s="1092"/>
      <c r="BX44" s="1092"/>
      <c r="BY44" s="1092"/>
      <c r="BZ44" s="1092"/>
      <c r="CA44" s="1092"/>
      <c r="CB44" s="1092"/>
      <c r="CC44" s="1092"/>
      <c r="CD44" s="1092"/>
      <c r="CE44" s="1092"/>
      <c r="CF44" s="1092"/>
      <c r="CG44" s="1092"/>
      <c r="CH44" s="1092"/>
      <c r="CI44" s="1092"/>
      <c r="CJ44" s="1092"/>
      <c r="CK44" s="1092"/>
      <c r="CL44" s="1092"/>
      <c r="CM44" s="1092"/>
      <c r="CN44" s="1092"/>
      <c r="CO44" s="1092"/>
      <c r="CP44" s="1092"/>
      <c r="CQ44" s="1092"/>
      <c r="CR44" s="1092"/>
      <c r="CS44" s="1092"/>
      <c r="CT44" s="1092"/>
      <c r="CU44" s="1092"/>
      <c r="CV44" s="1092"/>
      <c r="CW44" s="1092"/>
      <c r="CX44" s="1092"/>
      <c r="CY44" s="1092"/>
      <c r="CZ44" s="1092"/>
      <c r="DA44" s="1092"/>
      <c r="DB44" s="1092"/>
      <c r="DC44" s="1092"/>
      <c r="DD44" s="1092"/>
      <c r="DE44" s="1092"/>
      <c r="DF44" s="1092"/>
      <c r="DG44" s="1092"/>
      <c r="DH44" s="1092"/>
      <c r="DI44" s="1092"/>
      <c r="DJ44" s="1092"/>
      <c r="DK44" s="1092"/>
      <c r="DL44" s="1092"/>
      <c r="DM44" s="1092"/>
      <c r="DN44" s="1092"/>
      <c r="DO44" s="1092"/>
      <c r="DP44" s="1092"/>
      <c r="DQ44" s="1092"/>
      <c r="DR44" s="1092"/>
      <c r="DS44" s="1092"/>
      <c r="DT44" s="1092"/>
      <c r="DU44" s="1092"/>
      <c r="DV44" s="1092"/>
      <c r="DW44" s="1092"/>
      <c r="DX44" s="1092"/>
      <c r="DY44" s="1092"/>
      <c r="DZ44" s="1092"/>
      <c r="EA44" s="1092"/>
      <c r="EB44" s="1092"/>
      <c r="EC44" s="1092"/>
      <c r="ED44" s="1092"/>
      <c r="EE44" s="1092"/>
      <c r="EF44" s="1092"/>
      <c r="EG44" s="1092"/>
      <c r="EH44" s="1092"/>
      <c r="EI44" s="1092"/>
      <c r="EJ44" s="1092"/>
      <c r="EK44" s="1092"/>
      <c r="EL44" s="1092"/>
      <c r="EM44" s="1092"/>
      <c r="EN44" s="1092"/>
      <c r="EO44" s="1092"/>
      <c r="EP44" s="1092"/>
      <c r="EQ44" s="1092"/>
      <c r="ER44" s="1092"/>
      <c r="ES44" s="1092"/>
      <c r="ET44" s="1092"/>
      <c r="EU44" s="1092"/>
      <c r="EV44" s="1092"/>
      <c r="EW44" s="1092"/>
      <c r="EX44" s="1092"/>
      <c r="EY44" s="1092"/>
      <c r="EZ44" s="1092"/>
      <c r="FA44" s="1092"/>
      <c r="FB44" s="1092"/>
      <c r="FC44" s="1092"/>
      <c r="FD44" s="1092"/>
      <c r="FE44" s="1092"/>
      <c r="FF44" s="1092"/>
      <c r="FG44" s="1092"/>
      <c r="FH44" s="1092"/>
      <c r="FI44" s="1092"/>
      <c r="FJ44" s="1092"/>
      <c r="FK44" s="1092"/>
      <c r="FL44" s="1092"/>
      <c r="FM44" s="1092"/>
      <c r="FN44" s="1092"/>
      <c r="FO44" s="1092"/>
      <c r="FP44" s="1092"/>
      <c r="FQ44" s="1092"/>
      <c r="FR44" s="1092"/>
      <c r="FS44" s="1092"/>
      <c r="FT44" s="1092"/>
      <c r="FU44" s="1092"/>
      <c r="FV44" s="1092"/>
      <c r="FW44" s="1092"/>
      <c r="FX44" s="1092"/>
      <c r="FY44" s="1092"/>
      <c r="FZ44" s="1092"/>
      <c r="GA44" s="1092"/>
      <c r="GB44" s="1092"/>
      <c r="GC44" s="1092"/>
      <c r="GD44" s="1092"/>
      <c r="GE44" s="1092"/>
      <c r="GF44" s="1092"/>
      <c r="GG44" s="1092"/>
      <c r="GH44" s="1092"/>
      <c r="GI44" s="1092"/>
      <c r="GJ44" s="1092"/>
      <c r="GK44" s="1092"/>
      <c r="GL44" s="1092"/>
      <c r="GM44" s="1092"/>
      <c r="GN44" s="1092"/>
      <c r="GO44" s="1092"/>
      <c r="GP44" s="1092"/>
      <c r="GQ44" s="1092"/>
      <c r="GR44" s="1092"/>
      <c r="GS44" s="1092"/>
      <c r="GT44" s="1092"/>
      <c r="GU44" s="1092"/>
      <c r="GV44" s="1092"/>
      <c r="GW44" s="1092"/>
      <c r="GX44" s="1092"/>
      <c r="GY44" s="1092"/>
      <c r="GZ44" s="1092"/>
      <c r="HA44" s="1092"/>
      <c r="HB44" s="1092"/>
      <c r="HC44" s="1092"/>
      <c r="HD44" s="1092"/>
      <c r="HE44" s="1092"/>
      <c r="HF44" s="1092"/>
      <c r="HG44" s="1092"/>
      <c r="HH44" s="1092"/>
      <c r="HI44" s="1092"/>
      <c r="HJ44" s="1092"/>
      <c r="HK44" s="1092"/>
      <c r="HL44" s="1092"/>
      <c r="HM44" s="1092"/>
      <c r="HN44" s="1092"/>
      <c r="HO44" s="1092"/>
      <c r="HP44" s="1092"/>
      <c r="HQ44" s="1092"/>
      <c r="HR44" s="1092"/>
      <c r="HS44" s="1092"/>
      <c r="HT44" s="1092"/>
      <c r="HU44" s="1092"/>
      <c r="HV44" s="1092"/>
      <c r="HW44" s="1092"/>
      <c r="HX44" s="1092"/>
      <c r="HY44" s="1092"/>
      <c r="HZ44" s="1092"/>
      <c r="IA44" s="1092"/>
      <c r="IB44" s="1092"/>
      <c r="IC44" s="1092"/>
      <c r="ID44" s="1092"/>
      <c r="IE44" s="1092"/>
      <c r="IF44" s="1092"/>
      <c r="IG44" s="1092"/>
      <c r="IH44" s="1092"/>
      <c r="II44" s="1092"/>
      <c r="IJ44" s="1092"/>
      <c r="IK44" s="1092"/>
      <c r="IL44" s="1092"/>
      <c r="IM44" s="1092"/>
      <c r="IN44" s="1092"/>
      <c r="IO44" s="1092"/>
      <c r="IP44" s="1092"/>
      <c r="IQ44" s="1092"/>
      <c r="IR44" s="1092"/>
      <c r="IS44" s="1092"/>
      <c r="IT44" s="1092"/>
      <c r="IU44" s="1092"/>
      <c r="IV44" s="1092"/>
      <c r="IW44" s="1092"/>
      <c r="IX44" s="1092"/>
      <c r="IY44" s="1092"/>
      <c r="IZ44" s="1092"/>
      <c r="JA44" s="1092"/>
      <c r="JB44" s="1092"/>
      <c r="JC44" s="1092"/>
      <c r="JD44" s="1092"/>
      <c r="JE44" s="1092"/>
      <c r="JF44" s="1092"/>
      <c r="JG44" s="1092"/>
      <c r="JH44" s="1092"/>
      <c r="JI44" s="1092"/>
      <c r="JJ44" s="1092"/>
      <c r="JK44" s="1092"/>
      <c r="JL44" s="1092"/>
      <c r="JM44" s="1092"/>
      <c r="JN44" s="1092"/>
      <c r="JO44" s="1092"/>
      <c r="JP44" s="1092"/>
      <c r="JQ44" s="1092"/>
      <c r="JR44" s="1092"/>
      <c r="JS44" s="1092"/>
      <c r="JT44" s="1092"/>
      <c r="JU44" s="1092"/>
      <c r="JV44" s="1092"/>
      <c r="JW44" s="1092"/>
      <c r="JX44" s="1092"/>
      <c r="JY44" s="1092"/>
      <c r="JZ44" s="1092"/>
      <c r="KA44" s="1092"/>
      <c r="KB44" s="1092"/>
      <c r="KC44" s="1092"/>
      <c r="KD44" s="1092"/>
      <c r="KE44" s="1092"/>
      <c r="KF44" s="1092"/>
      <c r="KG44" s="1092"/>
      <c r="KH44" s="1092"/>
      <c r="KI44" s="1092"/>
      <c r="KJ44" s="1092"/>
      <c r="KK44" s="1092"/>
      <c r="KL44" s="1092"/>
      <c r="KM44" s="1092"/>
      <c r="KN44" s="1092"/>
      <c r="KO44" s="1092"/>
      <c r="KP44" s="1092"/>
      <c r="KQ44" s="1092"/>
      <c r="KR44" s="1092"/>
      <c r="KS44" s="1092"/>
      <c r="KT44" s="1092"/>
      <c r="KU44" s="1092"/>
      <c r="KV44" s="1092"/>
      <c r="KW44" s="1092"/>
      <c r="KX44" s="1092"/>
      <c r="KY44" s="1092"/>
      <c r="KZ44" s="1092"/>
      <c r="LA44" s="1092"/>
      <c r="LB44" s="1092"/>
      <c r="LC44" s="1092"/>
      <c r="LD44" s="1092"/>
      <c r="LE44" s="1092"/>
      <c r="LF44" s="1092"/>
      <c r="LG44" s="1092"/>
      <c r="LH44" s="1092"/>
      <c r="LI44" s="1092"/>
      <c r="LJ44" s="1092"/>
      <c r="LK44" s="1092"/>
      <c r="LL44" s="1092"/>
      <c r="LM44" s="1092"/>
      <c r="LN44" s="1092"/>
      <c r="LO44" s="1092"/>
      <c r="LP44" s="1092"/>
      <c r="LQ44" s="1092"/>
      <c r="LR44" s="1092"/>
      <c r="LS44" s="1092"/>
      <c r="LT44" s="1092"/>
      <c r="LU44" s="1092"/>
      <c r="LV44" s="1092"/>
      <c r="LW44" s="1092"/>
      <c r="LX44" s="1092"/>
      <c r="LY44" s="1092"/>
      <c r="LZ44" s="1092"/>
      <c r="MA44" s="1092"/>
      <c r="MB44" s="1092"/>
      <c r="MC44" s="1092"/>
      <c r="MD44" s="1092"/>
      <c r="ME44" s="1092"/>
      <c r="MF44" s="1092"/>
      <c r="MG44" s="1092"/>
      <c r="MH44" s="1092"/>
      <c r="MI44" s="1092"/>
      <c r="MJ44" s="1092"/>
      <c r="MK44" s="1092"/>
      <c r="ML44" s="1092"/>
      <c r="MM44" s="1092"/>
      <c r="MN44" s="1092"/>
      <c r="MO44" s="1092"/>
      <c r="MP44" s="1092"/>
      <c r="MQ44" s="1092"/>
      <c r="MR44" s="1092"/>
      <c r="MS44" s="1092"/>
      <c r="MT44" s="1092"/>
      <c r="MU44" s="1092"/>
      <c r="MV44" s="1092"/>
      <c r="MW44" s="1092"/>
      <c r="MX44" s="1092"/>
      <c r="MY44" s="1092"/>
      <c r="MZ44" s="1092"/>
      <c r="NA44" s="1092"/>
      <c r="NB44" s="1092"/>
      <c r="NC44" s="1092"/>
      <c r="ND44" s="1092"/>
      <c r="NE44" s="1092"/>
      <c r="NF44" s="1092"/>
      <c r="NG44" s="1092"/>
      <c r="NH44" s="1092"/>
      <c r="NI44" s="1092"/>
      <c r="NJ44" s="1092"/>
      <c r="NK44" s="1092"/>
      <c r="NL44" s="1092"/>
      <c r="NM44" s="1092"/>
      <c r="NN44" s="1092"/>
      <c r="NO44" s="1092"/>
      <c r="NP44" s="1092"/>
      <c r="NQ44" s="1092"/>
      <c r="NR44" s="1092"/>
      <c r="NS44" s="1092"/>
      <c r="NT44" s="1092"/>
      <c r="NU44" s="1092"/>
      <c r="NV44" s="1092"/>
      <c r="NW44" s="1092"/>
      <c r="NX44" s="1092"/>
      <c r="NY44" s="1092"/>
      <c r="NZ44" s="1092"/>
      <c r="OA44" s="1092"/>
      <c r="OB44" s="1092"/>
      <c r="OC44" s="1092"/>
      <c r="OD44" s="1092"/>
      <c r="OE44" s="1092"/>
      <c r="OF44" s="1092"/>
      <c r="OG44" s="1092"/>
      <c r="OH44" s="1092"/>
      <c r="OI44" s="1092"/>
      <c r="OJ44" s="1092"/>
      <c r="OK44" s="1092"/>
      <c r="OL44" s="1092"/>
      <c r="OM44" s="1092"/>
      <c r="ON44" s="1092"/>
      <c r="OO44" s="1092"/>
      <c r="OP44" s="1092"/>
      <c r="OQ44" s="1092"/>
      <c r="OR44" s="1092"/>
      <c r="OS44" s="1092"/>
      <c r="OT44" s="1092"/>
      <c r="OU44" s="1092"/>
      <c r="OV44" s="1092"/>
      <c r="OW44" s="1092"/>
      <c r="OX44" s="1092"/>
      <c r="OY44" s="1092"/>
      <c r="OZ44" s="1092"/>
      <c r="PA44" s="1092"/>
      <c r="PB44" s="1092"/>
      <c r="PC44" s="1092"/>
      <c r="PD44" s="1092"/>
      <c r="PE44" s="1092"/>
      <c r="PF44" s="1092"/>
      <c r="PG44" s="1092"/>
      <c r="PH44" s="1092"/>
      <c r="PI44" s="1092"/>
      <c r="PJ44" s="1092"/>
      <c r="PK44" s="1092"/>
      <c r="PL44" s="1092"/>
      <c r="PM44" s="1092"/>
      <c r="PN44" s="1092"/>
      <c r="PO44" s="1092"/>
      <c r="PP44" s="1092"/>
      <c r="PQ44" s="1092"/>
      <c r="PR44" s="1092"/>
      <c r="PS44" s="1092"/>
      <c r="PT44" s="1092"/>
      <c r="PU44" s="1092"/>
      <c r="PV44" s="1092"/>
      <c r="PW44" s="1092"/>
      <c r="PX44" s="1092"/>
      <c r="PY44" s="1092"/>
      <c r="PZ44" s="1092"/>
      <c r="QA44" s="1092"/>
      <c r="QB44" s="1092"/>
      <c r="QC44" s="1092"/>
      <c r="QD44" s="1092"/>
      <c r="QE44" s="1092"/>
      <c r="QF44" s="1092"/>
      <c r="QG44" s="1092"/>
      <c r="QH44" s="1092"/>
      <c r="QI44" s="1092"/>
      <c r="QJ44" s="1092"/>
      <c r="QK44" s="1092"/>
      <c r="QL44" s="1092"/>
      <c r="QM44" s="1092"/>
      <c r="QN44" s="1092"/>
      <c r="QO44" s="1092"/>
      <c r="QP44" s="1092"/>
      <c r="QQ44" s="1092"/>
      <c r="QR44" s="1092"/>
      <c r="QS44" s="1092"/>
      <c r="QT44" s="1092"/>
      <c r="QU44" s="1092"/>
      <c r="QV44" s="1092"/>
      <c r="QW44" s="1092"/>
      <c r="QX44" s="1092"/>
      <c r="QY44" s="1092"/>
      <c r="QZ44" s="1092"/>
      <c r="RA44" s="1092"/>
      <c r="RB44" s="1092"/>
      <c r="RC44" s="1092"/>
      <c r="RD44" s="1092"/>
      <c r="RE44" s="1092"/>
      <c r="RF44" s="1092"/>
      <c r="RG44" s="1092"/>
      <c r="RH44" s="1092"/>
      <c r="RI44" s="1092"/>
      <c r="RJ44" s="1092"/>
      <c r="RK44" s="1092"/>
      <c r="RL44" s="1092"/>
      <c r="RM44" s="1092"/>
      <c r="RN44" s="1092"/>
      <c r="RO44" s="1092"/>
      <c r="RP44" s="1092"/>
      <c r="RQ44" s="1092"/>
      <c r="RR44" s="1092"/>
      <c r="RS44" s="1092"/>
      <c r="RT44" s="1092"/>
      <c r="RU44" s="1092"/>
      <c r="RV44" s="1092"/>
      <c r="RW44" s="1092"/>
      <c r="RX44" s="1092"/>
      <c r="RY44" s="1092"/>
      <c r="RZ44" s="1092"/>
      <c r="SA44" s="1092"/>
      <c r="SB44" s="1092"/>
      <c r="SC44" s="1092"/>
      <c r="SD44" s="1092"/>
      <c r="SE44" s="1092"/>
      <c r="SF44" s="1092"/>
      <c r="SG44" s="1092"/>
      <c r="SH44" s="1092"/>
      <c r="SI44" s="1092"/>
      <c r="SJ44" s="1092"/>
      <c r="SK44" s="1092"/>
      <c r="SL44" s="1092"/>
      <c r="SM44" s="1092"/>
      <c r="SN44" s="1092"/>
      <c r="SO44" s="1092"/>
      <c r="SP44" s="1092"/>
      <c r="SQ44" s="1092"/>
      <c r="SR44" s="1092"/>
      <c r="SS44" s="1092"/>
      <c r="ST44" s="1092"/>
      <c r="SU44" s="1092"/>
      <c r="SV44" s="1092"/>
      <c r="SW44" s="1092"/>
      <c r="SX44" s="1092"/>
      <c r="SY44" s="1092"/>
      <c r="SZ44" s="1092"/>
      <c r="TA44" s="1092"/>
      <c r="TB44" s="1092"/>
      <c r="TC44" s="1092"/>
      <c r="TD44" s="1092"/>
      <c r="TE44" s="1092"/>
      <c r="TF44" s="1092"/>
      <c r="TG44" s="1092"/>
      <c r="TH44" s="1092"/>
      <c r="TI44" s="1092"/>
      <c r="TJ44" s="1092"/>
      <c r="TK44" s="1092"/>
      <c r="TL44" s="1092"/>
      <c r="TM44" s="1092"/>
      <c r="TN44" s="1092"/>
      <c r="TO44" s="1092"/>
      <c r="TP44" s="1092"/>
      <c r="TQ44" s="1092"/>
      <c r="TR44" s="1092"/>
      <c r="TS44" s="1092"/>
      <c r="TT44" s="1092"/>
      <c r="TU44" s="1092"/>
      <c r="TV44" s="1092"/>
      <c r="TW44" s="1092"/>
      <c r="TX44" s="1092"/>
      <c r="TY44" s="1092"/>
      <c r="TZ44" s="1092"/>
      <c r="UA44" s="1092"/>
      <c r="UB44" s="1092"/>
      <c r="UC44" s="1092"/>
      <c r="UD44" s="1092"/>
      <c r="UE44" s="1092"/>
      <c r="UF44" s="1092"/>
      <c r="UG44" s="1092"/>
      <c r="UH44" s="1092"/>
      <c r="UI44" s="1092"/>
      <c r="UJ44" s="1092"/>
      <c r="UK44" s="1092"/>
      <c r="UL44" s="1092"/>
      <c r="UM44" s="1092"/>
      <c r="UN44" s="1092"/>
      <c r="UO44" s="1092"/>
      <c r="UP44" s="1092"/>
      <c r="UQ44" s="1092"/>
      <c r="UR44" s="1092"/>
      <c r="US44" s="1092"/>
      <c r="UT44" s="1092"/>
      <c r="UU44" s="1092"/>
      <c r="UV44" s="1092"/>
      <c r="UW44" s="1092"/>
      <c r="UX44" s="1092"/>
      <c r="UY44" s="1092"/>
      <c r="UZ44" s="1092"/>
      <c r="VA44" s="1092"/>
      <c r="VB44" s="1092"/>
      <c r="VC44" s="1092"/>
      <c r="VD44" s="1092"/>
      <c r="VE44" s="1092"/>
      <c r="VF44" s="1092"/>
      <c r="VG44" s="1092"/>
      <c r="VH44" s="1092"/>
      <c r="VI44" s="1092"/>
      <c r="VJ44" s="1092"/>
      <c r="VK44" s="1092"/>
      <c r="VL44" s="1092"/>
      <c r="VM44" s="1092"/>
      <c r="VN44" s="1092"/>
      <c r="VO44" s="1092"/>
      <c r="VP44" s="1092"/>
      <c r="VQ44" s="1092"/>
      <c r="VR44" s="1092"/>
      <c r="VS44" s="1092"/>
      <c r="VT44" s="1092"/>
      <c r="VU44" s="1092"/>
      <c r="VV44" s="1092"/>
      <c r="VW44" s="1092"/>
      <c r="VX44" s="1092"/>
      <c r="VY44" s="1092"/>
      <c r="VZ44" s="1092"/>
      <c r="WA44" s="1092"/>
      <c r="WB44" s="1092"/>
      <c r="WC44" s="1092"/>
      <c r="WD44" s="1092"/>
      <c r="WE44" s="1092"/>
      <c r="WF44" s="1092"/>
      <c r="WG44" s="1092"/>
      <c r="WH44" s="1092"/>
      <c r="WI44" s="1092"/>
      <c r="WJ44" s="1092"/>
      <c r="WK44" s="1092"/>
      <c r="WL44" s="1092"/>
      <c r="WM44" s="1092"/>
      <c r="WN44" s="1092"/>
      <c r="WO44" s="1092"/>
      <c r="WP44" s="1092"/>
      <c r="WQ44" s="1092"/>
      <c r="WR44" s="1092"/>
      <c r="WS44" s="1092"/>
      <c r="WT44" s="1092"/>
      <c r="WU44" s="1092"/>
      <c r="WV44" s="1092"/>
      <c r="WW44" s="1092"/>
      <c r="WX44" s="1092"/>
      <c r="WY44" s="1092"/>
      <c r="WZ44" s="1092"/>
      <c r="XA44" s="1092"/>
      <c r="XB44" s="1092"/>
      <c r="XC44" s="1092"/>
      <c r="XD44" s="1092"/>
      <c r="XE44" s="1092"/>
      <c r="XF44" s="1092"/>
      <c r="XG44" s="1092"/>
      <c r="XH44" s="1092"/>
      <c r="XI44" s="1092"/>
      <c r="XJ44" s="1092"/>
      <c r="XK44" s="1092"/>
      <c r="XL44" s="1092"/>
      <c r="XM44" s="1092"/>
      <c r="XN44" s="1092"/>
      <c r="XO44" s="1092"/>
      <c r="XP44" s="1092"/>
      <c r="XQ44" s="1092"/>
      <c r="XR44" s="1092"/>
      <c r="XS44" s="1092"/>
      <c r="XT44" s="1092"/>
      <c r="XU44" s="1092"/>
      <c r="XV44" s="1092"/>
      <c r="XW44" s="1092"/>
      <c r="XX44" s="1092"/>
      <c r="XY44" s="1092"/>
      <c r="XZ44" s="1092"/>
      <c r="YA44" s="1092"/>
      <c r="YB44" s="1092"/>
      <c r="YC44" s="1092"/>
      <c r="YD44" s="1092"/>
      <c r="YE44" s="1092"/>
      <c r="YF44" s="1092"/>
      <c r="YG44" s="1092"/>
      <c r="YH44" s="1092"/>
      <c r="YI44" s="1092"/>
      <c r="YJ44" s="1092"/>
      <c r="YK44" s="1092"/>
      <c r="YL44" s="1092"/>
      <c r="YM44" s="1092"/>
      <c r="YN44" s="1092"/>
      <c r="YO44" s="1092"/>
      <c r="YP44" s="1092"/>
      <c r="YQ44" s="1092"/>
      <c r="YR44" s="1092"/>
      <c r="YS44" s="1092"/>
      <c r="YT44" s="1092"/>
      <c r="YU44" s="1092"/>
      <c r="YV44" s="1092"/>
      <c r="YW44" s="1092"/>
      <c r="YX44" s="1092"/>
      <c r="YY44" s="1092"/>
      <c r="YZ44" s="1092"/>
      <c r="ZA44" s="1092"/>
      <c r="ZB44" s="1092"/>
      <c r="ZC44" s="1092"/>
      <c r="ZD44" s="1092"/>
      <c r="ZE44" s="1092"/>
      <c r="ZF44" s="1092"/>
      <c r="ZG44" s="1092"/>
      <c r="ZH44" s="1092"/>
      <c r="ZI44" s="1092"/>
      <c r="ZJ44" s="1092"/>
      <c r="ZK44" s="1092"/>
      <c r="ZL44" s="1092"/>
      <c r="ZM44" s="1092"/>
      <c r="ZN44" s="1092"/>
      <c r="ZO44" s="1092"/>
      <c r="ZP44" s="1092"/>
      <c r="ZQ44" s="1092"/>
      <c r="ZR44" s="1092"/>
      <c r="ZS44" s="1092"/>
      <c r="ZT44" s="1092"/>
      <c r="ZU44" s="1092"/>
      <c r="ZV44" s="1092"/>
      <c r="ZW44" s="1092"/>
      <c r="ZX44" s="1092"/>
      <c r="ZY44" s="1092"/>
      <c r="ZZ44" s="1092"/>
      <c r="AAA44" s="1092"/>
      <c r="AAB44" s="1092"/>
      <c r="AAC44" s="1092"/>
      <c r="AAD44" s="1092"/>
      <c r="AAE44" s="1092"/>
      <c r="AAF44" s="1092"/>
      <c r="AAG44" s="1092"/>
      <c r="AAH44" s="1092"/>
      <c r="AAI44" s="1092"/>
      <c r="AAJ44" s="1092"/>
      <c r="AAK44" s="1092"/>
      <c r="AAL44" s="1092"/>
      <c r="AAM44" s="1092"/>
      <c r="AAN44" s="1092"/>
      <c r="AAO44" s="1092"/>
      <c r="AAP44" s="1092"/>
      <c r="AAQ44" s="1092"/>
      <c r="AAR44" s="1092"/>
      <c r="AAS44" s="1092"/>
      <c r="AAT44" s="1092"/>
      <c r="AAU44" s="1092"/>
      <c r="AAV44" s="1092"/>
      <c r="AAW44" s="1092"/>
      <c r="AAX44" s="1092"/>
      <c r="AAY44" s="1092"/>
      <c r="AAZ44" s="1092"/>
      <c r="ABA44" s="1092"/>
      <c r="ABB44" s="1092"/>
      <c r="ABC44" s="1092"/>
      <c r="ABD44" s="1092"/>
      <c r="ABE44" s="1092"/>
      <c r="ABF44" s="1092"/>
      <c r="ABG44" s="1092"/>
      <c r="ABH44" s="1092"/>
      <c r="ABI44" s="1092"/>
      <c r="ABJ44" s="1092"/>
      <c r="ABK44" s="1092"/>
      <c r="ABL44" s="1092"/>
      <c r="ABM44" s="1092"/>
      <c r="ABN44" s="1092"/>
      <c r="ABO44" s="1092"/>
      <c r="ABP44" s="1092"/>
      <c r="ABQ44" s="1092"/>
      <c r="ABR44" s="1092"/>
      <c r="ABS44" s="1092"/>
      <c r="ABT44" s="1092"/>
      <c r="ABU44" s="1092"/>
      <c r="ABV44" s="1092"/>
      <c r="ABW44" s="1092"/>
      <c r="ABX44" s="1092"/>
      <c r="ABY44" s="1092"/>
      <c r="ABZ44" s="1092"/>
      <c r="ACA44" s="1092"/>
      <c r="ACB44" s="1092"/>
      <c r="ACC44" s="1092"/>
      <c r="ACD44" s="1092"/>
      <c r="ACE44" s="1092"/>
      <c r="ACF44" s="1092"/>
      <c r="ACG44" s="1092"/>
      <c r="ACH44" s="1092"/>
      <c r="ACI44" s="1092"/>
      <c r="ACJ44" s="1092"/>
      <c r="ACK44" s="1092"/>
      <c r="ACL44" s="1092"/>
      <c r="ACM44" s="1092"/>
      <c r="ACN44" s="1092"/>
      <c r="ACO44" s="1092"/>
      <c r="ACP44" s="1092"/>
      <c r="ACQ44" s="1092"/>
      <c r="ACR44" s="1092"/>
      <c r="ACS44" s="1092"/>
      <c r="ACT44" s="1092"/>
      <c r="ACU44" s="1092"/>
      <c r="ACV44" s="1092"/>
      <c r="ACW44" s="1092"/>
      <c r="ACX44" s="1092"/>
      <c r="ACY44" s="1092"/>
      <c r="ACZ44" s="1092"/>
      <c r="ADA44" s="1092"/>
      <c r="ADB44" s="1092"/>
      <c r="ADC44" s="1092"/>
      <c r="ADD44" s="1092"/>
      <c r="ADE44" s="1092"/>
      <c r="ADF44" s="1092"/>
      <c r="ADG44" s="1092"/>
      <c r="ADH44" s="1092"/>
      <c r="ADI44" s="1092"/>
      <c r="ADJ44" s="1092"/>
      <c r="ADK44" s="1092"/>
      <c r="ADL44" s="1092"/>
      <c r="ADM44" s="1092"/>
      <c r="ADN44" s="1092"/>
      <c r="ADO44" s="1092"/>
      <c r="ADP44" s="1092"/>
      <c r="ADQ44" s="1092"/>
      <c r="ADR44" s="1092"/>
      <c r="ADS44" s="1092"/>
      <c r="ADT44" s="1092"/>
      <c r="ADU44" s="1092"/>
      <c r="ADV44" s="1092"/>
      <c r="ADW44" s="1092"/>
      <c r="ADX44" s="1092"/>
      <c r="ADY44" s="1092"/>
      <c r="ADZ44" s="1092"/>
      <c r="AEA44" s="1092"/>
      <c r="AEB44" s="1092"/>
      <c r="AEC44" s="1092"/>
      <c r="AED44" s="1092"/>
      <c r="AEE44" s="1092"/>
      <c r="AEF44" s="1092"/>
      <c r="AEG44" s="1092"/>
      <c r="AEH44" s="1092"/>
      <c r="AEI44" s="1092"/>
      <c r="AEJ44" s="1092"/>
      <c r="AEK44" s="1092"/>
      <c r="AEL44" s="1092"/>
      <c r="AEM44" s="1092"/>
      <c r="AEN44" s="1092"/>
      <c r="AEO44" s="1092"/>
      <c r="AEP44" s="1092"/>
      <c r="AEQ44" s="1092"/>
      <c r="AER44" s="1092"/>
      <c r="AES44" s="1092"/>
      <c r="AET44" s="1092"/>
      <c r="AEU44" s="1092"/>
      <c r="AEV44" s="1092"/>
      <c r="AEW44" s="1092"/>
      <c r="AEX44" s="1092"/>
      <c r="AEY44" s="1092"/>
      <c r="AEZ44" s="1092"/>
      <c r="AFA44" s="1092"/>
      <c r="AFB44" s="1092"/>
      <c r="AFC44" s="1092"/>
      <c r="AFD44" s="1092"/>
      <c r="AFE44" s="1092"/>
      <c r="AFF44" s="1092"/>
      <c r="AFG44" s="1092"/>
      <c r="AFH44" s="1092"/>
      <c r="AFI44" s="1092"/>
      <c r="AFJ44" s="1092"/>
      <c r="AFK44" s="1092"/>
      <c r="AFL44" s="1092"/>
      <c r="AFM44" s="1092"/>
      <c r="AFN44" s="1092"/>
      <c r="AFO44" s="1092"/>
      <c r="AFP44" s="1092"/>
      <c r="AFQ44" s="1092"/>
      <c r="AFR44" s="1092"/>
      <c r="AFS44" s="1092"/>
      <c r="AFT44" s="1092"/>
      <c r="AFU44" s="1092"/>
      <c r="AFV44" s="1092"/>
      <c r="AFW44" s="1092"/>
      <c r="AFX44" s="1092"/>
      <c r="AFY44" s="1092"/>
      <c r="AFZ44" s="1092"/>
      <c r="AGA44" s="1092"/>
      <c r="AGB44" s="1092"/>
      <c r="AGC44" s="1092"/>
      <c r="AGD44" s="1092"/>
      <c r="AGE44" s="1092"/>
      <c r="AGF44" s="1092"/>
      <c r="AGG44" s="1092"/>
      <c r="AGH44" s="1092"/>
      <c r="AGI44" s="1092"/>
      <c r="AGJ44" s="1092"/>
      <c r="AGK44" s="1092"/>
      <c r="AGL44" s="1092"/>
      <c r="AGM44" s="1092"/>
      <c r="AGN44" s="1092"/>
      <c r="AGO44" s="1092"/>
      <c r="AGP44" s="1092"/>
      <c r="AGQ44" s="1092"/>
      <c r="AGR44" s="1092"/>
      <c r="AGS44" s="1092"/>
      <c r="AGT44" s="1092"/>
      <c r="AGU44" s="1092"/>
      <c r="AGV44" s="1092"/>
      <c r="AGW44" s="1092"/>
      <c r="AGX44" s="1092"/>
      <c r="AGY44" s="1092"/>
      <c r="AGZ44" s="1092"/>
      <c r="AHA44" s="1092"/>
      <c r="AHB44" s="1092"/>
      <c r="AHC44" s="1092"/>
      <c r="AHD44" s="1092"/>
      <c r="AHE44" s="1092"/>
      <c r="AHF44" s="1092"/>
      <c r="AHG44" s="1092"/>
      <c r="AHH44" s="1092"/>
      <c r="AHI44" s="1092"/>
      <c r="AHJ44" s="1092"/>
      <c r="AHK44" s="1092"/>
      <c r="AHL44" s="1092"/>
      <c r="AHM44" s="1092"/>
      <c r="AHN44" s="1092"/>
      <c r="AHO44" s="1092"/>
      <c r="AHP44" s="1092"/>
      <c r="AHQ44" s="1092"/>
      <c r="AHR44" s="1092"/>
      <c r="AHS44" s="1092"/>
      <c r="AHT44" s="1092"/>
      <c r="AHU44" s="1092"/>
      <c r="AHV44" s="1092"/>
      <c r="AHW44" s="1092"/>
      <c r="AHX44" s="1092"/>
      <c r="AHY44" s="1092"/>
      <c r="AHZ44" s="1092"/>
      <c r="AIA44" s="1092"/>
      <c r="AIB44" s="1092"/>
      <c r="AIC44" s="1092"/>
      <c r="AID44" s="1092"/>
      <c r="AIE44" s="1092"/>
      <c r="AIF44" s="1092"/>
      <c r="AIG44" s="1092"/>
      <c r="AIH44" s="1092"/>
      <c r="AII44" s="1092"/>
      <c r="AIJ44" s="1092"/>
      <c r="AIK44" s="1092"/>
      <c r="AIL44" s="1092"/>
      <c r="AIM44" s="1092"/>
      <c r="AIN44" s="1092"/>
      <c r="AIO44" s="1092"/>
      <c r="AIP44" s="1092"/>
      <c r="AIQ44" s="1092"/>
      <c r="AIR44" s="1092"/>
      <c r="AIS44" s="1092"/>
      <c r="AIT44" s="1092"/>
      <c r="AIU44" s="1092"/>
      <c r="AIV44" s="1092"/>
      <c r="AIW44" s="1092"/>
      <c r="AIX44" s="1092"/>
      <c r="AIY44" s="1092"/>
      <c r="AIZ44" s="1092"/>
      <c r="AJA44" s="1092"/>
      <c r="AJB44" s="1092"/>
      <c r="AJC44" s="1092"/>
      <c r="AJD44" s="1092"/>
      <c r="AJE44" s="1092"/>
      <c r="AJF44" s="1092"/>
      <c r="AJG44" s="1092"/>
      <c r="AJH44" s="1092"/>
      <c r="AJI44" s="1092"/>
      <c r="AJJ44" s="1092"/>
      <c r="AJK44" s="1092"/>
      <c r="AJL44" s="1092"/>
      <c r="AJM44" s="1092"/>
      <c r="AJN44" s="1092"/>
      <c r="AJO44" s="1092"/>
      <c r="AJP44" s="1092"/>
      <c r="AJQ44" s="1092"/>
      <c r="AJR44" s="1092"/>
      <c r="AJS44" s="1092"/>
      <c r="AJT44" s="1092"/>
      <c r="AJU44" s="1092"/>
      <c r="AJV44" s="1092"/>
      <c r="AJW44" s="1092"/>
      <c r="AJX44" s="1092"/>
      <c r="AJY44" s="1092"/>
      <c r="AJZ44" s="1092"/>
      <c r="AKA44" s="1092"/>
      <c r="AKB44" s="1092"/>
      <c r="AKC44" s="1092"/>
      <c r="AKD44" s="1092"/>
      <c r="AKE44" s="1092"/>
      <c r="AKF44" s="1092"/>
      <c r="AKG44" s="1092"/>
      <c r="AKH44" s="1092"/>
      <c r="AKI44" s="1092"/>
      <c r="AKJ44" s="1092"/>
      <c r="AKK44" s="1092"/>
      <c r="AKL44" s="1092"/>
      <c r="AKM44" s="1092"/>
      <c r="AKN44" s="1092"/>
      <c r="AKO44" s="1092"/>
      <c r="AKP44" s="1092"/>
      <c r="AKQ44" s="1092"/>
      <c r="AKR44" s="1092"/>
      <c r="AKS44" s="1092"/>
      <c r="AKT44" s="1092"/>
      <c r="AKU44" s="1092"/>
      <c r="AKV44" s="1092"/>
      <c r="AKW44" s="1092"/>
      <c r="AKX44" s="1092"/>
      <c r="AKY44" s="1092"/>
      <c r="AKZ44" s="1092"/>
      <c r="ALA44" s="1092"/>
      <c r="ALB44" s="1092"/>
      <c r="ALC44" s="1092"/>
      <c r="ALD44" s="1092"/>
      <c r="ALE44" s="1092"/>
      <c r="ALF44" s="1092"/>
      <c r="ALG44" s="1092"/>
      <c r="ALH44" s="1092"/>
      <c r="ALI44" s="1092"/>
      <c r="ALJ44" s="1092"/>
      <c r="ALK44" s="1092"/>
      <c r="ALL44" s="1092"/>
      <c r="ALM44" s="1092"/>
      <c r="ALN44" s="1092"/>
      <c r="ALO44" s="1092"/>
      <c r="ALP44" s="1092"/>
      <c r="ALQ44" s="1092"/>
      <c r="ALR44" s="1092"/>
      <c r="ALS44" s="1092"/>
      <c r="ALT44" s="1092"/>
      <c r="ALU44" s="1092"/>
    </row>
    <row r="45" spans="1:1009" s="1093" customFormat="1" x14ac:dyDescent="0.3">
      <c r="A45" s="1094">
        <v>2017</v>
      </c>
      <c r="B45" s="1097" t="s">
        <v>16692</v>
      </c>
      <c r="C45" s="1103" t="s">
        <v>16693</v>
      </c>
      <c r="D45" s="1114" t="s">
        <v>16694</v>
      </c>
      <c r="E45" s="1117" t="s">
        <v>16695</v>
      </c>
      <c r="F45" s="1097"/>
      <c r="G45" s="1097"/>
      <c r="H45" s="1097"/>
      <c r="I45" s="1078">
        <v>42742</v>
      </c>
      <c r="J45" s="1099">
        <v>44142</v>
      </c>
      <c r="K45" s="1146">
        <v>553998.74</v>
      </c>
      <c r="L45" s="1100" t="e">
        <f>IF(J45="","",IF(#REF!&gt;J45,#REF!,J45))</f>
        <v>#REF!</v>
      </c>
      <c r="M45" s="1092"/>
      <c r="N45" s="1092"/>
      <c r="O45" s="1092"/>
      <c r="P45" s="1092"/>
      <c r="Q45" s="1092"/>
      <c r="R45" s="1092"/>
      <c r="S45" s="1092"/>
      <c r="T45" s="1092"/>
      <c r="U45" s="1092"/>
      <c r="V45" s="1092"/>
      <c r="W45" s="1092"/>
      <c r="X45" s="1092"/>
      <c r="Y45" s="1092"/>
      <c r="Z45" s="1092"/>
      <c r="AA45" s="1092"/>
      <c r="AB45" s="1092"/>
      <c r="AC45" s="1092"/>
      <c r="AD45" s="1092"/>
      <c r="AE45" s="1092"/>
      <c r="AF45" s="1092"/>
      <c r="AG45" s="1092"/>
      <c r="AH45" s="1092"/>
      <c r="AI45" s="1092"/>
      <c r="AJ45" s="1092"/>
      <c r="AK45" s="1092"/>
      <c r="AL45" s="1092"/>
      <c r="AM45" s="1092"/>
      <c r="AN45" s="1092"/>
      <c r="AO45" s="1092"/>
      <c r="AP45" s="1092"/>
      <c r="AQ45" s="1092"/>
      <c r="AR45" s="1092"/>
      <c r="AS45" s="1092"/>
      <c r="AT45" s="1092"/>
      <c r="AU45" s="1092"/>
      <c r="AV45" s="1092"/>
      <c r="AW45" s="1092"/>
      <c r="AX45" s="1092"/>
      <c r="AY45" s="1092"/>
      <c r="AZ45" s="1092"/>
      <c r="BA45" s="1092"/>
      <c r="BB45" s="1092"/>
      <c r="BC45" s="1092"/>
      <c r="BD45" s="1092"/>
      <c r="BE45" s="1092"/>
      <c r="BF45" s="1092"/>
      <c r="BG45" s="1092"/>
      <c r="BH45" s="1092"/>
      <c r="BI45" s="1092"/>
      <c r="BJ45" s="1092"/>
      <c r="BK45" s="1092"/>
      <c r="BL45" s="1092"/>
      <c r="BM45" s="1092"/>
      <c r="BN45" s="1092"/>
      <c r="BO45" s="1092"/>
      <c r="BP45" s="1092"/>
      <c r="BQ45" s="1092"/>
      <c r="BR45" s="1092"/>
      <c r="BS45" s="1092"/>
      <c r="BT45" s="1092"/>
      <c r="BU45" s="1092"/>
      <c r="BV45" s="1092"/>
      <c r="BW45" s="1092"/>
      <c r="BX45" s="1092"/>
      <c r="BY45" s="1092"/>
      <c r="BZ45" s="1092"/>
      <c r="CA45" s="1092"/>
      <c r="CB45" s="1092"/>
      <c r="CC45" s="1092"/>
      <c r="CD45" s="1092"/>
      <c r="CE45" s="1092"/>
      <c r="CF45" s="1092"/>
      <c r="CG45" s="1092"/>
      <c r="CH45" s="1092"/>
      <c r="CI45" s="1092"/>
      <c r="CJ45" s="1092"/>
      <c r="CK45" s="1092"/>
      <c r="CL45" s="1092"/>
      <c r="CM45" s="1092"/>
      <c r="CN45" s="1092"/>
      <c r="CO45" s="1092"/>
      <c r="CP45" s="1092"/>
      <c r="CQ45" s="1092"/>
      <c r="CR45" s="1092"/>
      <c r="CS45" s="1092"/>
      <c r="CT45" s="1092"/>
      <c r="CU45" s="1092"/>
      <c r="CV45" s="1092"/>
      <c r="CW45" s="1092"/>
      <c r="CX45" s="1092"/>
      <c r="CY45" s="1092"/>
      <c r="CZ45" s="1092"/>
      <c r="DA45" s="1092"/>
      <c r="DB45" s="1092"/>
      <c r="DC45" s="1092"/>
      <c r="DD45" s="1092"/>
      <c r="DE45" s="1092"/>
      <c r="DF45" s="1092"/>
      <c r="DG45" s="1092"/>
      <c r="DH45" s="1092"/>
      <c r="DI45" s="1092"/>
      <c r="DJ45" s="1092"/>
      <c r="DK45" s="1092"/>
      <c r="DL45" s="1092"/>
      <c r="DM45" s="1092"/>
      <c r="DN45" s="1092"/>
      <c r="DO45" s="1092"/>
      <c r="DP45" s="1092"/>
      <c r="DQ45" s="1092"/>
      <c r="DR45" s="1092"/>
      <c r="DS45" s="1092"/>
      <c r="DT45" s="1092"/>
      <c r="DU45" s="1092"/>
      <c r="DV45" s="1092"/>
      <c r="DW45" s="1092"/>
      <c r="DX45" s="1092"/>
      <c r="DY45" s="1092"/>
      <c r="DZ45" s="1092"/>
      <c r="EA45" s="1092"/>
      <c r="EB45" s="1092"/>
      <c r="EC45" s="1092"/>
      <c r="ED45" s="1092"/>
      <c r="EE45" s="1092"/>
      <c r="EF45" s="1092"/>
      <c r="EG45" s="1092"/>
      <c r="EH45" s="1092"/>
      <c r="EI45" s="1092"/>
      <c r="EJ45" s="1092"/>
      <c r="EK45" s="1092"/>
      <c r="EL45" s="1092"/>
      <c r="EM45" s="1092"/>
      <c r="EN45" s="1092"/>
      <c r="EO45" s="1092"/>
      <c r="EP45" s="1092"/>
      <c r="EQ45" s="1092"/>
      <c r="ER45" s="1092"/>
      <c r="ES45" s="1092"/>
      <c r="ET45" s="1092"/>
      <c r="EU45" s="1092"/>
      <c r="EV45" s="1092"/>
      <c r="EW45" s="1092"/>
      <c r="EX45" s="1092"/>
      <c r="EY45" s="1092"/>
      <c r="EZ45" s="1092"/>
      <c r="FA45" s="1092"/>
      <c r="FB45" s="1092"/>
      <c r="FC45" s="1092"/>
      <c r="FD45" s="1092"/>
      <c r="FE45" s="1092"/>
      <c r="FF45" s="1092"/>
      <c r="FG45" s="1092"/>
      <c r="FH45" s="1092"/>
      <c r="FI45" s="1092"/>
      <c r="FJ45" s="1092"/>
      <c r="FK45" s="1092"/>
      <c r="FL45" s="1092"/>
      <c r="FM45" s="1092"/>
      <c r="FN45" s="1092"/>
      <c r="FO45" s="1092"/>
      <c r="FP45" s="1092"/>
      <c r="FQ45" s="1092"/>
      <c r="FR45" s="1092"/>
      <c r="FS45" s="1092"/>
      <c r="FT45" s="1092"/>
      <c r="FU45" s="1092"/>
      <c r="FV45" s="1092"/>
      <c r="FW45" s="1092"/>
      <c r="FX45" s="1092"/>
      <c r="FY45" s="1092"/>
      <c r="FZ45" s="1092"/>
      <c r="GA45" s="1092"/>
      <c r="GB45" s="1092"/>
      <c r="GC45" s="1092"/>
      <c r="GD45" s="1092"/>
      <c r="GE45" s="1092"/>
      <c r="GF45" s="1092"/>
      <c r="GG45" s="1092"/>
      <c r="GH45" s="1092"/>
      <c r="GI45" s="1092"/>
      <c r="GJ45" s="1092"/>
      <c r="GK45" s="1092"/>
      <c r="GL45" s="1092"/>
      <c r="GM45" s="1092"/>
      <c r="GN45" s="1092"/>
      <c r="GO45" s="1092"/>
      <c r="GP45" s="1092"/>
      <c r="GQ45" s="1092"/>
      <c r="GR45" s="1092"/>
      <c r="GS45" s="1092"/>
      <c r="GT45" s="1092"/>
      <c r="GU45" s="1092"/>
      <c r="GV45" s="1092"/>
      <c r="GW45" s="1092"/>
      <c r="GX45" s="1092"/>
      <c r="GY45" s="1092"/>
      <c r="GZ45" s="1092"/>
      <c r="HA45" s="1092"/>
      <c r="HB45" s="1092"/>
      <c r="HC45" s="1092"/>
      <c r="HD45" s="1092"/>
      <c r="HE45" s="1092"/>
      <c r="HF45" s="1092"/>
      <c r="HG45" s="1092"/>
      <c r="HH45" s="1092"/>
      <c r="HI45" s="1092"/>
      <c r="HJ45" s="1092"/>
      <c r="HK45" s="1092"/>
      <c r="HL45" s="1092"/>
      <c r="HM45" s="1092"/>
      <c r="HN45" s="1092"/>
      <c r="HO45" s="1092"/>
      <c r="HP45" s="1092"/>
      <c r="HQ45" s="1092"/>
      <c r="HR45" s="1092"/>
      <c r="HS45" s="1092"/>
      <c r="HT45" s="1092"/>
      <c r="HU45" s="1092"/>
      <c r="HV45" s="1092"/>
      <c r="HW45" s="1092"/>
      <c r="HX45" s="1092"/>
      <c r="HY45" s="1092"/>
      <c r="HZ45" s="1092"/>
      <c r="IA45" s="1092"/>
      <c r="IB45" s="1092"/>
      <c r="IC45" s="1092"/>
      <c r="ID45" s="1092"/>
      <c r="IE45" s="1092"/>
      <c r="IF45" s="1092"/>
      <c r="IG45" s="1092"/>
      <c r="IH45" s="1092"/>
      <c r="II45" s="1092"/>
      <c r="IJ45" s="1092"/>
      <c r="IK45" s="1092"/>
      <c r="IL45" s="1092"/>
      <c r="IM45" s="1092"/>
      <c r="IN45" s="1092"/>
      <c r="IO45" s="1092"/>
      <c r="IP45" s="1092"/>
      <c r="IQ45" s="1092"/>
      <c r="IR45" s="1092"/>
      <c r="IS45" s="1092"/>
      <c r="IT45" s="1092"/>
      <c r="IU45" s="1092"/>
      <c r="IV45" s="1092"/>
      <c r="IW45" s="1092"/>
      <c r="IX45" s="1092"/>
      <c r="IY45" s="1092"/>
      <c r="IZ45" s="1092"/>
      <c r="JA45" s="1092"/>
      <c r="JB45" s="1092"/>
      <c r="JC45" s="1092"/>
      <c r="JD45" s="1092"/>
      <c r="JE45" s="1092"/>
      <c r="JF45" s="1092"/>
      <c r="JG45" s="1092"/>
      <c r="JH45" s="1092"/>
      <c r="JI45" s="1092"/>
      <c r="JJ45" s="1092"/>
      <c r="JK45" s="1092"/>
      <c r="JL45" s="1092"/>
      <c r="JM45" s="1092"/>
      <c r="JN45" s="1092"/>
      <c r="JO45" s="1092"/>
      <c r="JP45" s="1092"/>
      <c r="JQ45" s="1092"/>
      <c r="JR45" s="1092"/>
      <c r="JS45" s="1092"/>
      <c r="JT45" s="1092"/>
      <c r="JU45" s="1092"/>
      <c r="JV45" s="1092"/>
      <c r="JW45" s="1092"/>
      <c r="JX45" s="1092"/>
      <c r="JY45" s="1092"/>
      <c r="JZ45" s="1092"/>
      <c r="KA45" s="1092"/>
      <c r="KB45" s="1092"/>
      <c r="KC45" s="1092"/>
      <c r="KD45" s="1092"/>
      <c r="KE45" s="1092"/>
      <c r="KF45" s="1092"/>
      <c r="KG45" s="1092"/>
      <c r="KH45" s="1092"/>
      <c r="KI45" s="1092"/>
      <c r="KJ45" s="1092"/>
      <c r="KK45" s="1092"/>
      <c r="KL45" s="1092"/>
      <c r="KM45" s="1092"/>
      <c r="KN45" s="1092"/>
      <c r="KO45" s="1092"/>
      <c r="KP45" s="1092"/>
      <c r="KQ45" s="1092"/>
      <c r="KR45" s="1092"/>
      <c r="KS45" s="1092"/>
      <c r="KT45" s="1092"/>
      <c r="KU45" s="1092"/>
      <c r="KV45" s="1092"/>
      <c r="KW45" s="1092"/>
      <c r="KX45" s="1092"/>
      <c r="KY45" s="1092"/>
      <c r="KZ45" s="1092"/>
      <c r="LA45" s="1092"/>
      <c r="LB45" s="1092"/>
      <c r="LC45" s="1092"/>
      <c r="LD45" s="1092"/>
      <c r="LE45" s="1092"/>
      <c r="LF45" s="1092"/>
      <c r="LG45" s="1092"/>
      <c r="LH45" s="1092"/>
      <c r="LI45" s="1092"/>
      <c r="LJ45" s="1092"/>
      <c r="LK45" s="1092"/>
      <c r="LL45" s="1092"/>
      <c r="LM45" s="1092"/>
      <c r="LN45" s="1092"/>
      <c r="LO45" s="1092"/>
      <c r="LP45" s="1092"/>
      <c r="LQ45" s="1092"/>
      <c r="LR45" s="1092"/>
      <c r="LS45" s="1092"/>
      <c r="LT45" s="1092"/>
      <c r="LU45" s="1092"/>
      <c r="LV45" s="1092"/>
      <c r="LW45" s="1092"/>
      <c r="LX45" s="1092"/>
      <c r="LY45" s="1092"/>
      <c r="LZ45" s="1092"/>
      <c r="MA45" s="1092"/>
      <c r="MB45" s="1092"/>
      <c r="MC45" s="1092"/>
      <c r="MD45" s="1092"/>
      <c r="ME45" s="1092"/>
      <c r="MF45" s="1092"/>
      <c r="MG45" s="1092"/>
      <c r="MH45" s="1092"/>
      <c r="MI45" s="1092"/>
      <c r="MJ45" s="1092"/>
      <c r="MK45" s="1092"/>
      <c r="ML45" s="1092"/>
      <c r="MM45" s="1092"/>
      <c r="MN45" s="1092"/>
      <c r="MO45" s="1092"/>
      <c r="MP45" s="1092"/>
      <c r="MQ45" s="1092"/>
      <c r="MR45" s="1092"/>
      <c r="MS45" s="1092"/>
      <c r="MT45" s="1092"/>
      <c r="MU45" s="1092"/>
      <c r="MV45" s="1092"/>
      <c r="MW45" s="1092"/>
      <c r="MX45" s="1092"/>
      <c r="MY45" s="1092"/>
      <c r="MZ45" s="1092"/>
      <c r="NA45" s="1092"/>
      <c r="NB45" s="1092"/>
      <c r="NC45" s="1092"/>
      <c r="ND45" s="1092"/>
      <c r="NE45" s="1092"/>
      <c r="NF45" s="1092"/>
      <c r="NG45" s="1092"/>
      <c r="NH45" s="1092"/>
      <c r="NI45" s="1092"/>
      <c r="NJ45" s="1092"/>
      <c r="NK45" s="1092"/>
      <c r="NL45" s="1092"/>
      <c r="NM45" s="1092"/>
      <c r="NN45" s="1092"/>
      <c r="NO45" s="1092"/>
      <c r="NP45" s="1092"/>
      <c r="NQ45" s="1092"/>
      <c r="NR45" s="1092"/>
      <c r="NS45" s="1092"/>
      <c r="NT45" s="1092"/>
      <c r="NU45" s="1092"/>
      <c r="NV45" s="1092"/>
      <c r="NW45" s="1092"/>
      <c r="NX45" s="1092"/>
      <c r="NY45" s="1092"/>
      <c r="NZ45" s="1092"/>
      <c r="OA45" s="1092"/>
      <c r="OB45" s="1092"/>
      <c r="OC45" s="1092"/>
      <c r="OD45" s="1092"/>
      <c r="OE45" s="1092"/>
      <c r="OF45" s="1092"/>
      <c r="OG45" s="1092"/>
      <c r="OH45" s="1092"/>
      <c r="OI45" s="1092"/>
      <c r="OJ45" s="1092"/>
      <c r="OK45" s="1092"/>
      <c r="OL45" s="1092"/>
      <c r="OM45" s="1092"/>
      <c r="ON45" s="1092"/>
      <c r="OO45" s="1092"/>
      <c r="OP45" s="1092"/>
      <c r="OQ45" s="1092"/>
      <c r="OR45" s="1092"/>
      <c r="OS45" s="1092"/>
      <c r="OT45" s="1092"/>
      <c r="OU45" s="1092"/>
      <c r="OV45" s="1092"/>
      <c r="OW45" s="1092"/>
      <c r="OX45" s="1092"/>
      <c r="OY45" s="1092"/>
      <c r="OZ45" s="1092"/>
      <c r="PA45" s="1092"/>
      <c r="PB45" s="1092"/>
      <c r="PC45" s="1092"/>
      <c r="PD45" s="1092"/>
      <c r="PE45" s="1092"/>
      <c r="PF45" s="1092"/>
      <c r="PG45" s="1092"/>
      <c r="PH45" s="1092"/>
      <c r="PI45" s="1092"/>
      <c r="PJ45" s="1092"/>
      <c r="PK45" s="1092"/>
      <c r="PL45" s="1092"/>
      <c r="PM45" s="1092"/>
      <c r="PN45" s="1092"/>
      <c r="PO45" s="1092"/>
      <c r="PP45" s="1092"/>
      <c r="PQ45" s="1092"/>
      <c r="PR45" s="1092"/>
      <c r="PS45" s="1092"/>
      <c r="PT45" s="1092"/>
      <c r="PU45" s="1092"/>
      <c r="PV45" s="1092"/>
      <c r="PW45" s="1092"/>
      <c r="PX45" s="1092"/>
      <c r="PY45" s="1092"/>
      <c r="PZ45" s="1092"/>
      <c r="QA45" s="1092"/>
      <c r="QB45" s="1092"/>
      <c r="QC45" s="1092"/>
      <c r="QD45" s="1092"/>
      <c r="QE45" s="1092"/>
      <c r="QF45" s="1092"/>
      <c r="QG45" s="1092"/>
      <c r="QH45" s="1092"/>
      <c r="QI45" s="1092"/>
      <c r="QJ45" s="1092"/>
      <c r="QK45" s="1092"/>
      <c r="QL45" s="1092"/>
      <c r="QM45" s="1092"/>
      <c r="QN45" s="1092"/>
      <c r="QO45" s="1092"/>
      <c r="QP45" s="1092"/>
      <c r="QQ45" s="1092"/>
      <c r="QR45" s="1092"/>
      <c r="QS45" s="1092"/>
      <c r="QT45" s="1092"/>
      <c r="QU45" s="1092"/>
      <c r="QV45" s="1092"/>
      <c r="QW45" s="1092"/>
      <c r="QX45" s="1092"/>
      <c r="QY45" s="1092"/>
      <c r="QZ45" s="1092"/>
      <c r="RA45" s="1092"/>
      <c r="RB45" s="1092"/>
      <c r="RC45" s="1092"/>
      <c r="RD45" s="1092"/>
      <c r="RE45" s="1092"/>
      <c r="RF45" s="1092"/>
      <c r="RG45" s="1092"/>
      <c r="RH45" s="1092"/>
      <c r="RI45" s="1092"/>
      <c r="RJ45" s="1092"/>
      <c r="RK45" s="1092"/>
      <c r="RL45" s="1092"/>
      <c r="RM45" s="1092"/>
      <c r="RN45" s="1092"/>
      <c r="RO45" s="1092"/>
      <c r="RP45" s="1092"/>
      <c r="RQ45" s="1092"/>
      <c r="RR45" s="1092"/>
      <c r="RS45" s="1092"/>
      <c r="RT45" s="1092"/>
      <c r="RU45" s="1092"/>
      <c r="RV45" s="1092"/>
      <c r="RW45" s="1092"/>
      <c r="RX45" s="1092"/>
      <c r="RY45" s="1092"/>
      <c r="RZ45" s="1092"/>
      <c r="SA45" s="1092"/>
      <c r="SB45" s="1092"/>
      <c r="SC45" s="1092"/>
      <c r="SD45" s="1092"/>
      <c r="SE45" s="1092"/>
      <c r="SF45" s="1092"/>
      <c r="SG45" s="1092"/>
      <c r="SH45" s="1092"/>
      <c r="SI45" s="1092"/>
      <c r="SJ45" s="1092"/>
      <c r="SK45" s="1092"/>
      <c r="SL45" s="1092"/>
      <c r="SM45" s="1092"/>
      <c r="SN45" s="1092"/>
      <c r="SO45" s="1092"/>
      <c r="SP45" s="1092"/>
      <c r="SQ45" s="1092"/>
      <c r="SR45" s="1092"/>
      <c r="SS45" s="1092"/>
      <c r="ST45" s="1092"/>
      <c r="SU45" s="1092"/>
      <c r="SV45" s="1092"/>
      <c r="SW45" s="1092"/>
      <c r="SX45" s="1092"/>
      <c r="SY45" s="1092"/>
      <c r="SZ45" s="1092"/>
      <c r="TA45" s="1092"/>
      <c r="TB45" s="1092"/>
      <c r="TC45" s="1092"/>
      <c r="TD45" s="1092"/>
      <c r="TE45" s="1092"/>
      <c r="TF45" s="1092"/>
      <c r="TG45" s="1092"/>
      <c r="TH45" s="1092"/>
      <c r="TI45" s="1092"/>
      <c r="TJ45" s="1092"/>
      <c r="TK45" s="1092"/>
      <c r="TL45" s="1092"/>
      <c r="TM45" s="1092"/>
      <c r="TN45" s="1092"/>
      <c r="TO45" s="1092"/>
      <c r="TP45" s="1092"/>
      <c r="TQ45" s="1092"/>
      <c r="TR45" s="1092"/>
      <c r="TS45" s="1092"/>
      <c r="TT45" s="1092"/>
      <c r="TU45" s="1092"/>
      <c r="TV45" s="1092"/>
      <c r="TW45" s="1092"/>
      <c r="TX45" s="1092"/>
      <c r="TY45" s="1092"/>
      <c r="TZ45" s="1092"/>
      <c r="UA45" s="1092"/>
      <c r="UB45" s="1092"/>
      <c r="UC45" s="1092"/>
      <c r="UD45" s="1092"/>
      <c r="UE45" s="1092"/>
      <c r="UF45" s="1092"/>
      <c r="UG45" s="1092"/>
      <c r="UH45" s="1092"/>
      <c r="UI45" s="1092"/>
      <c r="UJ45" s="1092"/>
      <c r="UK45" s="1092"/>
      <c r="UL45" s="1092"/>
      <c r="UM45" s="1092"/>
      <c r="UN45" s="1092"/>
      <c r="UO45" s="1092"/>
      <c r="UP45" s="1092"/>
      <c r="UQ45" s="1092"/>
      <c r="UR45" s="1092"/>
      <c r="US45" s="1092"/>
      <c r="UT45" s="1092"/>
      <c r="UU45" s="1092"/>
      <c r="UV45" s="1092"/>
      <c r="UW45" s="1092"/>
      <c r="UX45" s="1092"/>
      <c r="UY45" s="1092"/>
      <c r="UZ45" s="1092"/>
      <c r="VA45" s="1092"/>
      <c r="VB45" s="1092"/>
      <c r="VC45" s="1092"/>
      <c r="VD45" s="1092"/>
      <c r="VE45" s="1092"/>
      <c r="VF45" s="1092"/>
      <c r="VG45" s="1092"/>
      <c r="VH45" s="1092"/>
      <c r="VI45" s="1092"/>
      <c r="VJ45" s="1092"/>
      <c r="VK45" s="1092"/>
      <c r="VL45" s="1092"/>
      <c r="VM45" s="1092"/>
      <c r="VN45" s="1092"/>
      <c r="VO45" s="1092"/>
      <c r="VP45" s="1092"/>
      <c r="VQ45" s="1092"/>
      <c r="VR45" s="1092"/>
      <c r="VS45" s="1092"/>
      <c r="VT45" s="1092"/>
      <c r="VU45" s="1092"/>
      <c r="VV45" s="1092"/>
      <c r="VW45" s="1092"/>
      <c r="VX45" s="1092"/>
      <c r="VY45" s="1092"/>
      <c r="VZ45" s="1092"/>
      <c r="WA45" s="1092"/>
      <c r="WB45" s="1092"/>
      <c r="WC45" s="1092"/>
      <c r="WD45" s="1092"/>
      <c r="WE45" s="1092"/>
      <c r="WF45" s="1092"/>
      <c r="WG45" s="1092"/>
      <c r="WH45" s="1092"/>
      <c r="WI45" s="1092"/>
      <c r="WJ45" s="1092"/>
      <c r="WK45" s="1092"/>
      <c r="WL45" s="1092"/>
      <c r="WM45" s="1092"/>
      <c r="WN45" s="1092"/>
      <c r="WO45" s="1092"/>
      <c r="WP45" s="1092"/>
      <c r="WQ45" s="1092"/>
      <c r="WR45" s="1092"/>
      <c r="WS45" s="1092"/>
      <c r="WT45" s="1092"/>
      <c r="WU45" s="1092"/>
      <c r="WV45" s="1092"/>
      <c r="WW45" s="1092"/>
      <c r="WX45" s="1092"/>
      <c r="WY45" s="1092"/>
      <c r="WZ45" s="1092"/>
      <c r="XA45" s="1092"/>
      <c r="XB45" s="1092"/>
      <c r="XC45" s="1092"/>
      <c r="XD45" s="1092"/>
      <c r="XE45" s="1092"/>
      <c r="XF45" s="1092"/>
      <c r="XG45" s="1092"/>
      <c r="XH45" s="1092"/>
      <c r="XI45" s="1092"/>
      <c r="XJ45" s="1092"/>
      <c r="XK45" s="1092"/>
      <c r="XL45" s="1092"/>
      <c r="XM45" s="1092"/>
      <c r="XN45" s="1092"/>
      <c r="XO45" s="1092"/>
      <c r="XP45" s="1092"/>
      <c r="XQ45" s="1092"/>
      <c r="XR45" s="1092"/>
      <c r="XS45" s="1092"/>
      <c r="XT45" s="1092"/>
      <c r="XU45" s="1092"/>
      <c r="XV45" s="1092"/>
      <c r="XW45" s="1092"/>
      <c r="XX45" s="1092"/>
      <c r="XY45" s="1092"/>
      <c r="XZ45" s="1092"/>
      <c r="YA45" s="1092"/>
      <c r="YB45" s="1092"/>
      <c r="YC45" s="1092"/>
      <c r="YD45" s="1092"/>
      <c r="YE45" s="1092"/>
      <c r="YF45" s="1092"/>
      <c r="YG45" s="1092"/>
      <c r="YH45" s="1092"/>
      <c r="YI45" s="1092"/>
      <c r="YJ45" s="1092"/>
      <c r="YK45" s="1092"/>
      <c r="YL45" s="1092"/>
      <c r="YM45" s="1092"/>
      <c r="YN45" s="1092"/>
      <c r="YO45" s="1092"/>
      <c r="YP45" s="1092"/>
      <c r="YQ45" s="1092"/>
      <c r="YR45" s="1092"/>
      <c r="YS45" s="1092"/>
      <c r="YT45" s="1092"/>
      <c r="YU45" s="1092"/>
      <c r="YV45" s="1092"/>
      <c r="YW45" s="1092"/>
      <c r="YX45" s="1092"/>
      <c r="YY45" s="1092"/>
      <c r="YZ45" s="1092"/>
      <c r="ZA45" s="1092"/>
      <c r="ZB45" s="1092"/>
      <c r="ZC45" s="1092"/>
      <c r="ZD45" s="1092"/>
      <c r="ZE45" s="1092"/>
      <c r="ZF45" s="1092"/>
      <c r="ZG45" s="1092"/>
      <c r="ZH45" s="1092"/>
      <c r="ZI45" s="1092"/>
      <c r="ZJ45" s="1092"/>
      <c r="ZK45" s="1092"/>
      <c r="ZL45" s="1092"/>
      <c r="ZM45" s="1092"/>
      <c r="ZN45" s="1092"/>
      <c r="ZO45" s="1092"/>
      <c r="ZP45" s="1092"/>
      <c r="ZQ45" s="1092"/>
      <c r="ZR45" s="1092"/>
      <c r="ZS45" s="1092"/>
      <c r="ZT45" s="1092"/>
      <c r="ZU45" s="1092"/>
      <c r="ZV45" s="1092"/>
      <c r="ZW45" s="1092"/>
      <c r="ZX45" s="1092"/>
      <c r="ZY45" s="1092"/>
      <c r="ZZ45" s="1092"/>
      <c r="AAA45" s="1092"/>
      <c r="AAB45" s="1092"/>
      <c r="AAC45" s="1092"/>
      <c r="AAD45" s="1092"/>
      <c r="AAE45" s="1092"/>
      <c r="AAF45" s="1092"/>
      <c r="AAG45" s="1092"/>
      <c r="AAH45" s="1092"/>
      <c r="AAI45" s="1092"/>
      <c r="AAJ45" s="1092"/>
      <c r="AAK45" s="1092"/>
      <c r="AAL45" s="1092"/>
      <c r="AAM45" s="1092"/>
      <c r="AAN45" s="1092"/>
      <c r="AAO45" s="1092"/>
      <c r="AAP45" s="1092"/>
      <c r="AAQ45" s="1092"/>
      <c r="AAR45" s="1092"/>
      <c r="AAS45" s="1092"/>
      <c r="AAT45" s="1092"/>
      <c r="AAU45" s="1092"/>
      <c r="AAV45" s="1092"/>
      <c r="AAW45" s="1092"/>
      <c r="AAX45" s="1092"/>
      <c r="AAY45" s="1092"/>
      <c r="AAZ45" s="1092"/>
      <c r="ABA45" s="1092"/>
      <c r="ABB45" s="1092"/>
      <c r="ABC45" s="1092"/>
      <c r="ABD45" s="1092"/>
      <c r="ABE45" s="1092"/>
      <c r="ABF45" s="1092"/>
      <c r="ABG45" s="1092"/>
      <c r="ABH45" s="1092"/>
      <c r="ABI45" s="1092"/>
      <c r="ABJ45" s="1092"/>
      <c r="ABK45" s="1092"/>
      <c r="ABL45" s="1092"/>
      <c r="ABM45" s="1092"/>
      <c r="ABN45" s="1092"/>
      <c r="ABO45" s="1092"/>
      <c r="ABP45" s="1092"/>
      <c r="ABQ45" s="1092"/>
      <c r="ABR45" s="1092"/>
      <c r="ABS45" s="1092"/>
      <c r="ABT45" s="1092"/>
      <c r="ABU45" s="1092"/>
      <c r="ABV45" s="1092"/>
      <c r="ABW45" s="1092"/>
      <c r="ABX45" s="1092"/>
      <c r="ABY45" s="1092"/>
      <c r="ABZ45" s="1092"/>
      <c r="ACA45" s="1092"/>
      <c r="ACB45" s="1092"/>
      <c r="ACC45" s="1092"/>
      <c r="ACD45" s="1092"/>
      <c r="ACE45" s="1092"/>
      <c r="ACF45" s="1092"/>
      <c r="ACG45" s="1092"/>
      <c r="ACH45" s="1092"/>
      <c r="ACI45" s="1092"/>
      <c r="ACJ45" s="1092"/>
      <c r="ACK45" s="1092"/>
      <c r="ACL45" s="1092"/>
      <c r="ACM45" s="1092"/>
      <c r="ACN45" s="1092"/>
      <c r="ACO45" s="1092"/>
      <c r="ACP45" s="1092"/>
      <c r="ACQ45" s="1092"/>
      <c r="ACR45" s="1092"/>
      <c r="ACS45" s="1092"/>
      <c r="ACT45" s="1092"/>
      <c r="ACU45" s="1092"/>
      <c r="ACV45" s="1092"/>
      <c r="ACW45" s="1092"/>
      <c r="ACX45" s="1092"/>
      <c r="ACY45" s="1092"/>
      <c r="ACZ45" s="1092"/>
      <c r="ADA45" s="1092"/>
      <c r="ADB45" s="1092"/>
      <c r="ADC45" s="1092"/>
      <c r="ADD45" s="1092"/>
      <c r="ADE45" s="1092"/>
      <c r="ADF45" s="1092"/>
      <c r="ADG45" s="1092"/>
      <c r="ADH45" s="1092"/>
      <c r="ADI45" s="1092"/>
      <c r="ADJ45" s="1092"/>
      <c r="ADK45" s="1092"/>
      <c r="ADL45" s="1092"/>
      <c r="ADM45" s="1092"/>
      <c r="ADN45" s="1092"/>
      <c r="ADO45" s="1092"/>
      <c r="ADP45" s="1092"/>
      <c r="ADQ45" s="1092"/>
      <c r="ADR45" s="1092"/>
      <c r="ADS45" s="1092"/>
      <c r="ADT45" s="1092"/>
      <c r="ADU45" s="1092"/>
      <c r="ADV45" s="1092"/>
      <c r="ADW45" s="1092"/>
      <c r="ADX45" s="1092"/>
      <c r="ADY45" s="1092"/>
      <c r="ADZ45" s="1092"/>
      <c r="AEA45" s="1092"/>
      <c r="AEB45" s="1092"/>
      <c r="AEC45" s="1092"/>
      <c r="AED45" s="1092"/>
      <c r="AEE45" s="1092"/>
      <c r="AEF45" s="1092"/>
      <c r="AEG45" s="1092"/>
      <c r="AEH45" s="1092"/>
      <c r="AEI45" s="1092"/>
      <c r="AEJ45" s="1092"/>
      <c r="AEK45" s="1092"/>
      <c r="AEL45" s="1092"/>
      <c r="AEM45" s="1092"/>
      <c r="AEN45" s="1092"/>
      <c r="AEO45" s="1092"/>
      <c r="AEP45" s="1092"/>
      <c r="AEQ45" s="1092"/>
      <c r="AER45" s="1092"/>
      <c r="AES45" s="1092"/>
      <c r="AET45" s="1092"/>
      <c r="AEU45" s="1092"/>
      <c r="AEV45" s="1092"/>
      <c r="AEW45" s="1092"/>
      <c r="AEX45" s="1092"/>
      <c r="AEY45" s="1092"/>
      <c r="AEZ45" s="1092"/>
      <c r="AFA45" s="1092"/>
      <c r="AFB45" s="1092"/>
      <c r="AFC45" s="1092"/>
      <c r="AFD45" s="1092"/>
      <c r="AFE45" s="1092"/>
      <c r="AFF45" s="1092"/>
      <c r="AFG45" s="1092"/>
      <c r="AFH45" s="1092"/>
      <c r="AFI45" s="1092"/>
      <c r="AFJ45" s="1092"/>
      <c r="AFK45" s="1092"/>
      <c r="AFL45" s="1092"/>
      <c r="AFM45" s="1092"/>
      <c r="AFN45" s="1092"/>
      <c r="AFO45" s="1092"/>
      <c r="AFP45" s="1092"/>
      <c r="AFQ45" s="1092"/>
      <c r="AFR45" s="1092"/>
      <c r="AFS45" s="1092"/>
      <c r="AFT45" s="1092"/>
      <c r="AFU45" s="1092"/>
      <c r="AFV45" s="1092"/>
      <c r="AFW45" s="1092"/>
      <c r="AFX45" s="1092"/>
      <c r="AFY45" s="1092"/>
      <c r="AFZ45" s="1092"/>
      <c r="AGA45" s="1092"/>
      <c r="AGB45" s="1092"/>
      <c r="AGC45" s="1092"/>
      <c r="AGD45" s="1092"/>
      <c r="AGE45" s="1092"/>
      <c r="AGF45" s="1092"/>
      <c r="AGG45" s="1092"/>
      <c r="AGH45" s="1092"/>
      <c r="AGI45" s="1092"/>
      <c r="AGJ45" s="1092"/>
      <c r="AGK45" s="1092"/>
      <c r="AGL45" s="1092"/>
      <c r="AGM45" s="1092"/>
      <c r="AGN45" s="1092"/>
      <c r="AGO45" s="1092"/>
      <c r="AGP45" s="1092"/>
      <c r="AGQ45" s="1092"/>
      <c r="AGR45" s="1092"/>
      <c r="AGS45" s="1092"/>
      <c r="AGT45" s="1092"/>
      <c r="AGU45" s="1092"/>
      <c r="AGV45" s="1092"/>
      <c r="AGW45" s="1092"/>
      <c r="AGX45" s="1092"/>
      <c r="AGY45" s="1092"/>
      <c r="AGZ45" s="1092"/>
      <c r="AHA45" s="1092"/>
      <c r="AHB45" s="1092"/>
      <c r="AHC45" s="1092"/>
      <c r="AHD45" s="1092"/>
      <c r="AHE45" s="1092"/>
      <c r="AHF45" s="1092"/>
      <c r="AHG45" s="1092"/>
      <c r="AHH45" s="1092"/>
      <c r="AHI45" s="1092"/>
      <c r="AHJ45" s="1092"/>
      <c r="AHK45" s="1092"/>
      <c r="AHL45" s="1092"/>
      <c r="AHM45" s="1092"/>
      <c r="AHN45" s="1092"/>
      <c r="AHO45" s="1092"/>
      <c r="AHP45" s="1092"/>
      <c r="AHQ45" s="1092"/>
      <c r="AHR45" s="1092"/>
      <c r="AHS45" s="1092"/>
      <c r="AHT45" s="1092"/>
      <c r="AHU45" s="1092"/>
      <c r="AHV45" s="1092"/>
      <c r="AHW45" s="1092"/>
      <c r="AHX45" s="1092"/>
      <c r="AHY45" s="1092"/>
      <c r="AHZ45" s="1092"/>
      <c r="AIA45" s="1092"/>
      <c r="AIB45" s="1092"/>
      <c r="AIC45" s="1092"/>
      <c r="AID45" s="1092"/>
      <c r="AIE45" s="1092"/>
      <c r="AIF45" s="1092"/>
      <c r="AIG45" s="1092"/>
      <c r="AIH45" s="1092"/>
      <c r="AII45" s="1092"/>
      <c r="AIJ45" s="1092"/>
      <c r="AIK45" s="1092"/>
      <c r="AIL45" s="1092"/>
      <c r="AIM45" s="1092"/>
      <c r="AIN45" s="1092"/>
      <c r="AIO45" s="1092"/>
      <c r="AIP45" s="1092"/>
      <c r="AIQ45" s="1092"/>
      <c r="AIR45" s="1092"/>
      <c r="AIS45" s="1092"/>
      <c r="AIT45" s="1092"/>
      <c r="AIU45" s="1092"/>
      <c r="AIV45" s="1092"/>
      <c r="AIW45" s="1092"/>
      <c r="AIX45" s="1092"/>
      <c r="AIY45" s="1092"/>
      <c r="AIZ45" s="1092"/>
      <c r="AJA45" s="1092"/>
      <c r="AJB45" s="1092"/>
      <c r="AJC45" s="1092"/>
      <c r="AJD45" s="1092"/>
      <c r="AJE45" s="1092"/>
      <c r="AJF45" s="1092"/>
      <c r="AJG45" s="1092"/>
      <c r="AJH45" s="1092"/>
      <c r="AJI45" s="1092"/>
      <c r="AJJ45" s="1092"/>
      <c r="AJK45" s="1092"/>
      <c r="AJL45" s="1092"/>
      <c r="AJM45" s="1092"/>
      <c r="AJN45" s="1092"/>
      <c r="AJO45" s="1092"/>
      <c r="AJP45" s="1092"/>
      <c r="AJQ45" s="1092"/>
      <c r="AJR45" s="1092"/>
      <c r="AJS45" s="1092"/>
      <c r="AJT45" s="1092"/>
      <c r="AJU45" s="1092"/>
      <c r="AJV45" s="1092"/>
      <c r="AJW45" s="1092"/>
      <c r="AJX45" s="1092"/>
      <c r="AJY45" s="1092"/>
      <c r="AJZ45" s="1092"/>
      <c r="AKA45" s="1092"/>
      <c r="AKB45" s="1092"/>
      <c r="AKC45" s="1092"/>
      <c r="AKD45" s="1092"/>
      <c r="AKE45" s="1092"/>
      <c r="AKF45" s="1092"/>
      <c r="AKG45" s="1092"/>
      <c r="AKH45" s="1092"/>
      <c r="AKI45" s="1092"/>
      <c r="AKJ45" s="1092"/>
      <c r="AKK45" s="1092"/>
      <c r="AKL45" s="1092"/>
      <c r="AKM45" s="1092"/>
      <c r="AKN45" s="1092"/>
      <c r="AKO45" s="1092"/>
      <c r="AKP45" s="1092"/>
      <c r="AKQ45" s="1092"/>
      <c r="AKR45" s="1092"/>
      <c r="AKS45" s="1092"/>
      <c r="AKT45" s="1092"/>
      <c r="AKU45" s="1092"/>
      <c r="AKV45" s="1092"/>
      <c r="AKW45" s="1092"/>
      <c r="AKX45" s="1092"/>
      <c r="AKY45" s="1092"/>
      <c r="AKZ45" s="1092"/>
      <c r="ALA45" s="1092"/>
      <c r="ALB45" s="1092"/>
      <c r="ALC45" s="1092"/>
      <c r="ALD45" s="1092"/>
      <c r="ALE45" s="1092"/>
      <c r="ALF45" s="1092"/>
      <c r="ALG45" s="1092"/>
      <c r="ALH45" s="1092"/>
      <c r="ALI45" s="1092"/>
      <c r="ALJ45" s="1092"/>
      <c r="ALK45" s="1092"/>
      <c r="ALL45" s="1092"/>
      <c r="ALM45" s="1092"/>
      <c r="ALN45" s="1092"/>
      <c r="ALO45" s="1092"/>
      <c r="ALP45" s="1092"/>
      <c r="ALQ45" s="1092"/>
      <c r="ALR45" s="1092"/>
      <c r="ALS45" s="1092"/>
      <c r="ALT45" s="1092"/>
      <c r="ALU45" s="1092"/>
    </row>
    <row r="46" spans="1:1009" s="1093" customFormat="1" ht="27" x14ac:dyDescent="0.3">
      <c r="A46" s="1094">
        <v>2017</v>
      </c>
      <c r="B46" s="1097" t="s">
        <v>4015</v>
      </c>
      <c r="C46" s="1103" t="s">
        <v>16696</v>
      </c>
      <c r="D46" s="1114" t="s">
        <v>16697</v>
      </c>
      <c r="E46" s="1117" t="s">
        <v>16698</v>
      </c>
      <c r="F46" s="1097"/>
      <c r="G46" s="1097" t="s">
        <v>16699</v>
      </c>
      <c r="H46" s="1097"/>
      <c r="I46" s="1078">
        <v>42917</v>
      </c>
      <c r="J46" s="1099">
        <v>44012</v>
      </c>
      <c r="K46" s="1146">
        <v>2202649.09</v>
      </c>
      <c r="L46" s="1100" t="e">
        <f>IF(J46="","",IF(#REF!&gt;J46,#REF!,J46))</f>
        <v>#REF!</v>
      </c>
      <c r="M46" s="1092"/>
      <c r="N46" s="1092"/>
      <c r="O46" s="1092"/>
      <c r="P46" s="1092"/>
      <c r="Q46" s="1092"/>
      <c r="R46" s="1092"/>
      <c r="S46" s="1092"/>
      <c r="T46" s="1092"/>
      <c r="U46" s="1092"/>
      <c r="V46" s="1092"/>
      <c r="W46" s="1092"/>
      <c r="X46" s="1092"/>
      <c r="Y46" s="1092"/>
      <c r="Z46" s="1092"/>
      <c r="AA46" s="1092"/>
      <c r="AB46" s="1092"/>
      <c r="AC46" s="1092"/>
      <c r="AD46" s="1092"/>
      <c r="AE46" s="1092"/>
      <c r="AF46" s="1092"/>
      <c r="AG46" s="1092"/>
      <c r="AH46" s="1092"/>
      <c r="AI46" s="1092"/>
      <c r="AJ46" s="1092"/>
      <c r="AK46" s="1092"/>
      <c r="AL46" s="1092"/>
      <c r="AM46" s="1092"/>
      <c r="AN46" s="1092"/>
      <c r="AO46" s="1092"/>
      <c r="AP46" s="1092"/>
      <c r="AQ46" s="1092"/>
      <c r="AR46" s="1092"/>
      <c r="AS46" s="1092"/>
      <c r="AT46" s="1092"/>
      <c r="AU46" s="1092"/>
      <c r="AV46" s="1092"/>
      <c r="AW46" s="1092"/>
      <c r="AX46" s="1092"/>
      <c r="AY46" s="1092"/>
      <c r="AZ46" s="1092"/>
      <c r="BA46" s="1092"/>
      <c r="BB46" s="1092"/>
      <c r="BC46" s="1092"/>
      <c r="BD46" s="1092"/>
      <c r="BE46" s="1092"/>
      <c r="BF46" s="1092"/>
      <c r="BG46" s="1092"/>
      <c r="BH46" s="1092"/>
      <c r="BI46" s="1092"/>
      <c r="BJ46" s="1092"/>
      <c r="BK46" s="1092"/>
      <c r="BL46" s="1092"/>
      <c r="BM46" s="1092"/>
      <c r="BN46" s="1092"/>
      <c r="BO46" s="1092"/>
      <c r="BP46" s="1092"/>
      <c r="BQ46" s="1092"/>
      <c r="BR46" s="1092"/>
      <c r="BS46" s="1092"/>
      <c r="BT46" s="1092"/>
      <c r="BU46" s="1092"/>
      <c r="BV46" s="1092"/>
      <c r="BW46" s="1092"/>
      <c r="BX46" s="1092"/>
      <c r="BY46" s="1092"/>
      <c r="BZ46" s="1092"/>
      <c r="CA46" s="1092"/>
      <c r="CB46" s="1092"/>
      <c r="CC46" s="1092"/>
      <c r="CD46" s="1092"/>
      <c r="CE46" s="1092"/>
      <c r="CF46" s="1092"/>
      <c r="CG46" s="1092"/>
      <c r="CH46" s="1092"/>
      <c r="CI46" s="1092"/>
      <c r="CJ46" s="1092"/>
      <c r="CK46" s="1092"/>
      <c r="CL46" s="1092"/>
      <c r="CM46" s="1092"/>
      <c r="CN46" s="1092"/>
      <c r="CO46" s="1092"/>
      <c r="CP46" s="1092"/>
      <c r="CQ46" s="1092"/>
      <c r="CR46" s="1092"/>
      <c r="CS46" s="1092"/>
      <c r="CT46" s="1092"/>
      <c r="CU46" s="1092"/>
      <c r="CV46" s="1092"/>
      <c r="CW46" s="1092"/>
      <c r="CX46" s="1092"/>
      <c r="CY46" s="1092"/>
      <c r="CZ46" s="1092"/>
      <c r="DA46" s="1092"/>
      <c r="DB46" s="1092"/>
      <c r="DC46" s="1092"/>
      <c r="DD46" s="1092"/>
      <c r="DE46" s="1092"/>
      <c r="DF46" s="1092"/>
      <c r="DG46" s="1092"/>
      <c r="DH46" s="1092"/>
      <c r="DI46" s="1092"/>
      <c r="DJ46" s="1092"/>
      <c r="DK46" s="1092"/>
      <c r="DL46" s="1092"/>
      <c r="DM46" s="1092"/>
      <c r="DN46" s="1092"/>
      <c r="DO46" s="1092"/>
      <c r="DP46" s="1092"/>
      <c r="DQ46" s="1092"/>
      <c r="DR46" s="1092"/>
      <c r="DS46" s="1092"/>
      <c r="DT46" s="1092"/>
      <c r="DU46" s="1092"/>
      <c r="DV46" s="1092"/>
      <c r="DW46" s="1092"/>
      <c r="DX46" s="1092"/>
      <c r="DY46" s="1092"/>
      <c r="DZ46" s="1092"/>
      <c r="EA46" s="1092"/>
      <c r="EB46" s="1092"/>
      <c r="EC46" s="1092"/>
      <c r="ED46" s="1092"/>
      <c r="EE46" s="1092"/>
      <c r="EF46" s="1092"/>
      <c r="EG46" s="1092"/>
      <c r="EH46" s="1092"/>
      <c r="EI46" s="1092"/>
      <c r="EJ46" s="1092"/>
      <c r="EK46" s="1092"/>
      <c r="EL46" s="1092"/>
      <c r="EM46" s="1092"/>
      <c r="EN46" s="1092"/>
      <c r="EO46" s="1092"/>
      <c r="EP46" s="1092"/>
      <c r="EQ46" s="1092"/>
      <c r="ER46" s="1092"/>
      <c r="ES46" s="1092"/>
      <c r="ET46" s="1092"/>
      <c r="EU46" s="1092"/>
      <c r="EV46" s="1092"/>
      <c r="EW46" s="1092"/>
      <c r="EX46" s="1092"/>
      <c r="EY46" s="1092"/>
      <c r="EZ46" s="1092"/>
      <c r="FA46" s="1092"/>
      <c r="FB46" s="1092"/>
      <c r="FC46" s="1092"/>
      <c r="FD46" s="1092"/>
      <c r="FE46" s="1092"/>
      <c r="FF46" s="1092"/>
      <c r="FG46" s="1092"/>
      <c r="FH46" s="1092"/>
      <c r="FI46" s="1092"/>
      <c r="FJ46" s="1092"/>
      <c r="FK46" s="1092"/>
      <c r="FL46" s="1092"/>
      <c r="FM46" s="1092"/>
      <c r="FN46" s="1092"/>
      <c r="FO46" s="1092"/>
      <c r="FP46" s="1092"/>
      <c r="FQ46" s="1092"/>
      <c r="FR46" s="1092"/>
      <c r="FS46" s="1092"/>
      <c r="FT46" s="1092"/>
      <c r="FU46" s="1092"/>
      <c r="FV46" s="1092"/>
      <c r="FW46" s="1092"/>
      <c r="FX46" s="1092"/>
      <c r="FY46" s="1092"/>
      <c r="FZ46" s="1092"/>
      <c r="GA46" s="1092"/>
      <c r="GB46" s="1092"/>
      <c r="GC46" s="1092"/>
      <c r="GD46" s="1092"/>
      <c r="GE46" s="1092"/>
      <c r="GF46" s="1092"/>
      <c r="GG46" s="1092"/>
      <c r="GH46" s="1092"/>
      <c r="GI46" s="1092"/>
      <c r="GJ46" s="1092"/>
      <c r="GK46" s="1092"/>
      <c r="GL46" s="1092"/>
      <c r="GM46" s="1092"/>
      <c r="GN46" s="1092"/>
      <c r="GO46" s="1092"/>
      <c r="GP46" s="1092"/>
      <c r="GQ46" s="1092"/>
      <c r="GR46" s="1092"/>
      <c r="GS46" s="1092"/>
      <c r="GT46" s="1092"/>
      <c r="GU46" s="1092"/>
      <c r="GV46" s="1092"/>
      <c r="GW46" s="1092"/>
      <c r="GX46" s="1092"/>
      <c r="GY46" s="1092"/>
      <c r="GZ46" s="1092"/>
      <c r="HA46" s="1092"/>
      <c r="HB46" s="1092"/>
      <c r="HC46" s="1092"/>
      <c r="HD46" s="1092"/>
      <c r="HE46" s="1092"/>
      <c r="HF46" s="1092"/>
      <c r="HG46" s="1092"/>
      <c r="HH46" s="1092"/>
      <c r="HI46" s="1092"/>
      <c r="HJ46" s="1092"/>
      <c r="HK46" s="1092"/>
      <c r="HL46" s="1092"/>
      <c r="HM46" s="1092"/>
      <c r="HN46" s="1092"/>
      <c r="HO46" s="1092"/>
      <c r="HP46" s="1092"/>
      <c r="HQ46" s="1092"/>
      <c r="HR46" s="1092"/>
      <c r="HS46" s="1092"/>
      <c r="HT46" s="1092"/>
      <c r="HU46" s="1092"/>
      <c r="HV46" s="1092"/>
      <c r="HW46" s="1092"/>
      <c r="HX46" s="1092"/>
      <c r="HY46" s="1092"/>
      <c r="HZ46" s="1092"/>
      <c r="IA46" s="1092"/>
      <c r="IB46" s="1092"/>
      <c r="IC46" s="1092"/>
      <c r="ID46" s="1092"/>
      <c r="IE46" s="1092"/>
      <c r="IF46" s="1092"/>
      <c r="IG46" s="1092"/>
      <c r="IH46" s="1092"/>
      <c r="II46" s="1092"/>
      <c r="IJ46" s="1092"/>
      <c r="IK46" s="1092"/>
      <c r="IL46" s="1092"/>
      <c r="IM46" s="1092"/>
      <c r="IN46" s="1092"/>
      <c r="IO46" s="1092"/>
      <c r="IP46" s="1092"/>
      <c r="IQ46" s="1092"/>
      <c r="IR46" s="1092"/>
      <c r="IS46" s="1092"/>
      <c r="IT46" s="1092"/>
      <c r="IU46" s="1092"/>
      <c r="IV46" s="1092"/>
      <c r="IW46" s="1092"/>
      <c r="IX46" s="1092"/>
      <c r="IY46" s="1092"/>
      <c r="IZ46" s="1092"/>
      <c r="JA46" s="1092"/>
      <c r="JB46" s="1092"/>
      <c r="JC46" s="1092"/>
      <c r="JD46" s="1092"/>
      <c r="JE46" s="1092"/>
      <c r="JF46" s="1092"/>
      <c r="JG46" s="1092"/>
      <c r="JH46" s="1092"/>
      <c r="JI46" s="1092"/>
      <c r="JJ46" s="1092"/>
      <c r="JK46" s="1092"/>
      <c r="JL46" s="1092"/>
      <c r="JM46" s="1092"/>
      <c r="JN46" s="1092"/>
      <c r="JO46" s="1092"/>
      <c r="JP46" s="1092"/>
      <c r="JQ46" s="1092"/>
      <c r="JR46" s="1092"/>
      <c r="JS46" s="1092"/>
      <c r="JT46" s="1092"/>
      <c r="JU46" s="1092"/>
      <c r="JV46" s="1092"/>
      <c r="JW46" s="1092"/>
      <c r="JX46" s="1092"/>
      <c r="JY46" s="1092"/>
      <c r="JZ46" s="1092"/>
      <c r="KA46" s="1092"/>
      <c r="KB46" s="1092"/>
      <c r="KC46" s="1092"/>
      <c r="KD46" s="1092"/>
      <c r="KE46" s="1092"/>
      <c r="KF46" s="1092"/>
      <c r="KG46" s="1092"/>
      <c r="KH46" s="1092"/>
      <c r="KI46" s="1092"/>
      <c r="KJ46" s="1092"/>
      <c r="KK46" s="1092"/>
      <c r="KL46" s="1092"/>
      <c r="KM46" s="1092"/>
      <c r="KN46" s="1092"/>
      <c r="KO46" s="1092"/>
      <c r="KP46" s="1092"/>
      <c r="KQ46" s="1092"/>
      <c r="KR46" s="1092"/>
      <c r="KS46" s="1092"/>
      <c r="KT46" s="1092"/>
      <c r="KU46" s="1092"/>
      <c r="KV46" s="1092"/>
      <c r="KW46" s="1092"/>
      <c r="KX46" s="1092"/>
      <c r="KY46" s="1092"/>
      <c r="KZ46" s="1092"/>
      <c r="LA46" s="1092"/>
      <c r="LB46" s="1092"/>
      <c r="LC46" s="1092"/>
      <c r="LD46" s="1092"/>
      <c r="LE46" s="1092"/>
      <c r="LF46" s="1092"/>
      <c r="LG46" s="1092"/>
      <c r="LH46" s="1092"/>
      <c r="LI46" s="1092"/>
      <c r="LJ46" s="1092"/>
      <c r="LK46" s="1092"/>
      <c r="LL46" s="1092"/>
      <c r="LM46" s="1092"/>
      <c r="LN46" s="1092"/>
      <c r="LO46" s="1092"/>
      <c r="LP46" s="1092"/>
      <c r="LQ46" s="1092"/>
      <c r="LR46" s="1092"/>
      <c r="LS46" s="1092"/>
      <c r="LT46" s="1092"/>
      <c r="LU46" s="1092"/>
      <c r="LV46" s="1092"/>
      <c r="LW46" s="1092"/>
      <c r="LX46" s="1092"/>
      <c r="LY46" s="1092"/>
      <c r="LZ46" s="1092"/>
      <c r="MA46" s="1092"/>
      <c r="MB46" s="1092"/>
      <c r="MC46" s="1092"/>
      <c r="MD46" s="1092"/>
      <c r="ME46" s="1092"/>
      <c r="MF46" s="1092"/>
      <c r="MG46" s="1092"/>
      <c r="MH46" s="1092"/>
      <c r="MI46" s="1092"/>
      <c r="MJ46" s="1092"/>
      <c r="MK46" s="1092"/>
      <c r="ML46" s="1092"/>
      <c r="MM46" s="1092"/>
      <c r="MN46" s="1092"/>
      <c r="MO46" s="1092"/>
      <c r="MP46" s="1092"/>
      <c r="MQ46" s="1092"/>
      <c r="MR46" s="1092"/>
      <c r="MS46" s="1092"/>
      <c r="MT46" s="1092"/>
      <c r="MU46" s="1092"/>
      <c r="MV46" s="1092"/>
      <c r="MW46" s="1092"/>
      <c r="MX46" s="1092"/>
      <c r="MY46" s="1092"/>
      <c r="MZ46" s="1092"/>
      <c r="NA46" s="1092"/>
      <c r="NB46" s="1092"/>
      <c r="NC46" s="1092"/>
      <c r="ND46" s="1092"/>
      <c r="NE46" s="1092"/>
      <c r="NF46" s="1092"/>
      <c r="NG46" s="1092"/>
      <c r="NH46" s="1092"/>
      <c r="NI46" s="1092"/>
      <c r="NJ46" s="1092"/>
      <c r="NK46" s="1092"/>
      <c r="NL46" s="1092"/>
      <c r="NM46" s="1092"/>
      <c r="NN46" s="1092"/>
      <c r="NO46" s="1092"/>
      <c r="NP46" s="1092"/>
      <c r="NQ46" s="1092"/>
      <c r="NR46" s="1092"/>
      <c r="NS46" s="1092"/>
      <c r="NT46" s="1092"/>
      <c r="NU46" s="1092"/>
      <c r="NV46" s="1092"/>
      <c r="NW46" s="1092"/>
      <c r="NX46" s="1092"/>
      <c r="NY46" s="1092"/>
      <c r="NZ46" s="1092"/>
      <c r="OA46" s="1092"/>
      <c r="OB46" s="1092"/>
      <c r="OC46" s="1092"/>
      <c r="OD46" s="1092"/>
      <c r="OE46" s="1092"/>
      <c r="OF46" s="1092"/>
      <c r="OG46" s="1092"/>
      <c r="OH46" s="1092"/>
      <c r="OI46" s="1092"/>
      <c r="OJ46" s="1092"/>
      <c r="OK46" s="1092"/>
      <c r="OL46" s="1092"/>
      <c r="OM46" s="1092"/>
      <c r="ON46" s="1092"/>
      <c r="OO46" s="1092"/>
      <c r="OP46" s="1092"/>
      <c r="OQ46" s="1092"/>
      <c r="OR46" s="1092"/>
      <c r="OS46" s="1092"/>
      <c r="OT46" s="1092"/>
      <c r="OU46" s="1092"/>
      <c r="OV46" s="1092"/>
      <c r="OW46" s="1092"/>
      <c r="OX46" s="1092"/>
      <c r="OY46" s="1092"/>
      <c r="OZ46" s="1092"/>
      <c r="PA46" s="1092"/>
      <c r="PB46" s="1092"/>
      <c r="PC46" s="1092"/>
      <c r="PD46" s="1092"/>
      <c r="PE46" s="1092"/>
      <c r="PF46" s="1092"/>
      <c r="PG46" s="1092"/>
      <c r="PH46" s="1092"/>
      <c r="PI46" s="1092"/>
      <c r="PJ46" s="1092"/>
      <c r="PK46" s="1092"/>
      <c r="PL46" s="1092"/>
      <c r="PM46" s="1092"/>
      <c r="PN46" s="1092"/>
      <c r="PO46" s="1092"/>
      <c r="PP46" s="1092"/>
      <c r="PQ46" s="1092"/>
      <c r="PR46" s="1092"/>
      <c r="PS46" s="1092"/>
      <c r="PT46" s="1092"/>
      <c r="PU46" s="1092"/>
      <c r="PV46" s="1092"/>
      <c r="PW46" s="1092"/>
      <c r="PX46" s="1092"/>
      <c r="PY46" s="1092"/>
      <c r="PZ46" s="1092"/>
      <c r="QA46" s="1092"/>
      <c r="QB46" s="1092"/>
      <c r="QC46" s="1092"/>
      <c r="QD46" s="1092"/>
      <c r="QE46" s="1092"/>
      <c r="QF46" s="1092"/>
      <c r="QG46" s="1092"/>
      <c r="QH46" s="1092"/>
      <c r="QI46" s="1092"/>
      <c r="QJ46" s="1092"/>
      <c r="QK46" s="1092"/>
      <c r="QL46" s="1092"/>
      <c r="QM46" s="1092"/>
      <c r="QN46" s="1092"/>
      <c r="QO46" s="1092"/>
      <c r="QP46" s="1092"/>
      <c r="QQ46" s="1092"/>
      <c r="QR46" s="1092"/>
      <c r="QS46" s="1092"/>
      <c r="QT46" s="1092"/>
      <c r="QU46" s="1092"/>
      <c r="QV46" s="1092"/>
      <c r="QW46" s="1092"/>
      <c r="QX46" s="1092"/>
      <c r="QY46" s="1092"/>
      <c r="QZ46" s="1092"/>
      <c r="RA46" s="1092"/>
      <c r="RB46" s="1092"/>
      <c r="RC46" s="1092"/>
      <c r="RD46" s="1092"/>
      <c r="RE46" s="1092"/>
      <c r="RF46" s="1092"/>
      <c r="RG46" s="1092"/>
      <c r="RH46" s="1092"/>
      <c r="RI46" s="1092"/>
      <c r="RJ46" s="1092"/>
      <c r="RK46" s="1092"/>
      <c r="RL46" s="1092"/>
      <c r="RM46" s="1092"/>
      <c r="RN46" s="1092"/>
      <c r="RO46" s="1092"/>
      <c r="RP46" s="1092"/>
      <c r="RQ46" s="1092"/>
      <c r="RR46" s="1092"/>
      <c r="RS46" s="1092"/>
      <c r="RT46" s="1092"/>
      <c r="RU46" s="1092"/>
      <c r="RV46" s="1092"/>
      <c r="RW46" s="1092"/>
      <c r="RX46" s="1092"/>
      <c r="RY46" s="1092"/>
      <c r="RZ46" s="1092"/>
      <c r="SA46" s="1092"/>
      <c r="SB46" s="1092"/>
      <c r="SC46" s="1092"/>
      <c r="SD46" s="1092"/>
      <c r="SE46" s="1092"/>
      <c r="SF46" s="1092"/>
      <c r="SG46" s="1092"/>
      <c r="SH46" s="1092"/>
      <c r="SI46" s="1092"/>
      <c r="SJ46" s="1092"/>
      <c r="SK46" s="1092"/>
      <c r="SL46" s="1092"/>
      <c r="SM46" s="1092"/>
      <c r="SN46" s="1092"/>
      <c r="SO46" s="1092"/>
      <c r="SP46" s="1092"/>
      <c r="SQ46" s="1092"/>
      <c r="SR46" s="1092"/>
      <c r="SS46" s="1092"/>
      <c r="ST46" s="1092"/>
      <c r="SU46" s="1092"/>
      <c r="SV46" s="1092"/>
      <c r="SW46" s="1092"/>
      <c r="SX46" s="1092"/>
      <c r="SY46" s="1092"/>
      <c r="SZ46" s="1092"/>
      <c r="TA46" s="1092"/>
      <c r="TB46" s="1092"/>
      <c r="TC46" s="1092"/>
      <c r="TD46" s="1092"/>
      <c r="TE46" s="1092"/>
      <c r="TF46" s="1092"/>
      <c r="TG46" s="1092"/>
      <c r="TH46" s="1092"/>
      <c r="TI46" s="1092"/>
      <c r="TJ46" s="1092"/>
      <c r="TK46" s="1092"/>
      <c r="TL46" s="1092"/>
      <c r="TM46" s="1092"/>
      <c r="TN46" s="1092"/>
      <c r="TO46" s="1092"/>
      <c r="TP46" s="1092"/>
      <c r="TQ46" s="1092"/>
      <c r="TR46" s="1092"/>
      <c r="TS46" s="1092"/>
      <c r="TT46" s="1092"/>
      <c r="TU46" s="1092"/>
      <c r="TV46" s="1092"/>
      <c r="TW46" s="1092"/>
      <c r="TX46" s="1092"/>
      <c r="TY46" s="1092"/>
      <c r="TZ46" s="1092"/>
      <c r="UA46" s="1092"/>
      <c r="UB46" s="1092"/>
      <c r="UC46" s="1092"/>
      <c r="UD46" s="1092"/>
      <c r="UE46" s="1092"/>
      <c r="UF46" s="1092"/>
      <c r="UG46" s="1092"/>
      <c r="UH46" s="1092"/>
      <c r="UI46" s="1092"/>
      <c r="UJ46" s="1092"/>
      <c r="UK46" s="1092"/>
      <c r="UL46" s="1092"/>
      <c r="UM46" s="1092"/>
      <c r="UN46" s="1092"/>
      <c r="UO46" s="1092"/>
      <c r="UP46" s="1092"/>
      <c r="UQ46" s="1092"/>
      <c r="UR46" s="1092"/>
      <c r="US46" s="1092"/>
      <c r="UT46" s="1092"/>
      <c r="UU46" s="1092"/>
      <c r="UV46" s="1092"/>
      <c r="UW46" s="1092"/>
      <c r="UX46" s="1092"/>
      <c r="UY46" s="1092"/>
      <c r="UZ46" s="1092"/>
      <c r="VA46" s="1092"/>
      <c r="VB46" s="1092"/>
      <c r="VC46" s="1092"/>
      <c r="VD46" s="1092"/>
      <c r="VE46" s="1092"/>
      <c r="VF46" s="1092"/>
      <c r="VG46" s="1092"/>
      <c r="VH46" s="1092"/>
      <c r="VI46" s="1092"/>
      <c r="VJ46" s="1092"/>
      <c r="VK46" s="1092"/>
      <c r="VL46" s="1092"/>
      <c r="VM46" s="1092"/>
      <c r="VN46" s="1092"/>
      <c r="VO46" s="1092"/>
      <c r="VP46" s="1092"/>
      <c r="VQ46" s="1092"/>
      <c r="VR46" s="1092"/>
      <c r="VS46" s="1092"/>
      <c r="VT46" s="1092"/>
      <c r="VU46" s="1092"/>
      <c r="VV46" s="1092"/>
      <c r="VW46" s="1092"/>
      <c r="VX46" s="1092"/>
      <c r="VY46" s="1092"/>
      <c r="VZ46" s="1092"/>
      <c r="WA46" s="1092"/>
      <c r="WB46" s="1092"/>
      <c r="WC46" s="1092"/>
      <c r="WD46" s="1092"/>
      <c r="WE46" s="1092"/>
      <c r="WF46" s="1092"/>
      <c r="WG46" s="1092"/>
      <c r="WH46" s="1092"/>
      <c r="WI46" s="1092"/>
      <c r="WJ46" s="1092"/>
      <c r="WK46" s="1092"/>
      <c r="WL46" s="1092"/>
      <c r="WM46" s="1092"/>
      <c r="WN46" s="1092"/>
      <c r="WO46" s="1092"/>
      <c r="WP46" s="1092"/>
      <c r="WQ46" s="1092"/>
      <c r="WR46" s="1092"/>
      <c r="WS46" s="1092"/>
      <c r="WT46" s="1092"/>
      <c r="WU46" s="1092"/>
      <c r="WV46" s="1092"/>
      <c r="WW46" s="1092"/>
      <c r="WX46" s="1092"/>
      <c r="WY46" s="1092"/>
      <c r="WZ46" s="1092"/>
      <c r="XA46" s="1092"/>
      <c r="XB46" s="1092"/>
      <c r="XC46" s="1092"/>
      <c r="XD46" s="1092"/>
      <c r="XE46" s="1092"/>
      <c r="XF46" s="1092"/>
      <c r="XG46" s="1092"/>
      <c r="XH46" s="1092"/>
      <c r="XI46" s="1092"/>
      <c r="XJ46" s="1092"/>
      <c r="XK46" s="1092"/>
      <c r="XL46" s="1092"/>
      <c r="XM46" s="1092"/>
      <c r="XN46" s="1092"/>
      <c r="XO46" s="1092"/>
      <c r="XP46" s="1092"/>
      <c r="XQ46" s="1092"/>
      <c r="XR46" s="1092"/>
      <c r="XS46" s="1092"/>
      <c r="XT46" s="1092"/>
      <c r="XU46" s="1092"/>
      <c r="XV46" s="1092"/>
      <c r="XW46" s="1092"/>
      <c r="XX46" s="1092"/>
      <c r="XY46" s="1092"/>
      <c r="XZ46" s="1092"/>
      <c r="YA46" s="1092"/>
      <c r="YB46" s="1092"/>
      <c r="YC46" s="1092"/>
      <c r="YD46" s="1092"/>
      <c r="YE46" s="1092"/>
      <c r="YF46" s="1092"/>
      <c r="YG46" s="1092"/>
      <c r="YH46" s="1092"/>
      <c r="YI46" s="1092"/>
      <c r="YJ46" s="1092"/>
      <c r="YK46" s="1092"/>
      <c r="YL46" s="1092"/>
      <c r="YM46" s="1092"/>
      <c r="YN46" s="1092"/>
      <c r="YO46" s="1092"/>
      <c r="YP46" s="1092"/>
      <c r="YQ46" s="1092"/>
      <c r="YR46" s="1092"/>
      <c r="YS46" s="1092"/>
      <c r="YT46" s="1092"/>
      <c r="YU46" s="1092"/>
      <c r="YV46" s="1092"/>
      <c r="YW46" s="1092"/>
      <c r="YX46" s="1092"/>
      <c r="YY46" s="1092"/>
      <c r="YZ46" s="1092"/>
      <c r="ZA46" s="1092"/>
      <c r="ZB46" s="1092"/>
      <c r="ZC46" s="1092"/>
      <c r="ZD46" s="1092"/>
      <c r="ZE46" s="1092"/>
      <c r="ZF46" s="1092"/>
      <c r="ZG46" s="1092"/>
      <c r="ZH46" s="1092"/>
      <c r="ZI46" s="1092"/>
      <c r="ZJ46" s="1092"/>
      <c r="ZK46" s="1092"/>
      <c r="ZL46" s="1092"/>
      <c r="ZM46" s="1092"/>
      <c r="ZN46" s="1092"/>
      <c r="ZO46" s="1092"/>
      <c r="ZP46" s="1092"/>
      <c r="ZQ46" s="1092"/>
      <c r="ZR46" s="1092"/>
      <c r="ZS46" s="1092"/>
      <c r="ZT46" s="1092"/>
      <c r="ZU46" s="1092"/>
      <c r="ZV46" s="1092"/>
      <c r="ZW46" s="1092"/>
      <c r="ZX46" s="1092"/>
      <c r="ZY46" s="1092"/>
      <c r="ZZ46" s="1092"/>
      <c r="AAA46" s="1092"/>
      <c r="AAB46" s="1092"/>
      <c r="AAC46" s="1092"/>
      <c r="AAD46" s="1092"/>
      <c r="AAE46" s="1092"/>
      <c r="AAF46" s="1092"/>
      <c r="AAG46" s="1092"/>
      <c r="AAH46" s="1092"/>
      <c r="AAI46" s="1092"/>
      <c r="AAJ46" s="1092"/>
      <c r="AAK46" s="1092"/>
      <c r="AAL46" s="1092"/>
      <c r="AAM46" s="1092"/>
      <c r="AAN46" s="1092"/>
      <c r="AAO46" s="1092"/>
      <c r="AAP46" s="1092"/>
      <c r="AAQ46" s="1092"/>
      <c r="AAR46" s="1092"/>
      <c r="AAS46" s="1092"/>
      <c r="AAT46" s="1092"/>
      <c r="AAU46" s="1092"/>
      <c r="AAV46" s="1092"/>
      <c r="AAW46" s="1092"/>
      <c r="AAX46" s="1092"/>
      <c r="AAY46" s="1092"/>
      <c r="AAZ46" s="1092"/>
      <c r="ABA46" s="1092"/>
      <c r="ABB46" s="1092"/>
      <c r="ABC46" s="1092"/>
      <c r="ABD46" s="1092"/>
      <c r="ABE46" s="1092"/>
      <c r="ABF46" s="1092"/>
      <c r="ABG46" s="1092"/>
      <c r="ABH46" s="1092"/>
      <c r="ABI46" s="1092"/>
      <c r="ABJ46" s="1092"/>
      <c r="ABK46" s="1092"/>
      <c r="ABL46" s="1092"/>
      <c r="ABM46" s="1092"/>
      <c r="ABN46" s="1092"/>
      <c r="ABO46" s="1092"/>
      <c r="ABP46" s="1092"/>
      <c r="ABQ46" s="1092"/>
      <c r="ABR46" s="1092"/>
      <c r="ABS46" s="1092"/>
      <c r="ABT46" s="1092"/>
      <c r="ABU46" s="1092"/>
      <c r="ABV46" s="1092"/>
      <c r="ABW46" s="1092"/>
      <c r="ABX46" s="1092"/>
      <c r="ABY46" s="1092"/>
      <c r="ABZ46" s="1092"/>
      <c r="ACA46" s="1092"/>
      <c r="ACB46" s="1092"/>
      <c r="ACC46" s="1092"/>
      <c r="ACD46" s="1092"/>
      <c r="ACE46" s="1092"/>
      <c r="ACF46" s="1092"/>
      <c r="ACG46" s="1092"/>
      <c r="ACH46" s="1092"/>
      <c r="ACI46" s="1092"/>
      <c r="ACJ46" s="1092"/>
      <c r="ACK46" s="1092"/>
      <c r="ACL46" s="1092"/>
      <c r="ACM46" s="1092"/>
      <c r="ACN46" s="1092"/>
      <c r="ACO46" s="1092"/>
      <c r="ACP46" s="1092"/>
      <c r="ACQ46" s="1092"/>
      <c r="ACR46" s="1092"/>
      <c r="ACS46" s="1092"/>
      <c r="ACT46" s="1092"/>
      <c r="ACU46" s="1092"/>
      <c r="ACV46" s="1092"/>
      <c r="ACW46" s="1092"/>
      <c r="ACX46" s="1092"/>
      <c r="ACY46" s="1092"/>
      <c r="ACZ46" s="1092"/>
      <c r="ADA46" s="1092"/>
      <c r="ADB46" s="1092"/>
      <c r="ADC46" s="1092"/>
      <c r="ADD46" s="1092"/>
      <c r="ADE46" s="1092"/>
      <c r="ADF46" s="1092"/>
      <c r="ADG46" s="1092"/>
      <c r="ADH46" s="1092"/>
      <c r="ADI46" s="1092"/>
      <c r="ADJ46" s="1092"/>
      <c r="ADK46" s="1092"/>
      <c r="ADL46" s="1092"/>
      <c r="ADM46" s="1092"/>
      <c r="ADN46" s="1092"/>
      <c r="ADO46" s="1092"/>
      <c r="ADP46" s="1092"/>
      <c r="ADQ46" s="1092"/>
      <c r="ADR46" s="1092"/>
      <c r="ADS46" s="1092"/>
      <c r="ADT46" s="1092"/>
      <c r="ADU46" s="1092"/>
      <c r="ADV46" s="1092"/>
      <c r="ADW46" s="1092"/>
      <c r="ADX46" s="1092"/>
      <c r="ADY46" s="1092"/>
      <c r="ADZ46" s="1092"/>
      <c r="AEA46" s="1092"/>
      <c r="AEB46" s="1092"/>
      <c r="AEC46" s="1092"/>
      <c r="AED46" s="1092"/>
      <c r="AEE46" s="1092"/>
      <c r="AEF46" s="1092"/>
      <c r="AEG46" s="1092"/>
      <c r="AEH46" s="1092"/>
      <c r="AEI46" s="1092"/>
      <c r="AEJ46" s="1092"/>
      <c r="AEK46" s="1092"/>
      <c r="AEL46" s="1092"/>
      <c r="AEM46" s="1092"/>
      <c r="AEN46" s="1092"/>
      <c r="AEO46" s="1092"/>
      <c r="AEP46" s="1092"/>
      <c r="AEQ46" s="1092"/>
      <c r="AER46" s="1092"/>
      <c r="AES46" s="1092"/>
      <c r="AET46" s="1092"/>
      <c r="AEU46" s="1092"/>
      <c r="AEV46" s="1092"/>
      <c r="AEW46" s="1092"/>
      <c r="AEX46" s="1092"/>
      <c r="AEY46" s="1092"/>
      <c r="AEZ46" s="1092"/>
      <c r="AFA46" s="1092"/>
      <c r="AFB46" s="1092"/>
      <c r="AFC46" s="1092"/>
      <c r="AFD46" s="1092"/>
      <c r="AFE46" s="1092"/>
      <c r="AFF46" s="1092"/>
      <c r="AFG46" s="1092"/>
      <c r="AFH46" s="1092"/>
      <c r="AFI46" s="1092"/>
      <c r="AFJ46" s="1092"/>
      <c r="AFK46" s="1092"/>
      <c r="AFL46" s="1092"/>
      <c r="AFM46" s="1092"/>
      <c r="AFN46" s="1092"/>
      <c r="AFO46" s="1092"/>
      <c r="AFP46" s="1092"/>
      <c r="AFQ46" s="1092"/>
      <c r="AFR46" s="1092"/>
      <c r="AFS46" s="1092"/>
      <c r="AFT46" s="1092"/>
      <c r="AFU46" s="1092"/>
      <c r="AFV46" s="1092"/>
      <c r="AFW46" s="1092"/>
      <c r="AFX46" s="1092"/>
      <c r="AFY46" s="1092"/>
      <c r="AFZ46" s="1092"/>
      <c r="AGA46" s="1092"/>
      <c r="AGB46" s="1092"/>
      <c r="AGC46" s="1092"/>
      <c r="AGD46" s="1092"/>
      <c r="AGE46" s="1092"/>
      <c r="AGF46" s="1092"/>
      <c r="AGG46" s="1092"/>
      <c r="AGH46" s="1092"/>
      <c r="AGI46" s="1092"/>
      <c r="AGJ46" s="1092"/>
      <c r="AGK46" s="1092"/>
      <c r="AGL46" s="1092"/>
      <c r="AGM46" s="1092"/>
      <c r="AGN46" s="1092"/>
      <c r="AGO46" s="1092"/>
      <c r="AGP46" s="1092"/>
      <c r="AGQ46" s="1092"/>
      <c r="AGR46" s="1092"/>
      <c r="AGS46" s="1092"/>
      <c r="AGT46" s="1092"/>
      <c r="AGU46" s="1092"/>
      <c r="AGV46" s="1092"/>
      <c r="AGW46" s="1092"/>
      <c r="AGX46" s="1092"/>
      <c r="AGY46" s="1092"/>
      <c r="AGZ46" s="1092"/>
      <c r="AHA46" s="1092"/>
      <c r="AHB46" s="1092"/>
      <c r="AHC46" s="1092"/>
      <c r="AHD46" s="1092"/>
      <c r="AHE46" s="1092"/>
      <c r="AHF46" s="1092"/>
      <c r="AHG46" s="1092"/>
      <c r="AHH46" s="1092"/>
      <c r="AHI46" s="1092"/>
      <c r="AHJ46" s="1092"/>
      <c r="AHK46" s="1092"/>
      <c r="AHL46" s="1092"/>
      <c r="AHM46" s="1092"/>
      <c r="AHN46" s="1092"/>
      <c r="AHO46" s="1092"/>
      <c r="AHP46" s="1092"/>
      <c r="AHQ46" s="1092"/>
      <c r="AHR46" s="1092"/>
      <c r="AHS46" s="1092"/>
      <c r="AHT46" s="1092"/>
      <c r="AHU46" s="1092"/>
      <c r="AHV46" s="1092"/>
      <c r="AHW46" s="1092"/>
      <c r="AHX46" s="1092"/>
      <c r="AHY46" s="1092"/>
      <c r="AHZ46" s="1092"/>
      <c r="AIA46" s="1092"/>
      <c r="AIB46" s="1092"/>
      <c r="AIC46" s="1092"/>
      <c r="AID46" s="1092"/>
      <c r="AIE46" s="1092"/>
      <c r="AIF46" s="1092"/>
      <c r="AIG46" s="1092"/>
      <c r="AIH46" s="1092"/>
      <c r="AII46" s="1092"/>
      <c r="AIJ46" s="1092"/>
      <c r="AIK46" s="1092"/>
      <c r="AIL46" s="1092"/>
      <c r="AIM46" s="1092"/>
      <c r="AIN46" s="1092"/>
      <c r="AIO46" s="1092"/>
      <c r="AIP46" s="1092"/>
      <c r="AIQ46" s="1092"/>
      <c r="AIR46" s="1092"/>
      <c r="AIS46" s="1092"/>
      <c r="AIT46" s="1092"/>
      <c r="AIU46" s="1092"/>
      <c r="AIV46" s="1092"/>
      <c r="AIW46" s="1092"/>
      <c r="AIX46" s="1092"/>
      <c r="AIY46" s="1092"/>
      <c r="AIZ46" s="1092"/>
      <c r="AJA46" s="1092"/>
      <c r="AJB46" s="1092"/>
      <c r="AJC46" s="1092"/>
      <c r="AJD46" s="1092"/>
      <c r="AJE46" s="1092"/>
      <c r="AJF46" s="1092"/>
      <c r="AJG46" s="1092"/>
      <c r="AJH46" s="1092"/>
      <c r="AJI46" s="1092"/>
      <c r="AJJ46" s="1092"/>
      <c r="AJK46" s="1092"/>
      <c r="AJL46" s="1092"/>
      <c r="AJM46" s="1092"/>
      <c r="AJN46" s="1092"/>
      <c r="AJO46" s="1092"/>
      <c r="AJP46" s="1092"/>
      <c r="AJQ46" s="1092"/>
      <c r="AJR46" s="1092"/>
      <c r="AJS46" s="1092"/>
      <c r="AJT46" s="1092"/>
      <c r="AJU46" s="1092"/>
      <c r="AJV46" s="1092"/>
      <c r="AJW46" s="1092"/>
      <c r="AJX46" s="1092"/>
      <c r="AJY46" s="1092"/>
      <c r="AJZ46" s="1092"/>
      <c r="AKA46" s="1092"/>
      <c r="AKB46" s="1092"/>
      <c r="AKC46" s="1092"/>
      <c r="AKD46" s="1092"/>
      <c r="AKE46" s="1092"/>
      <c r="AKF46" s="1092"/>
      <c r="AKG46" s="1092"/>
      <c r="AKH46" s="1092"/>
      <c r="AKI46" s="1092"/>
      <c r="AKJ46" s="1092"/>
      <c r="AKK46" s="1092"/>
      <c r="AKL46" s="1092"/>
      <c r="AKM46" s="1092"/>
      <c r="AKN46" s="1092"/>
      <c r="AKO46" s="1092"/>
      <c r="AKP46" s="1092"/>
      <c r="AKQ46" s="1092"/>
      <c r="AKR46" s="1092"/>
      <c r="AKS46" s="1092"/>
      <c r="AKT46" s="1092"/>
      <c r="AKU46" s="1092"/>
      <c r="AKV46" s="1092"/>
      <c r="AKW46" s="1092"/>
      <c r="AKX46" s="1092"/>
      <c r="AKY46" s="1092"/>
      <c r="AKZ46" s="1092"/>
      <c r="ALA46" s="1092"/>
      <c r="ALB46" s="1092"/>
      <c r="ALC46" s="1092"/>
      <c r="ALD46" s="1092"/>
      <c r="ALE46" s="1092"/>
      <c r="ALF46" s="1092"/>
      <c r="ALG46" s="1092"/>
      <c r="ALH46" s="1092"/>
      <c r="ALI46" s="1092"/>
      <c r="ALJ46" s="1092"/>
      <c r="ALK46" s="1092"/>
      <c r="ALL46" s="1092"/>
      <c r="ALM46" s="1092"/>
      <c r="ALN46" s="1092"/>
      <c r="ALO46" s="1092"/>
      <c r="ALP46" s="1092"/>
      <c r="ALQ46" s="1092"/>
      <c r="ALR46" s="1092"/>
      <c r="ALS46" s="1092"/>
      <c r="ALT46" s="1092"/>
      <c r="ALU46" s="1092"/>
    </row>
    <row r="47" spans="1:1009" s="1093" customFormat="1" x14ac:dyDescent="0.3">
      <c r="A47" s="1094">
        <v>2017</v>
      </c>
      <c r="B47" s="1097" t="s">
        <v>16537</v>
      </c>
      <c r="C47" s="1096" t="s">
        <v>16700</v>
      </c>
      <c r="D47" s="1114" t="s">
        <v>16701</v>
      </c>
      <c r="E47" s="1117" t="s">
        <v>15784</v>
      </c>
      <c r="F47" s="1097"/>
      <c r="G47" s="1097"/>
      <c r="H47" s="1097"/>
      <c r="I47" s="1078"/>
      <c r="J47" s="1099">
        <v>42874</v>
      </c>
      <c r="K47" s="1146">
        <v>817583.91</v>
      </c>
      <c r="L47" s="1100" t="e">
        <f>IF(J47="","",IF(#REF!&gt;J47,#REF!,J47))</f>
        <v>#REF!</v>
      </c>
      <c r="M47" s="1092"/>
      <c r="N47" s="1092"/>
      <c r="O47" s="1092"/>
      <c r="P47" s="1092"/>
      <c r="Q47" s="1092"/>
      <c r="R47" s="1092"/>
      <c r="S47" s="1092"/>
      <c r="T47" s="1092"/>
      <c r="U47" s="1092"/>
      <c r="V47" s="1092"/>
      <c r="W47" s="1092"/>
      <c r="X47" s="1092"/>
      <c r="Y47" s="1092"/>
      <c r="Z47" s="1092"/>
      <c r="AA47" s="1092"/>
      <c r="AB47" s="1092"/>
      <c r="AC47" s="1092"/>
      <c r="AD47" s="1092"/>
      <c r="AE47" s="1092"/>
      <c r="AF47" s="1092"/>
      <c r="AG47" s="1092"/>
      <c r="AH47" s="1092"/>
      <c r="AI47" s="1092"/>
      <c r="AJ47" s="1092"/>
      <c r="AK47" s="1092"/>
      <c r="AL47" s="1092"/>
      <c r="AM47" s="1092"/>
      <c r="AN47" s="1092"/>
      <c r="AO47" s="1092"/>
      <c r="AP47" s="1092"/>
      <c r="AQ47" s="1092"/>
      <c r="AR47" s="1092"/>
      <c r="AS47" s="1092"/>
      <c r="AT47" s="1092"/>
      <c r="AU47" s="1092"/>
      <c r="AV47" s="1092"/>
      <c r="AW47" s="1092"/>
      <c r="AX47" s="1092"/>
      <c r="AY47" s="1092"/>
      <c r="AZ47" s="1092"/>
      <c r="BA47" s="1092"/>
      <c r="BB47" s="1092"/>
      <c r="BC47" s="1092"/>
      <c r="BD47" s="1092"/>
      <c r="BE47" s="1092"/>
      <c r="BF47" s="1092"/>
      <c r="BG47" s="1092"/>
      <c r="BH47" s="1092"/>
      <c r="BI47" s="1092"/>
      <c r="BJ47" s="1092"/>
      <c r="BK47" s="1092"/>
      <c r="BL47" s="1092"/>
      <c r="BM47" s="1092"/>
      <c r="BN47" s="1092"/>
      <c r="BO47" s="1092"/>
      <c r="BP47" s="1092"/>
      <c r="BQ47" s="1092"/>
      <c r="BR47" s="1092"/>
      <c r="BS47" s="1092"/>
      <c r="BT47" s="1092"/>
      <c r="BU47" s="1092"/>
      <c r="BV47" s="1092"/>
      <c r="BW47" s="1092"/>
      <c r="BX47" s="1092"/>
      <c r="BY47" s="1092"/>
      <c r="BZ47" s="1092"/>
      <c r="CA47" s="1092"/>
      <c r="CB47" s="1092"/>
      <c r="CC47" s="1092"/>
      <c r="CD47" s="1092"/>
      <c r="CE47" s="1092"/>
      <c r="CF47" s="1092"/>
      <c r="CG47" s="1092"/>
      <c r="CH47" s="1092"/>
      <c r="CI47" s="1092"/>
      <c r="CJ47" s="1092"/>
      <c r="CK47" s="1092"/>
      <c r="CL47" s="1092"/>
      <c r="CM47" s="1092"/>
      <c r="CN47" s="1092"/>
      <c r="CO47" s="1092"/>
      <c r="CP47" s="1092"/>
      <c r="CQ47" s="1092"/>
      <c r="CR47" s="1092"/>
      <c r="CS47" s="1092"/>
      <c r="CT47" s="1092"/>
      <c r="CU47" s="1092"/>
      <c r="CV47" s="1092"/>
      <c r="CW47" s="1092"/>
      <c r="CX47" s="1092"/>
      <c r="CY47" s="1092"/>
      <c r="CZ47" s="1092"/>
      <c r="DA47" s="1092"/>
      <c r="DB47" s="1092"/>
      <c r="DC47" s="1092"/>
      <c r="DD47" s="1092"/>
      <c r="DE47" s="1092"/>
      <c r="DF47" s="1092"/>
      <c r="DG47" s="1092"/>
      <c r="DH47" s="1092"/>
      <c r="DI47" s="1092"/>
      <c r="DJ47" s="1092"/>
      <c r="DK47" s="1092"/>
      <c r="DL47" s="1092"/>
      <c r="DM47" s="1092"/>
      <c r="DN47" s="1092"/>
      <c r="DO47" s="1092"/>
      <c r="DP47" s="1092"/>
      <c r="DQ47" s="1092"/>
      <c r="DR47" s="1092"/>
      <c r="DS47" s="1092"/>
      <c r="DT47" s="1092"/>
      <c r="DU47" s="1092"/>
      <c r="DV47" s="1092"/>
      <c r="DW47" s="1092"/>
      <c r="DX47" s="1092"/>
      <c r="DY47" s="1092"/>
      <c r="DZ47" s="1092"/>
      <c r="EA47" s="1092"/>
      <c r="EB47" s="1092"/>
      <c r="EC47" s="1092"/>
      <c r="ED47" s="1092"/>
      <c r="EE47" s="1092"/>
      <c r="EF47" s="1092"/>
      <c r="EG47" s="1092"/>
      <c r="EH47" s="1092"/>
      <c r="EI47" s="1092"/>
      <c r="EJ47" s="1092"/>
      <c r="EK47" s="1092"/>
      <c r="EL47" s="1092"/>
      <c r="EM47" s="1092"/>
      <c r="EN47" s="1092"/>
      <c r="EO47" s="1092"/>
      <c r="EP47" s="1092"/>
      <c r="EQ47" s="1092"/>
      <c r="ER47" s="1092"/>
      <c r="ES47" s="1092"/>
      <c r="ET47" s="1092"/>
      <c r="EU47" s="1092"/>
      <c r="EV47" s="1092"/>
      <c r="EW47" s="1092"/>
      <c r="EX47" s="1092"/>
      <c r="EY47" s="1092"/>
      <c r="EZ47" s="1092"/>
      <c r="FA47" s="1092"/>
      <c r="FB47" s="1092"/>
      <c r="FC47" s="1092"/>
      <c r="FD47" s="1092"/>
      <c r="FE47" s="1092"/>
      <c r="FF47" s="1092"/>
      <c r="FG47" s="1092"/>
      <c r="FH47" s="1092"/>
      <c r="FI47" s="1092"/>
      <c r="FJ47" s="1092"/>
      <c r="FK47" s="1092"/>
      <c r="FL47" s="1092"/>
      <c r="FM47" s="1092"/>
      <c r="FN47" s="1092"/>
      <c r="FO47" s="1092"/>
      <c r="FP47" s="1092"/>
      <c r="FQ47" s="1092"/>
      <c r="FR47" s="1092"/>
      <c r="FS47" s="1092"/>
      <c r="FT47" s="1092"/>
      <c r="FU47" s="1092"/>
      <c r="FV47" s="1092"/>
      <c r="FW47" s="1092"/>
      <c r="FX47" s="1092"/>
      <c r="FY47" s="1092"/>
      <c r="FZ47" s="1092"/>
      <c r="GA47" s="1092"/>
      <c r="GB47" s="1092"/>
      <c r="GC47" s="1092"/>
      <c r="GD47" s="1092"/>
      <c r="GE47" s="1092"/>
      <c r="GF47" s="1092"/>
      <c r="GG47" s="1092"/>
      <c r="GH47" s="1092"/>
      <c r="GI47" s="1092"/>
      <c r="GJ47" s="1092"/>
      <c r="GK47" s="1092"/>
      <c r="GL47" s="1092"/>
      <c r="GM47" s="1092"/>
      <c r="GN47" s="1092"/>
      <c r="GO47" s="1092"/>
      <c r="GP47" s="1092"/>
      <c r="GQ47" s="1092"/>
      <c r="GR47" s="1092"/>
      <c r="GS47" s="1092"/>
      <c r="GT47" s="1092"/>
      <c r="GU47" s="1092"/>
      <c r="GV47" s="1092"/>
      <c r="GW47" s="1092"/>
      <c r="GX47" s="1092"/>
      <c r="GY47" s="1092"/>
      <c r="GZ47" s="1092"/>
      <c r="HA47" s="1092"/>
      <c r="HB47" s="1092"/>
      <c r="HC47" s="1092"/>
      <c r="HD47" s="1092"/>
      <c r="HE47" s="1092"/>
      <c r="HF47" s="1092"/>
      <c r="HG47" s="1092"/>
      <c r="HH47" s="1092"/>
      <c r="HI47" s="1092"/>
      <c r="HJ47" s="1092"/>
      <c r="HK47" s="1092"/>
      <c r="HL47" s="1092"/>
      <c r="HM47" s="1092"/>
      <c r="HN47" s="1092"/>
      <c r="HO47" s="1092"/>
      <c r="HP47" s="1092"/>
      <c r="HQ47" s="1092"/>
      <c r="HR47" s="1092"/>
      <c r="HS47" s="1092"/>
      <c r="HT47" s="1092"/>
      <c r="HU47" s="1092"/>
      <c r="HV47" s="1092"/>
      <c r="HW47" s="1092"/>
      <c r="HX47" s="1092"/>
      <c r="HY47" s="1092"/>
      <c r="HZ47" s="1092"/>
      <c r="IA47" s="1092"/>
      <c r="IB47" s="1092"/>
      <c r="IC47" s="1092"/>
      <c r="ID47" s="1092"/>
      <c r="IE47" s="1092"/>
      <c r="IF47" s="1092"/>
      <c r="IG47" s="1092"/>
      <c r="IH47" s="1092"/>
      <c r="II47" s="1092"/>
      <c r="IJ47" s="1092"/>
      <c r="IK47" s="1092"/>
      <c r="IL47" s="1092"/>
      <c r="IM47" s="1092"/>
      <c r="IN47" s="1092"/>
      <c r="IO47" s="1092"/>
      <c r="IP47" s="1092"/>
      <c r="IQ47" s="1092"/>
      <c r="IR47" s="1092"/>
      <c r="IS47" s="1092"/>
      <c r="IT47" s="1092"/>
      <c r="IU47" s="1092"/>
      <c r="IV47" s="1092"/>
      <c r="IW47" s="1092"/>
      <c r="IX47" s="1092"/>
      <c r="IY47" s="1092"/>
      <c r="IZ47" s="1092"/>
      <c r="JA47" s="1092"/>
      <c r="JB47" s="1092"/>
      <c r="JC47" s="1092"/>
      <c r="JD47" s="1092"/>
      <c r="JE47" s="1092"/>
      <c r="JF47" s="1092"/>
      <c r="JG47" s="1092"/>
      <c r="JH47" s="1092"/>
      <c r="JI47" s="1092"/>
      <c r="JJ47" s="1092"/>
      <c r="JK47" s="1092"/>
      <c r="JL47" s="1092"/>
      <c r="JM47" s="1092"/>
      <c r="JN47" s="1092"/>
      <c r="JO47" s="1092"/>
      <c r="JP47" s="1092"/>
      <c r="JQ47" s="1092"/>
      <c r="JR47" s="1092"/>
      <c r="JS47" s="1092"/>
      <c r="JT47" s="1092"/>
      <c r="JU47" s="1092"/>
      <c r="JV47" s="1092"/>
      <c r="JW47" s="1092"/>
      <c r="JX47" s="1092"/>
      <c r="JY47" s="1092"/>
      <c r="JZ47" s="1092"/>
      <c r="KA47" s="1092"/>
      <c r="KB47" s="1092"/>
      <c r="KC47" s="1092"/>
      <c r="KD47" s="1092"/>
      <c r="KE47" s="1092"/>
      <c r="KF47" s="1092"/>
      <c r="KG47" s="1092"/>
      <c r="KH47" s="1092"/>
      <c r="KI47" s="1092"/>
      <c r="KJ47" s="1092"/>
      <c r="KK47" s="1092"/>
      <c r="KL47" s="1092"/>
      <c r="KM47" s="1092"/>
      <c r="KN47" s="1092"/>
      <c r="KO47" s="1092"/>
      <c r="KP47" s="1092"/>
      <c r="KQ47" s="1092"/>
      <c r="KR47" s="1092"/>
      <c r="KS47" s="1092"/>
      <c r="KT47" s="1092"/>
      <c r="KU47" s="1092"/>
      <c r="KV47" s="1092"/>
      <c r="KW47" s="1092"/>
      <c r="KX47" s="1092"/>
      <c r="KY47" s="1092"/>
      <c r="KZ47" s="1092"/>
      <c r="LA47" s="1092"/>
      <c r="LB47" s="1092"/>
      <c r="LC47" s="1092"/>
      <c r="LD47" s="1092"/>
      <c r="LE47" s="1092"/>
      <c r="LF47" s="1092"/>
      <c r="LG47" s="1092"/>
      <c r="LH47" s="1092"/>
      <c r="LI47" s="1092"/>
      <c r="LJ47" s="1092"/>
      <c r="LK47" s="1092"/>
      <c r="LL47" s="1092"/>
      <c r="LM47" s="1092"/>
      <c r="LN47" s="1092"/>
      <c r="LO47" s="1092"/>
      <c r="LP47" s="1092"/>
      <c r="LQ47" s="1092"/>
      <c r="LR47" s="1092"/>
      <c r="LS47" s="1092"/>
      <c r="LT47" s="1092"/>
      <c r="LU47" s="1092"/>
      <c r="LV47" s="1092"/>
      <c r="LW47" s="1092"/>
      <c r="LX47" s="1092"/>
      <c r="LY47" s="1092"/>
      <c r="LZ47" s="1092"/>
      <c r="MA47" s="1092"/>
      <c r="MB47" s="1092"/>
      <c r="MC47" s="1092"/>
      <c r="MD47" s="1092"/>
      <c r="ME47" s="1092"/>
      <c r="MF47" s="1092"/>
      <c r="MG47" s="1092"/>
      <c r="MH47" s="1092"/>
      <c r="MI47" s="1092"/>
      <c r="MJ47" s="1092"/>
      <c r="MK47" s="1092"/>
      <c r="ML47" s="1092"/>
      <c r="MM47" s="1092"/>
      <c r="MN47" s="1092"/>
      <c r="MO47" s="1092"/>
      <c r="MP47" s="1092"/>
      <c r="MQ47" s="1092"/>
      <c r="MR47" s="1092"/>
      <c r="MS47" s="1092"/>
      <c r="MT47" s="1092"/>
      <c r="MU47" s="1092"/>
      <c r="MV47" s="1092"/>
      <c r="MW47" s="1092"/>
      <c r="MX47" s="1092"/>
      <c r="MY47" s="1092"/>
      <c r="MZ47" s="1092"/>
      <c r="NA47" s="1092"/>
      <c r="NB47" s="1092"/>
      <c r="NC47" s="1092"/>
      <c r="ND47" s="1092"/>
      <c r="NE47" s="1092"/>
      <c r="NF47" s="1092"/>
      <c r="NG47" s="1092"/>
      <c r="NH47" s="1092"/>
      <c r="NI47" s="1092"/>
      <c r="NJ47" s="1092"/>
      <c r="NK47" s="1092"/>
      <c r="NL47" s="1092"/>
      <c r="NM47" s="1092"/>
      <c r="NN47" s="1092"/>
      <c r="NO47" s="1092"/>
      <c r="NP47" s="1092"/>
      <c r="NQ47" s="1092"/>
      <c r="NR47" s="1092"/>
      <c r="NS47" s="1092"/>
      <c r="NT47" s="1092"/>
      <c r="NU47" s="1092"/>
      <c r="NV47" s="1092"/>
      <c r="NW47" s="1092"/>
      <c r="NX47" s="1092"/>
      <c r="NY47" s="1092"/>
      <c r="NZ47" s="1092"/>
      <c r="OA47" s="1092"/>
      <c r="OB47" s="1092"/>
      <c r="OC47" s="1092"/>
      <c r="OD47" s="1092"/>
      <c r="OE47" s="1092"/>
      <c r="OF47" s="1092"/>
      <c r="OG47" s="1092"/>
      <c r="OH47" s="1092"/>
      <c r="OI47" s="1092"/>
      <c r="OJ47" s="1092"/>
      <c r="OK47" s="1092"/>
      <c r="OL47" s="1092"/>
      <c r="OM47" s="1092"/>
      <c r="ON47" s="1092"/>
      <c r="OO47" s="1092"/>
      <c r="OP47" s="1092"/>
      <c r="OQ47" s="1092"/>
      <c r="OR47" s="1092"/>
      <c r="OS47" s="1092"/>
      <c r="OT47" s="1092"/>
      <c r="OU47" s="1092"/>
      <c r="OV47" s="1092"/>
      <c r="OW47" s="1092"/>
      <c r="OX47" s="1092"/>
      <c r="OY47" s="1092"/>
      <c r="OZ47" s="1092"/>
      <c r="PA47" s="1092"/>
      <c r="PB47" s="1092"/>
      <c r="PC47" s="1092"/>
      <c r="PD47" s="1092"/>
      <c r="PE47" s="1092"/>
      <c r="PF47" s="1092"/>
      <c r="PG47" s="1092"/>
      <c r="PH47" s="1092"/>
      <c r="PI47" s="1092"/>
      <c r="PJ47" s="1092"/>
      <c r="PK47" s="1092"/>
      <c r="PL47" s="1092"/>
      <c r="PM47" s="1092"/>
      <c r="PN47" s="1092"/>
      <c r="PO47" s="1092"/>
      <c r="PP47" s="1092"/>
      <c r="PQ47" s="1092"/>
      <c r="PR47" s="1092"/>
      <c r="PS47" s="1092"/>
      <c r="PT47" s="1092"/>
      <c r="PU47" s="1092"/>
      <c r="PV47" s="1092"/>
      <c r="PW47" s="1092"/>
      <c r="PX47" s="1092"/>
      <c r="PY47" s="1092"/>
      <c r="PZ47" s="1092"/>
      <c r="QA47" s="1092"/>
      <c r="QB47" s="1092"/>
      <c r="QC47" s="1092"/>
      <c r="QD47" s="1092"/>
      <c r="QE47" s="1092"/>
      <c r="QF47" s="1092"/>
      <c r="QG47" s="1092"/>
      <c r="QH47" s="1092"/>
      <c r="QI47" s="1092"/>
      <c r="QJ47" s="1092"/>
      <c r="QK47" s="1092"/>
      <c r="QL47" s="1092"/>
      <c r="QM47" s="1092"/>
      <c r="QN47" s="1092"/>
      <c r="QO47" s="1092"/>
      <c r="QP47" s="1092"/>
      <c r="QQ47" s="1092"/>
      <c r="QR47" s="1092"/>
      <c r="QS47" s="1092"/>
      <c r="QT47" s="1092"/>
      <c r="QU47" s="1092"/>
      <c r="QV47" s="1092"/>
      <c r="QW47" s="1092"/>
      <c r="QX47" s="1092"/>
      <c r="QY47" s="1092"/>
      <c r="QZ47" s="1092"/>
      <c r="RA47" s="1092"/>
      <c r="RB47" s="1092"/>
      <c r="RC47" s="1092"/>
      <c r="RD47" s="1092"/>
      <c r="RE47" s="1092"/>
      <c r="RF47" s="1092"/>
      <c r="RG47" s="1092"/>
      <c r="RH47" s="1092"/>
      <c r="RI47" s="1092"/>
      <c r="RJ47" s="1092"/>
      <c r="RK47" s="1092"/>
      <c r="RL47" s="1092"/>
      <c r="RM47" s="1092"/>
      <c r="RN47" s="1092"/>
      <c r="RO47" s="1092"/>
      <c r="RP47" s="1092"/>
      <c r="RQ47" s="1092"/>
      <c r="RR47" s="1092"/>
      <c r="RS47" s="1092"/>
      <c r="RT47" s="1092"/>
      <c r="RU47" s="1092"/>
      <c r="RV47" s="1092"/>
      <c r="RW47" s="1092"/>
      <c r="RX47" s="1092"/>
      <c r="RY47" s="1092"/>
      <c r="RZ47" s="1092"/>
      <c r="SA47" s="1092"/>
      <c r="SB47" s="1092"/>
      <c r="SC47" s="1092"/>
      <c r="SD47" s="1092"/>
      <c r="SE47" s="1092"/>
      <c r="SF47" s="1092"/>
      <c r="SG47" s="1092"/>
      <c r="SH47" s="1092"/>
      <c r="SI47" s="1092"/>
      <c r="SJ47" s="1092"/>
      <c r="SK47" s="1092"/>
      <c r="SL47" s="1092"/>
      <c r="SM47" s="1092"/>
      <c r="SN47" s="1092"/>
      <c r="SO47" s="1092"/>
      <c r="SP47" s="1092"/>
      <c r="SQ47" s="1092"/>
      <c r="SR47" s="1092"/>
      <c r="SS47" s="1092"/>
      <c r="ST47" s="1092"/>
      <c r="SU47" s="1092"/>
      <c r="SV47" s="1092"/>
      <c r="SW47" s="1092"/>
      <c r="SX47" s="1092"/>
      <c r="SY47" s="1092"/>
      <c r="SZ47" s="1092"/>
      <c r="TA47" s="1092"/>
      <c r="TB47" s="1092"/>
      <c r="TC47" s="1092"/>
      <c r="TD47" s="1092"/>
      <c r="TE47" s="1092"/>
      <c r="TF47" s="1092"/>
      <c r="TG47" s="1092"/>
      <c r="TH47" s="1092"/>
      <c r="TI47" s="1092"/>
      <c r="TJ47" s="1092"/>
      <c r="TK47" s="1092"/>
      <c r="TL47" s="1092"/>
      <c r="TM47" s="1092"/>
      <c r="TN47" s="1092"/>
      <c r="TO47" s="1092"/>
      <c r="TP47" s="1092"/>
      <c r="TQ47" s="1092"/>
      <c r="TR47" s="1092"/>
      <c r="TS47" s="1092"/>
      <c r="TT47" s="1092"/>
      <c r="TU47" s="1092"/>
      <c r="TV47" s="1092"/>
      <c r="TW47" s="1092"/>
      <c r="TX47" s="1092"/>
      <c r="TY47" s="1092"/>
      <c r="TZ47" s="1092"/>
      <c r="UA47" s="1092"/>
      <c r="UB47" s="1092"/>
      <c r="UC47" s="1092"/>
      <c r="UD47" s="1092"/>
      <c r="UE47" s="1092"/>
      <c r="UF47" s="1092"/>
      <c r="UG47" s="1092"/>
      <c r="UH47" s="1092"/>
      <c r="UI47" s="1092"/>
      <c r="UJ47" s="1092"/>
      <c r="UK47" s="1092"/>
      <c r="UL47" s="1092"/>
      <c r="UM47" s="1092"/>
      <c r="UN47" s="1092"/>
      <c r="UO47" s="1092"/>
      <c r="UP47" s="1092"/>
      <c r="UQ47" s="1092"/>
      <c r="UR47" s="1092"/>
      <c r="US47" s="1092"/>
      <c r="UT47" s="1092"/>
      <c r="UU47" s="1092"/>
      <c r="UV47" s="1092"/>
      <c r="UW47" s="1092"/>
      <c r="UX47" s="1092"/>
      <c r="UY47" s="1092"/>
      <c r="UZ47" s="1092"/>
      <c r="VA47" s="1092"/>
      <c r="VB47" s="1092"/>
      <c r="VC47" s="1092"/>
      <c r="VD47" s="1092"/>
      <c r="VE47" s="1092"/>
      <c r="VF47" s="1092"/>
      <c r="VG47" s="1092"/>
      <c r="VH47" s="1092"/>
      <c r="VI47" s="1092"/>
      <c r="VJ47" s="1092"/>
      <c r="VK47" s="1092"/>
      <c r="VL47" s="1092"/>
      <c r="VM47" s="1092"/>
      <c r="VN47" s="1092"/>
      <c r="VO47" s="1092"/>
      <c r="VP47" s="1092"/>
      <c r="VQ47" s="1092"/>
      <c r="VR47" s="1092"/>
      <c r="VS47" s="1092"/>
      <c r="VT47" s="1092"/>
      <c r="VU47" s="1092"/>
      <c r="VV47" s="1092"/>
      <c r="VW47" s="1092"/>
      <c r="VX47" s="1092"/>
      <c r="VY47" s="1092"/>
      <c r="VZ47" s="1092"/>
      <c r="WA47" s="1092"/>
      <c r="WB47" s="1092"/>
      <c r="WC47" s="1092"/>
      <c r="WD47" s="1092"/>
      <c r="WE47" s="1092"/>
      <c r="WF47" s="1092"/>
      <c r="WG47" s="1092"/>
      <c r="WH47" s="1092"/>
      <c r="WI47" s="1092"/>
      <c r="WJ47" s="1092"/>
      <c r="WK47" s="1092"/>
      <c r="WL47" s="1092"/>
      <c r="WM47" s="1092"/>
      <c r="WN47" s="1092"/>
      <c r="WO47" s="1092"/>
      <c r="WP47" s="1092"/>
      <c r="WQ47" s="1092"/>
      <c r="WR47" s="1092"/>
      <c r="WS47" s="1092"/>
      <c r="WT47" s="1092"/>
      <c r="WU47" s="1092"/>
      <c r="WV47" s="1092"/>
      <c r="WW47" s="1092"/>
      <c r="WX47" s="1092"/>
      <c r="WY47" s="1092"/>
      <c r="WZ47" s="1092"/>
      <c r="XA47" s="1092"/>
      <c r="XB47" s="1092"/>
      <c r="XC47" s="1092"/>
      <c r="XD47" s="1092"/>
      <c r="XE47" s="1092"/>
      <c r="XF47" s="1092"/>
      <c r="XG47" s="1092"/>
      <c r="XH47" s="1092"/>
      <c r="XI47" s="1092"/>
      <c r="XJ47" s="1092"/>
      <c r="XK47" s="1092"/>
      <c r="XL47" s="1092"/>
      <c r="XM47" s="1092"/>
      <c r="XN47" s="1092"/>
      <c r="XO47" s="1092"/>
      <c r="XP47" s="1092"/>
      <c r="XQ47" s="1092"/>
      <c r="XR47" s="1092"/>
      <c r="XS47" s="1092"/>
      <c r="XT47" s="1092"/>
      <c r="XU47" s="1092"/>
      <c r="XV47" s="1092"/>
      <c r="XW47" s="1092"/>
      <c r="XX47" s="1092"/>
      <c r="XY47" s="1092"/>
      <c r="XZ47" s="1092"/>
      <c r="YA47" s="1092"/>
      <c r="YB47" s="1092"/>
      <c r="YC47" s="1092"/>
      <c r="YD47" s="1092"/>
      <c r="YE47" s="1092"/>
      <c r="YF47" s="1092"/>
      <c r="YG47" s="1092"/>
      <c r="YH47" s="1092"/>
      <c r="YI47" s="1092"/>
      <c r="YJ47" s="1092"/>
      <c r="YK47" s="1092"/>
      <c r="YL47" s="1092"/>
      <c r="YM47" s="1092"/>
      <c r="YN47" s="1092"/>
      <c r="YO47" s="1092"/>
      <c r="YP47" s="1092"/>
      <c r="YQ47" s="1092"/>
      <c r="YR47" s="1092"/>
      <c r="YS47" s="1092"/>
      <c r="YT47" s="1092"/>
      <c r="YU47" s="1092"/>
      <c r="YV47" s="1092"/>
      <c r="YW47" s="1092"/>
      <c r="YX47" s="1092"/>
      <c r="YY47" s="1092"/>
      <c r="YZ47" s="1092"/>
      <c r="ZA47" s="1092"/>
      <c r="ZB47" s="1092"/>
      <c r="ZC47" s="1092"/>
      <c r="ZD47" s="1092"/>
      <c r="ZE47" s="1092"/>
      <c r="ZF47" s="1092"/>
      <c r="ZG47" s="1092"/>
      <c r="ZH47" s="1092"/>
      <c r="ZI47" s="1092"/>
      <c r="ZJ47" s="1092"/>
      <c r="ZK47" s="1092"/>
      <c r="ZL47" s="1092"/>
      <c r="ZM47" s="1092"/>
      <c r="ZN47" s="1092"/>
      <c r="ZO47" s="1092"/>
      <c r="ZP47" s="1092"/>
      <c r="ZQ47" s="1092"/>
      <c r="ZR47" s="1092"/>
      <c r="ZS47" s="1092"/>
      <c r="ZT47" s="1092"/>
      <c r="ZU47" s="1092"/>
      <c r="ZV47" s="1092"/>
      <c r="ZW47" s="1092"/>
      <c r="ZX47" s="1092"/>
      <c r="ZY47" s="1092"/>
      <c r="ZZ47" s="1092"/>
      <c r="AAA47" s="1092"/>
      <c r="AAB47" s="1092"/>
      <c r="AAC47" s="1092"/>
      <c r="AAD47" s="1092"/>
      <c r="AAE47" s="1092"/>
      <c r="AAF47" s="1092"/>
      <c r="AAG47" s="1092"/>
      <c r="AAH47" s="1092"/>
      <c r="AAI47" s="1092"/>
      <c r="AAJ47" s="1092"/>
      <c r="AAK47" s="1092"/>
      <c r="AAL47" s="1092"/>
      <c r="AAM47" s="1092"/>
      <c r="AAN47" s="1092"/>
      <c r="AAO47" s="1092"/>
      <c r="AAP47" s="1092"/>
      <c r="AAQ47" s="1092"/>
      <c r="AAR47" s="1092"/>
      <c r="AAS47" s="1092"/>
      <c r="AAT47" s="1092"/>
      <c r="AAU47" s="1092"/>
      <c r="AAV47" s="1092"/>
      <c r="AAW47" s="1092"/>
      <c r="AAX47" s="1092"/>
      <c r="AAY47" s="1092"/>
      <c r="AAZ47" s="1092"/>
      <c r="ABA47" s="1092"/>
      <c r="ABB47" s="1092"/>
      <c r="ABC47" s="1092"/>
      <c r="ABD47" s="1092"/>
      <c r="ABE47" s="1092"/>
      <c r="ABF47" s="1092"/>
      <c r="ABG47" s="1092"/>
      <c r="ABH47" s="1092"/>
      <c r="ABI47" s="1092"/>
      <c r="ABJ47" s="1092"/>
      <c r="ABK47" s="1092"/>
      <c r="ABL47" s="1092"/>
      <c r="ABM47" s="1092"/>
      <c r="ABN47" s="1092"/>
      <c r="ABO47" s="1092"/>
      <c r="ABP47" s="1092"/>
      <c r="ABQ47" s="1092"/>
      <c r="ABR47" s="1092"/>
      <c r="ABS47" s="1092"/>
      <c r="ABT47" s="1092"/>
      <c r="ABU47" s="1092"/>
      <c r="ABV47" s="1092"/>
      <c r="ABW47" s="1092"/>
      <c r="ABX47" s="1092"/>
      <c r="ABY47" s="1092"/>
      <c r="ABZ47" s="1092"/>
      <c r="ACA47" s="1092"/>
      <c r="ACB47" s="1092"/>
      <c r="ACC47" s="1092"/>
      <c r="ACD47" s="1092"/>
      <c r="ACE47" s="1092"/>
      <c r="ACF47" s="1092"/>
      <c r="ACG47" s="1092"/>
      <c r="ACH47" s="1092"/>
      <c r="ACI47" s="1092"/>
      <c r="ACJ47" s="1092"/>
      <c r="ACK47" s="1092"/>
      <c r="ACL47" s="1092"/>
      <c r="ACM47" s="1092"/>
      <c r="ACN47" s="1092"/>
      <c r="ACO47" s="1092"/>
      <c r="ACP47" s="1092"/>
      <c r="ACQ47" s="1092"/>
      <c r="ACR47" s="1092"/>
      <c r="ACS47" s="1092"/>
      <c r="ACT47" s="1092"/>
      <c r="ACU47" s="1092"/>
      <c r="ACV47" s="1092"/>
      <c r="ACW47" s="1092"/>
      <c r="ACX47" s="1092"/>
      <c r="ACY47" s="1092"/>
      <c r="ACZ47" s="1092"/>
      <c r="ADA47" s="1092"/>
      <c r="ADB47" s="1092"/>
      <c r="ADC47" s="1092"/>
      <c r="ADD47" s="1092"/>
      <c r="ADE47" s="1092"/>
      <c r="ADF47" s="1092"/>
      <c r="ADG47" s="1092"/>
      <c r="ADH47" s="1092"/>
      <c r="ADI47" s="1092"/>
      <c r="ADJ47" s="1092"/>
      <c r="ADK47" s="1092"/>
      <c r="ADL47" s="1092"/>
      <c r="ADM47" s="1092"/>
      <c r="ADN47" s="1092"/>
      <c r="ADO47" s="1092"/>
      <c r="ADP47" s="1092"/>
      <c r="ADQ47" s="1092"/>
      <c r="ADR47" s="1092"/>
      <c r="ADS47" s="1092"/>
      <c r="ADT47" s="1092"/>
      <c r="ADU47" s="1092"/>
      <c r="ADV47" s="1092"/>
      <c r="ADW47" s="1092"/>
      <c r="ADX47" s="1092"/>
      <c r="ADY47" s="1092"/>
      <c r="ADZ47" s="1092"/>
      <c r="AEA47" s="1092"/>
      <c r="AEB47" s="1092"/>
      <c r="AEC47" s="1092"/>
      <c r="AED47" s="1092"/>
      <c r="AEE47" s="1092"/>
      <c r="AEF47" s="1092"/>
      <c r="AEG47" s="1092"/>
      <c r="AEH47" s="1092"/>
      <c r="AEI47" s="1092"/>
      <c r="AEJ47" s="1092"/>
      <c r="AEK47" s="1092"/>
      <c r="AEL47" s="1092"/>
      <c r="AEM47" s="1092"/>
      <c r="AEN47" s="1092"/>
      <c r="AEO47" s="1092"/>
      <c r="AEP47" s="1092"/>
      <c r="AEQ47" s="1092"/>
      <c r="AER47" s="1092"/>
      <c r="AES47" s="1092"/>
      <c r="AET47" s="1092"/>
      <c r="AEU47" s="1092"/>
      <c r="AEV47" s="1092"/>
      <c r="AEW47" s="1092"/>
      <c r="AEX47" s="1092"/>
      <c r="AEY47" s="1092"/>
      <c r="AEZ47" s="1092"/>
      <c r="AFA47" s="1092"/>
      <c r="AFB47" s="1092"/>
      <c r="AFC47" s="1092"/>
      <c r="AFD47" s="1092"/>
      <c r="AFE47" s="1092"/>
      <c r="AFF47" s="1092"/>
      <c r="AFG47" s="1092"/>
      <c r="AFH47" s="1092"/>
      <c r="AFI47" s="1092"/>
      <c r="AFJ47" s="1092"/>
      <c r="AFK47" s="1092"/>
      <c r="AFL47" s="1092"/>
      <c r="AFM47" s="1092"/>
      <c r="AFN47" s="1092"/>
      <c r="AFO47" s="1092"/>
      <c r="AFP47" s="1092"/>
      <c r="AFQ47" s="1092"/>
      <c r="AFR47" s="1092"/>
      <c r="AFS47" s="1092"/>
      <c r="AFT47" s="1092"/>
      <c r="AFU47" s="1092"/>
      <c r="AFV47" s="1092"/>
      <c r="AFW47" s="1092"/>
      <c r="AFX47" s="1092"/>
      <c r="AFY47" s="1092"/>
      <c r="AFZ47" s="1092"/>
      <c r="AGA47" s="1092"/>
      <c r="AGB47" s="1092"/>
      <c r="AGC47" s="1092"/>
      <c r="AGD47" s="1092"/>
      <c r="AGE47" s="1092"/>
      <c r="AGF47" s="1092"/>
      <c r="AGG47" s="1092"/>
      <c r="AGH47" s="1092"/>
      <c r="AGI47" s="1092"/>
      <c r="AGJ47" s="1092"/>
      <c r="AGK47" s="1092"/>
      <c r="AGL47" s="1092"/>
      <c r="AGM47" s="1092"/>
      <c r="AGN47" s="1092"/>
      <c r="AGO47" s="1092"/>
      <c r="AGP47" s="1092"/>
      <c r="AGQ47" s="1092"/>
      <c r="AGR47" s="1092"/>
      <c r="AGS47" s="1092"/>
      <c r="AGT47" s="1092"/>
      <c r="AGU47" s="1092"/>
      <c r="AGV47" s="1092"/>
      <c r="AGW47" s="1092"/>
      <c r="AGX47" s="1092"/>
      <c r="AGY47" s="1092"/>
      <c r="AGZ47" s="1092"/>
      <c r="AHA47" s="1092"/>
      <c r="AHB47" s="1092"/>
      <c r="AHC47" s="1092"/>
      <c r="AHD47" s="1092"/>
      <c r="AHE47" s="1092"/>
      <c r="AHF47" s="1092"/>
      <c r="AHG47" s="1092"/>
      <c r="AHH47" s="1092"/>
      <c r="AHI47" s="1092"/>
      <c r="AHJ47" s="1092"/>
      <c r="AHK47" s="1092"/>
      <c r="AHL47" s="1092"/>
      <c r="AHM47" s="1092"/>
      <c r="AHN47" s="1092"/>
      <c r="AHO47" s="1092"/>
      <c r="AHP47" s="1092"/>
      <c r="AHQ47" s="1092"/>
      <c r="AHR47" s="1092"/>
      <c r="AHS47" s="1092"/>
      <c r="AHT47" s="1092"/>
      <c r="AHU47" s="1092"/>
      <c r="AHV47" s="1092"/>
      <c r="AHW47" s="1092"/>
      <c r="AHX47" s="1092"/>
      <c r="AHY47" s="1092"/>
      <c r="AHZ47" s="1092"/>
      <c r="AIA47" s="1092"/>
      <c r="AIB47" s="1092"/>
      <c r="AIC47" s="1092"/>
      <c r="AID47" s="1092"/>
      <c r="AIE47" s="1092"/>
      <c r="AIF47" s="1092"/>
      <c r="AIG47" s="1092"/>
      <c r="AIH47" s="1092"/>
      <c r="AII47" s="1092"/>
      <c r="AIJ47" s="1092"/>
      <c r="AIK47" s="1092"/>
      <c r="AIL47" s="1092"/>
      <c r="AIM47" s="1092"/>
      <c r="AIN47" s="1092"/>
      <c r="AIO47" s="1092"/>
      <c r="AIP47" s="1092"/>
      <c r="AIQ47" s="1092"/>
      <c r="AIR47" s="1092"/>
      <c r="AIS47" s="1092"/>
      <c r="AIT47" s="1092"/>
      <c r="AIU47" s="1092"/>
      <c r="AIV47" s="1092"/>
      <c r="AIW47" s="1092"/>
      <c r="AIX47" s="1092"/>
      <c r="AIY47" s="1092"/>
      <c r="AIZ47" s="1092"/>
      <c r="AJA47" s="1092"/>
      <c r="AJB47" s="1092"/>
      <c r="AJC47" s="1092"/>
      <c r="AJD47" s="1092"/>
      <c r="AJE47" s="1092"/>
      <c r="AJF47" s="1092"/>
      <c r="AJG47" s="1092"/>
      <c r="AJH47" s="1092"/>
      <c r="AJI47" s="1092"/>
      <c r="AJJ47" s="1092"/>
      <c r="AJK47" s="1092"/>
      <c r="AJL47" s="1092"/>
      <c r="AJM47" s="1092"/>
      <c r="AJN47" s="1092"/>
      <c r="AJO47" s="1092"/>
      <c r="AJP47" s="1092"/>
      <c r="AJQ47" s="1092"/>
      <c r="AJR47" s="1092"/>
      <c r="AJS47" s="1092"/>
      <c r="AJT47" s="1092"/>
      <c r="AJU47" s="1092"/>
      <c r="AJV47" s="1092"/>
      <c r="AJW47" s="1092"/>
      <c r="AJX47" s="1092"/>
      <c r="AJY47" s="1092"/>
      <c r="AJZ47" s="1092"/>
      <c r="AKA47" s="1092"/>
      <c r="AKB47" s="1092"/>
      <c r="AKC47" s="1092"/>
      <c r="AKD47" s="1092"/>
      <c r="AKE47" s="1092"/>
      <c r="AKF47" s="1092"/>
      <c r="AKG47" s="1092"/>
      <c r="AKH47" s="1092"/>
      <c r="AKI47" s="1092"/>
      <c r="AKJ47" s="1092"/>
      <c r="AKK47" s="1092"/>
      <c r="AKL47" s="1092"/>
      <c r="AKM47" s="1092"/>
      <c r="AKN47" s="1092"/>
      <c r="AKO47" s="1092"/>
      <c r="AKP47" s="1092"/>
      <c r="AKQ47" s="1092"/>
      <c r="AKR47" s="1092"/>
      <c r="AKS47" s="1092"/>
      <c r="AKT47" s="1092"/>
      <c r="AKU47" s="1092"/>
      <c r="AKV47" s="1092"/>
      <c r="AKW47" s="1092"/>
      <c r="AKX47" s="1092"/>
      <c r="AKY47" s="1092"/>
      <c r="AKZ47" s="1092"/>
      <c r="ALA47" s="1092"/>
      <c r="ALB47" s="1092"/>
      <c r="ALC47" s="1092"/>
      <c r="ALD47" s="1092"/>
      <c r="ALE47" s="1092"/>
      <c r="ALF47" s="1092"/>
      <c r="ALG47" s="1092"/>
      <c r="ALH47" s="1092"/>
      <c r="ALI47" s="1092"/>
      <c r="ALJ47" s="1092"/>
      <c r="ALK47" s="1092"/>
      <c r="ALL47" s="1092"/>
      <c r="ALM47" s="1092"/>
      <c r="ALN47" s="1092"/>
      <c r="ALO47" s="1092"/>
      <c r="ALP47" s="1092"/>
      <c r="ALQ47" s="1092"/>
      <c r="ALR47" s="1092"/>
      <c r="ALS47" s="1092"/>
      <c r="ALT47" s="1092"/>
      <c r="ALU47" s="1092"/>
    </row>
    <row r="48" spans="1:1009" s="1093" customFormat="1" x14ac:dyDescent="0.3">
      <c r="A48" s="1094">
        <v>2017</v>
      </c>
      <c r="B48" s="1097" t="s">
        <v>4015</v>
      </c>
      <c r="C48" s="1103" t="s">
        <v>16702</v>
      </c>
      <c r="D48" s="1114" t="s">
        <v>16703</v>
      </c>
      <c r="E48" s="1117" t="s">
        <v>16704</v>
      </c>
      <c r="F48" s="1097"/>
      <c r="G48" s="1097" t="s">
        <v>16705</v>
      </c>
      <c r="H48" s="1097"/>
      <c r="I48" s="1078">
        <v>42979</v>
      </c>
      <c r="J48" s="1099">
        <v>44440</v>
      </c>
      <c r="K48" s="1146">
        <v>192000</v>
      </c>
      <c r="L48" s="1100" t="e">
        <f>IF(J48="","",IF(#REF!&gt;J48,#REF!,J48))</f>
        <v>#REF!</v>
      </c>
      <c r="M48" s="1092"/>
      <c r="N48" s="1092"/>
      <c r="O48" s="1092"/>
      <c r="P48" s="1092"/>
      <c r="Q48" s="1092"/>
      <c r="R48" s="1092"/>
      <c r="S48" s="1092"/>
      <c r="T48" s="1092"/>
      <c r="U48" s="1092"/>
      <c r="V48" s="1092"/>
      <c r="W48" s="1092"/>
      <c r="X48" s="1092"/>
      <c r="Y48" s="1092"/>
      <c r="Z48" s="1092"/>
      <c r="AA48" s="1092"/>
      <c r="AB48" s="1092"/>
      <c r="AC48" s="1092"/>
      <c r="AD48" s="1092"/>
      <c r="AE48" s="1092"/>
      <c r="AF48" s="1092"/>
      <c r="AG48" s="1092"/>
      <c r="AH48" s="1092"/>
      <c r="AI48" s="1092"/>
      <c r="AJ48" s="1092"/>
      <c r="AK48" s="1092"/>
      <c r="AL48" s="1092"/>
      <c r="AM48" s="1092"/>
      <c r="AN48" s="1092"/>
      <c r="AO48" s="1092"/>
      <c r="AP48" s="1092"/>
      <c r="AQ48" s="1092"/>
      <c r="AR48" s="1092"/>
      <c r="AS48" s="1092"/>
      <c r="AT48" s="1092"/>
      <c r="AU48" s="1092"/>
      <c r="AV48" s="1092"/>
      <c r="AW48" s="1092"/>
      <c r="AX48" s="1092"/>
      <c r="AY48" s="1092"/>
      <c r="AZ48" s="1092"/>
      <c r="BA48" s="1092"/>
      <c r="BB48" s="1092"/>
      <c r="BC48" s="1092"/>
      <c r="BD48" s="1092"/>
      <c r="BE48" s="1092"/>
      <c r="BF48" s="1092"/>
      <c r="BG48" s="1092"/>
      <c r="BH48" s="1092"/>
      <c r="BI48" s="1092"/>
      <c r="BJ48" s="1092"/>
      <c r="BK48" s="1092"/>
      <c r="BL48" s="1092"/>
      <c r="BM48" s="1092"/>
      <c r="BN48" s="1092"/>
      <c r="BO48" s="1092"/>
      <c r="BP48" s="1092"/>
      <c r="BQ48" s="1092"/>
      <c r="BR48" s="1092"/>
      <c r="BS48" s="1092"/>
      <c r="BT48" s="1092"/>
      <c r="BU48" s="1092"/>
      <c r="BV48" s="1092"/>
      <c r="BW48" s="1092"/>
      <c r="BX48" s="1092"/>
      <c r="BY48" s="1092"/>
      <c r="BZ48" s="1092"/>
      <c r="CA48" s="1092"/>
      <c r="CB48" s="1092"/>
      <c r="CC48" s="1092"/>
      <c r="CD48" s="1092"/>
      <c r="CE48" s="1092"/>
      <c r="CF48" s="1092"/>
      <c r="CG48" s="1092"/>
      <c r="CH48" s="1092"/>
      <c r="CI48" s="1092"/>
      <c r="CJ48" s="1092"/>
      <c r="CK48" s="1092"/>
      <c r="CL48" s="1092"/>
      <c r="CM48" s="1092"/>
      <c r="CN48" s="1092"/>
      <c r="CO48" s="1092"/>
      <c r="CP48" s="1092"/>
      <c r="CQ48" s="1092"/>
      <c r="CR48" s="1092"/>
      <c r="CS48" s="1092"/>
      <c r="CT48" s="1092"/>
      <c r="CU48" s="1092"/>
      <c r="CV48" s="1092"/>
      <c r="CW48" s="1092"/>
      <c r="CX48" s="1092"/>
      <c r="CY48" s="1092"/>
      <c r="CZ48" s="1092"/>
      <c r="DA48" s="1092"/>
      <c r="DB48" s="1092"/>
      <c r="DC48" s="1092"/>
      <c r="DD48" s="1092"/>
      <c r="DE48" s="1092"/>
      <c r="DF48" s="1092"/>
      <c r="DG48" s="1092"/>
      <c r="DH48" s="1092"/>
      <c r="DI48" s="1092"/>
      <c r="DJ48" s="1092"/>
      <c r="DK48" s="1092"/>
      <c r="DL48" s="1092"/>
      <c r="DM48" s="1092"/>
      <c r="DN48" s="1092"/>
      <c r="DO48" s="1092"/>
      <c r="DP48" s="1092"/>
      <c r="DQ48" s="1092"/>
      <c r="DR48" s="1092"/>
      <c r="DS48" s="1092"/>
      <c r="DT48" s="1092"/>
      <c r="DU48" s="1092"/>
      <c r="DV48" s="1092"/>
      <c r="DW48" s="1092"/>
      <c r="DX48" s="1092"/>
      <c r="DY48" s="1092"/>
      <c r="DZ48" s="1092"/>
      <c r="EA48" s="1092"/>
      <c r="EB48" s="1092"/>
      <c r="EC48" s="1092"/>
      <c r="ED48" s="1092"/>
      <c r="EE48" s="1092"/>
      <c r="EF48" s="1092"/>
      <c r="EG48" s="1092"/>
      <c r="EH48" s="1092"/>
      <c r="EI48" s="1092"/>
      <c r="EJ48" s="1092"/>
      <c r="EK48" s="1092"/>
      <c r="EL48" s="1092"/>
      <c r="EM48" s="1092"/>
      <c r="EN48" s="1092"/>
      <c r="EO48" s="1092"/>
      <c r="EP48" s="1092"/>
      <c r="EQ48" s="1092"/>
      <c r="ER48" s="1092"/>
      <c r="ES48" s="1092"/>
      <c r="ET48" s="1092"/>
      <c r="EU48" s="1092"/>
      <c r="EV48" s="1092"/>
      <c r="EW48" s="1092"/>
      <c r="EX48" s="1092"/>
      <c r="EY48" s="1092"/>
      <c r="EZ48" s="1092"/>
      <c r="FA48" s="1092"/>
      <c r="FB48" s="1092"/>
      <c r="FC48" s="1092"/>
      <c r="FD48" s="1092"/>
      <c r="FE48" s="1092"/>
      <c r="FF48" s="1092"/>
      <c r="FG48" s="1092"/>
      <c r="FH48" s="1092"/>
      <c r="FI48" s="1092"/>
      <c r="FJ48" s="1092"/>
      <c r="FK48" s="1092"/>
      <c r="FL48" s="1092"/>
      <c r="FM48" s="1092"/>
      <c r="FN48" s="1092"/>
      <c r="FO48" s="1092"/>
      <c r="FP48" s="1092"/>
      <c r="FQ48" s="1092"/>
      <c r="FR48" s="1092"/>
      <c r="FS48" s="1092"/>
      <c r="FT48" s="1092"/>
      <c r="FU48" s="1092"/>
      <c r="FV48" s="1092"/>
      <c r="FW48" s="1092"/>
      <c r="FX48" s="1092"/>
      <c r="FY48" s="1092"/>
      <c r="FZ48" s="1092"/>
      <c r="GA48" s="1092"/>
      <c r="GB48" s="1092"/>
      <c r="GC48" s="1092"/>
      <c r="GD48" s="1092"/>
      <c r="GE48" s="1092"/>
      <c r="GF48" s="1092"/>
      <c r="GG48" s="1092"/>
      <c r="GH48" s="1092"/>
      <c r="GI48" s="1092"/>
      <c r="GJ48" s="1092"/>
      <c r="GK48" s="1092"/>
      <c r="GL48" s="1092"/>
      <c r="GM48" s="1092"/>
      <c r="GN48" s="1092"/>
      <c r="GO48" s="1092"/>
      <c r="GP48" s="1092"/>
      <c r="GQ48" s="1092"/>
      <c r="GR48" s="1092"/>
      <c r="GS48" s="1092"/>
      <c r="GT48" s="1092"/>
      <c r="GU48" s="1092"/>
      <c r="GV48" s="1092"/>
      <c r="GW48" s="1092"/>
      <c r="GX48" s="1092"/>
      <c r="GY48" s="1092"/>
      <c r="GZ48" s="1092"/>
      <c r="HA48" s="1092"/>
      <c r="HB48" s="1092"/>
      <c r="HC48" s="1092"/>
      <c r="HD48" s="1092"/>
      <c r="HE48" s="1092"/>
      <c r="HF48" s="1092"/>
      <c r="HG48" s="1092"/>
      <c r="HH48" s="1092"/>
      <c r="HI48" s="1092"/>
      <c r="HJ48" s="1092"/>
      <c r="HK48" s="1092"/>
      <c r="HL48" s="1092"/>
      <c r="HM48" s="1092"/>
      <c r="HN48" s="1092"/>
      <c r="HO48" s="1092"/>
      <c r="HP48" s="1092"/>
      <c r="HQ48" s="1092"/>
      <c r="HR48" s="1092"/>
      <c r="HS48" s="1092"/>
      <c r="HT48" s="1092"/>
      <c r="HU48" s="1092"/>
      <c r="HV48" s="1092"/>
      <c r="HW48" s="1092"/>
      <c r="HX48" s="1092"/>
      <c r="HY48" s="1092"/>
      <c r="HZ48" s="1092"/>
      <c r="IA48" s="1092"/>
      <c r="IB48" s="1092"/>
      <c r="IC48" s="1092"/>
      <c r="ID48" s="1092"/>
      <c r="IE48" s="1092"/>
      <c r="IF48" s="1092"/>
      <c r="IG48" s="1092"/>
      <c r="IH48" s="1092"/>
      <c r="II48" s="1092"/>
      <c r="IJ48" s="1092"/>
      <c r="IK48" s="1092"/>
      <c r="IL48" s="1092"/>
      <c r="IM48" s="1092"/>
      <c r="IN48" s="1092"/>
      <c r="IO48" s="1092"/>
      <c r="IP48" s="1092"/>
      <c r="IQ48" s="1092"/>
      <c r="IR48" s="1092"/>
      <c r="IS48" s="1092"/>
      <c r="IT48" s="1092"/>
      <c r="IU48" s="1092"/>
      <c r="IV48" s="1092"/>
      <c r="IW48" s="1092"/>
      <c r="IX48" s="1092"/>
      <c r="IY48" s="1092"/>
      <c r="IZ48" s="1092"/>
      <c r="JA48" s="1092"/>
      <c r="JB48" s="1092"/>
      <c r="JC48" s="1092"/>
      <c r="JD48" s="1092"/>
      <c r="JE48" s="1092"/>
      <c r="JF48" s="1092"/>
      <c r="JG48" s="1092"/>
      <c r="JH48" s="1092"/>
      <c r="JI48" s="1092"/>
      <c r="JJ48" s="1092"/>
      <c r="JK48" s="1092"/>
      <c r="JL48" s="1092"/>
      <c r="JM48" s="1092"/>
      <c r="JN48" s="1092"/>
      <c r="JO48" s="1092"/>
      <c r="JP48" s="1092"/>
      <c r="JQ48" s="1092"/>
      <c r="JR48" s="1092"/>
      <c r="JS48" s="1092"/>
      <c r="JT48" s="1092"/>
      <c r="JU48" s="1092"/>
      <c r="JV48" s="1092"/>
      <c r="JW48" s="1092"/>
      <c r="JX48" s="1092"/>
      <c r="JY48" s="1092"/>
      <c r="JZ48" s="1092"/>
      <c r="KA48" s="1092"/>
      <c r="KB48" s="1092"/>
      <c r="KC48" s="1092"/>
      <c r="KD48" s="1092"/>
      <c r="KE48" s="1092"/>
      <c r="KF48" s="1092"/>
      <c r="KG48" s="1092"/>
      <c r="KH48" s="1092"/>
      <c r="KI48" s="1092"/>
      <c r="KJ48" s="1092"/>
      <c r="KK48" s="1092"/>
      <c r="KL48" s="1092"/>
      <c r="KM48" s="1092"/>
      <c r="KN48" s="1092"/>
      <c r="KO48" s="1092"/>
      <c r="KP48" s="1092"/>
      <c r="KQ48" s="1092"/>
      <c r="KR48" s="1092"/>
      <c r="KS48" s="1092"/>
      <c r="KT48" s="1092"/>
      <c r="KU48" s="1092"/>
      <c r="KV48" s="1092"/>
      <c r="KW48" s="1092"/>
      <c r="KX48" s="1092"/>
      <c r="KY48" s="1092"/>
      <c r="KZ48" s="1092"/>
      <c r="LA48" s="1092"/>
      <c r="LB48" s="1092"/>
      <c r="LC48" s="1092"/>
      <c r="LD48" s="1092"/>
      <c r="LE48" s="1092"/>
      <c r="LF48" s="1092"/>
      <c r="LG48" s="1092"/>
      <c r="LH48" s="1092"/>
      <c r="LI48" s="1092"/>
      <c r="LJ48" s="1092"/>
      <c r="LK48" s="1092"/>
      <c r="LL48" s="1092"/>
      <c r="LM48" s="1092"/>
      <c r="LN48" s="1092"/>
      <c r="LO48" s="1092"/>
      <c r="LP48" s="1092"/>
      <c r="LQ48" s="1092"/>
      <c r="LR48" s="1092"/>
      <c r="LS48" s="1092"/>
      <c r="LT48" s="1092"/>
      <c r="LU48" s="1092"/>
      <c r="LV48" s="1092"/>
      <c r="LW48" s="1092"/>
      <c r="LX48" s="1092"/>
      <c r="LY48" s="1092"/>
      <c r="LZ48" s="1092"/>
      <c r="MA48" s="1092"/>
      <c r="MB48" s="1092"/>
      <c r="MC48" s="1092"/>
      <c r="MD48" s="1092"/>
      <c r="ME48" s="1092"/>
      <c r="MF48" s="1092"/>
      <c r="MG48" s="1092"/>
      <c r="MH48" s="1092"/>
      <c r="MI48" s="1092"/>
      <c r="MJ48" s="1092"/>
      <c r="MK48" s="1092"/>
      <c r="ML48" s="1092"/>
      <c r="MM48" s="1092"/>
      <c r="MN48" s="1092"/>
      <c r="MO48" s="1092"/>
      <c r="MP48" s="1092"/>
      <c r="MQ48" s="1092"/>
      <c r="MR48" s="1092"/>
      <c r="MS48" s="1092"/>
      <c r="MT48" s="1092"/>
      <c r="MU48" s="1092"/>
      <c r="MV48" s="1092"/>
      <c r="MW48" s="1092"/>
      <c r="MX48" s="1092"/>
      <c r="MY48" s="1092"/>
      <c r="MZ48" s="1092"/>
      <c r="NA48" s="1092"/>
      <c r="NB48" s="1092"/>
      <c r="NC48" s="1092"/>
      <c r="ND48" s="1092"/>
      <c r="NE48" s="1092"/>
      <c r="NF48" s="1092"/>
      <c r="NG48" s="1092"/>
      <c r="NH48" s="1092"/>
      <c r="NI48" s="1092"/>
      <c r="NJ48" s="1092"/>
      <c r="NK48" s="1092"/>
      <c r="NL48" s="1092"/>
      <c r="NM48" s="1092"/>
      <c r="NN48" s="1092"/>
      <c r="NO48" s="1092"/>
      <c r="NP48" s="1092"/>
      <c r="NQ48" s="1092"/>
      <c r="NR48" s="1092"/>
      <c r="NS48" s="1092"/>
      <c r="NT48" s="1092"/>
      <c r="NU48" s="1092"/>
      <c r="NV48" s="1092"/>
      <c r="NW48" s="1092"/>
      <c r="NX48" s="1092"/>
      <c r="NY48" s="1092"/>
      <c r="NZ48" s="1092"/>
      <c r="OA48" s="1092"/>
      <c r="OB48" s="1092"/>
      <c r="OC48" s="1092"/>
      <c r="OD48" s="1092"/>
      <c r="OE48" s="1092"/>
      <c r="OF48" s="1092"/>
      <c r="OG48" s="1092"/>
      <c r="OH48" s="1092"/>
      <c r="OI48" s="1092"/>
      <c r="OJ48" s="1092"/>
      <c r="OK48" s="1092"/>
      <c r="OL48" s="1092"/>
      <c r="OM48" s="1092"/>
      <c r="ON48" s="1092"/>
      <c r="OO48" s="1092"/>
      <c r="OP48" s="1092"/>
      <c r="OQ48" s="1092"/>
      <c r="OR48" s="1092"/>
      <c r="OS48" s="1092"/>
      <c r="OT48" s="1092"/>
      <c r="OU48" s="1092"/>
      <c r="OV48" s="1092"/>
      <c r="OW48" s="1092"/>
      <c r="OX48" s="1092"/>
      <c r="OY48" s="1092"/>
      <c r="OZ48" s="1092"/>
      <c r="PA48" s="1092"/>
      <c r="PB48" s="1092"/>
      <c r="PC48" s="1092"/>
      <c r="PD48" s="1092"/>
      <c r="PE48" s="1092"/>
      <c r="PF48" s="1092"/>
      <c r="PG48" s="1092"/>
      <c r="PH48" s="1092"/>
      <c r="PI48" s="1092"/>
      <c r="PJ48" s="1092"/>
      <c r="PK48" s="1092"/>
      <c r="PL48" s="1092"/>
      <c r="PM48" s="1092"/>
      <c r="PN48" s="1092"/>
      <c r="PO48" s="1092"/>
      <c r="PP48" s="1092"/>
      <c r="PQ48" s="1092"/>
      <c r="PR48" s="1092"/>
      <c r="PS48" s="1092"/>
      <c r="PT48" s="1092"/>
      <c r="PU48" s="1092"/>
      <c r="PV48" s="1092"/>
      <c r="PW48" s="1092"/>
      <c r="PX48" s="1092"/>
      <c r="PY48" s="1092"/>
      <c r="PZ48" s="1092"/>
      <c r="QA48" s="1092"/>
      <c r="QB48" s="1092"/>
      <c r="QC48" s="1092"/>
      <c r="QD48" s="1092"/>
      <c r="QE48" s="1092"/>
      <c r="QF48" s="1092"/>
      <c r="QG48" s="1092"/>
      <c r="QH48" s="1092"/>
      <c r="QI48" s="1092"/>
      <c r="QJ48" s="1092"/>
      <c r="QK48" s="1092"/>
      <c r="QL48" s="1092"/>
      <c r="QM48" s="1092"/>
      <c r="QN48" s="1092"/>
      <c r="QO48" s="1092"/>
      <c r="QP48" s="1092"/>
      <c r="QQ48" s="1092"/>
      <c r="QR48" s="1092"/>
      <c r="QS48" s="1092"/>
      <c r="QT48" s="1092"/>
      <c r="QU48" s="1092"/>
      <c r="QV48" s="1092"/>
      <c r="QW48" s="1092"/>
      <c r="QX48" s="1092"/>
      <c r="QY48" s="1092"/>
      <c r="QZ48" s="1092"/>
      <c r="RA48" s="1092"/>
      <c r="RB48" s="1092"/>
      <c r="RC48" s="1092"/>
      <c r="RD48" s="1092"/>
      <c r="RE48" s="1092"/>
      <c r="RF48" s="1092"/>
      <c r="RG48" s="1092"/>
      <c r="RH48" s="1092"/>
      <c r="RI48" s="1092"/>
      <c r="RJ48" s="1092"/>
      <c r="RK48" s="1092"/>
      <c r="RL48" s="1092"/>
      <c r="RM48" s="1092"/>
      <c r="RN48" s="1092"/>
      <c r="RO48" s="1092"/>
      <c r="RP48" s="1092"/>
      <c r="RQ48" s="1092"/>
      <c r="RR48" s="1092"/>
      <c r="RS48" s="1092"/>
      <c r="RT48" s="1092"/>
      <c r="RU48" s="1092"/>
      <c r="RV48" s="1092"/>
      <c r="RW48" s="1092"/>
      <c r="RX48" s="1092"/>
      <c r="RY48" s="1092"/>
      <c r="RZ48" s="1092"/>
      <c r="SA48" s="1092"/>
      <c r="SB48" s="1092"/>
      <c r="SC48" s="1092"/>
      <c r="SD48" s="1092"/>
      <c r="SE48" s="1092"/>
      <c r="SF48" s="1092"/>
      <c r="SG48" s="1092"/>
      <c r="SH48" s="1092"/>
      <c r="SI48" s="1092"/>
      <c r="SJ48" s="1092"/>
      <c r="SK48" s="1092"/>
      <c r="SL48" s="1092"/>
      <c r="SM48" s="1092"/>
      <c r="SN48" s="1092"/>
      <c r="SO48" s="1092"/>
      <c r="SP48" s="1092"/>
      <c r="SQ48" s="1092"/>
      <c r="SR48" s="1092"/>
      <c r="SS48" s="1092"/>
      <c r="ST48" s="1092"/>
      <c r="SU48" s="1092"/>
      <c r="SV48" s="1092"/>
      <c r="SW48" s="1092"/>
      <c r="SX48" s="1092"/>
      <c r="SY48" s="1092"/>
      <c r="SZ48" s="1092"/>
      <c r="TA48" s="1092"/>
      <c r="TB48" s="1092"/>
      <c r="TC48" s="1092"/>
      <c r="TD48" s="1092"/>
      <c r="TE48" s="1092"/>
      <c r="TF48" s="1092"/>
      <c r="TG48" s="1092"/>
      <c r="TH48" s="1092"/>
      <c r="TI48" s="1092"/>
      <c r="TJ48" s="1092"/>
      <c r="TK48" s="1092"/>
      <c r="TL48" s="1092"/>
      <c r="TM48" s="1092"/>
      <c r="TN48" s="1092"/>
      <c r="TO48" s="1092"/>
      <c r="TP48" s="1092"/>
      <c r="TQ48" s="1092"/>
      <c r="TR48" s="1092"/>
      <c r="TS48" s="1092"/>
      <c r="TT48" s="1092"/>
      <c r="TU48" s="1092"/>
      <c r="TV48" s="1092"/>
      <c r="TW48" s="1092"/>
      <c r="TX48" s="1092"/>
      <c r="TY48" s="1092"/>
      <c r="TZ48" s="1092"/>
      <c r="UA48" s="1092"/>
      <c r="UB48" s="1092"/>
      <c r="UC48" s="1092"/>
      <c r="UD48" s="1092"/>
      <c r="UE48" s="1092"/>
      <c r="UF48" s="1092"/>
      <c r="UG48" s="1092"/>
      <c r="UH48" s="1092"/>
      <c r="UI48" s="1092"/>
      <c r="UJ48" s="1092"/>
      <c r="UK48" s="1092"/>
      <c r="UL48" s="1092"/>
      <c r="UM48" s="1092"/>
      <c r="UN48" s="1092"/>
      <c r="UO48" s="1092"/>
      <c r="UP48" s="1092"/>
      <c r="UQ48" s="1092"/>
      <c r="UR48" s="1092"/>
      <c r="US48" s="1092"/>
      <c r="UT48" s="1092"/>
      <c r="UU48" s="1092"/>
      <c r="UV48" s="1092"/>
      <c r="UW48" s="1092"/>
      <c r="UX48" s="1092"/>
      <c r="UY48" s="1092"/>
      <c r="UZ48" s="1092"/>
      <c r="VA48" s="1092"/>
      <c r="VB48" s="1092"/>
      <c r="VC48" s="1092"/>
      <c r="VD48" s="1092"/>
      <c r="VE48" s="1092"/>
      <c r="VF48" s="1092"/>
      <c r="VG48" s="1092"/>
      <c r="VH48" s="1092"/>
      <c r="VI48" s="1092"/>
      <c r="VJ48" s="1092"/>
      <c r="VK48" s="1092"/>
      <c r="VL48" s="1092"/>
      <c r="VM48" s="1092"/>
      <c r="VN48" s="1092"/>
      <c r="VO48" s="1092"/>
      <c r="VP48" s="1092"/>
      <c r="VQ48" s="1092"/>
      <c r="VR48" s="1092"/>
      <c r="VS48" s="1092"/>
      <c r="VT48" s="1092"/>
      <c r="VU48" s="1092"/>
      <c r="VV48" s="1092"/>
      <c r="VW48" s="1092"/>
      <c r="VX48" s="1092"/>
      <c r="VY48" s="1092"/>
      <c r="VZ48" s="1092"/>
      <c r="WA48" s="1092"/>
      <c r="WB48" s="1092"/>
      <c r="WC48" s="1092"/>
      <c r="WD48" s="1092"/>
      <c r="WE48" s="1092"/>
      <c r="WF48" s="1092"/>
      <c r="WG48" s="1092"/>
      <c r="WH48" s="1092"/>
      <c r="WI48" s="1092"/>
      <c r="WJ48" s="1092"/>
      <c r="WK48" s="1092"/>
      <c r="WL48" s="1092"/>
      <c r="WM48" s="1092"/>
      <c r="WN48" s="1092"/>
      <c r="WO48" s="1092"/>
      <c r="WP48" s="1092"/>
      <c r="WQ48" s="1092"/>
      <c r="WR48" s="1092"/>
      <c r="WS48" s="1092"/>
      <c r="WT48" s="1092"/>
      <c r="WU48" s="1092"/>
      <c r="WV48" s="1092"/>
      <c r="WW48" s="1092"/>
      <c r="WX48" s="1092"/>
      <c r="WY48" s="1092"/>
      <c r="WZ48" s="1092"/>
      <c r="XA48" s="1092"/>
      <c r="XB48" s="1092"/>
      <c r="XC48" s="1092"/>
      <c r="XD48" s="1092"/>
      <c r="XE48" s="1092"/>
      <c r="XF48" s="1092"/>
      <c r="XG48" s="1092"/>
      <c r="XH48" s="1092"/>
      <c r="XI48" s="1092"/>
      <c r="XJ48" s="1092"/>
      <c r="XK48" s="1092"/>
      <c r="XL48" s="1092"/>
      <c r="XM48" s="1092"/>
      <c r="XN48" s="1092"/>
      <c r="XO48" s="1092"/>
      <c r="XP48" s="1092"/>
      <c r="XQ48" s="1092"/>
      <c r="XR48" s="1092"/>
      <c r="XS48" s="1092"/>
      <c r="XT48" s="1092"/>
      <c r="XU48" s="1092"/>
      <c r="XV48" s="1092"/>
      <c r="XW48" s="1092"/>
      <c r="XX48" s="1092"/>
      <c r="XY48" s="1092"/>
      <c r="XZ48" s="1092"/>
      <c r="YA48" s="1092"/>
      <c r="YB48" s="1092"/>
      <c r="YC48" s="1092"/>
      <c r="YD48" s="1092"/>
      <c r="YE48" s="1092"/>
      <c r="YF48" s="1092"/>
      <c r="YG48" s="1092"/>
      <c r="YH48" s="1092"/>
      <c r="YI48" s="1092"/>
      <c r="YJ48" s="1092"/>
      <c r="YK48" s="1092"/>
      <c r="YL48" s="1092"/>
      <c r="YM48" s="1092"/>
      <c r="YN48" s="1092"/>
      <c r="YO48" s="1092"/>
      <c r="YP48" s="1092"/>
      <c r="YQ48" s="1092"/>
      <c r="YR48" s="1092"/>
      <c r="YS48" s="1092"/>
      <c r="YT48" s="1092"/>
      <c r="YU48" s="1092"/>
      <c r="YV48" s="1092"/>
      <c r="YW48" s="1092"/>
      <c r="YX48" s="1092"/>
      <c r="YY48" s="1092"/>
      <c r="YZ48" s="1092"/>
      <c r="ZA48" s="1092"/>
      <c r="ZB48" s="1092"/>
      <c r="ZC48" s="1092"/>
      <c r="ZD48" s="1092"/>
      <c r="ZE48" s="1092"/>
      <c r="ZF48" s="1092"/>
      <c r="ZG48" s="1092"/>
      <c r="ZH48" s="1092"/>
      <c r="ZI48" s="1092"/>
      <c r="ZJ48" s="1092"/>
      <c r="ZK48" s="1092"/>
      <c r="ZL48" s="1092"/>
      <c r="ZM48" s="1092"/>
      <c r="ZN48" s="1092"/>
      <c r="ZO48" s="1092"/>
      <c r="ZP48" s="1092"/>
      <c r="ZQ48" s="1092"/>
      <c r="ZR48" s="1092"/>
      <c r="ZS48" s="1092"/>
      <c r="ZT48" s="1092"/>
      <c r="ZU48" s="1092"/>
      <c r="ZV48" s="1092"/>
      <c r="ZW48" s="1092"/>
      <c r="ZX48" s="1092"/>
      <c r="ZY48" s="1092"/>
      <c r="ZZ48" s="1092"/>
      <c r="AAA48" s="1092"/>
      <c r="AAB48" s="1092"/>
      <c r="AAC48" s="1092"/>
      <c r="AAD48" s="1092"/>
      <c r="AAE48" s="1092"/>
      <c r="AAF48" s="1092"/>
      <c r="AAG48" s="1092"/>
      <c r="AAH48" s="1092"/>
      <c r="AAI48" s="1092"/>
      <c r="AAJ48" s="1092"/>
      <c r="AAK48" s="1092"/>
      <c r="AAL48" s="1092"/>
      <c r="AAM48" s="1092"/>
      <c r="AAN48" s="1092"/>
      <c r="AAO48" s="1092"/>
      <c r="AAP48" s="1092"/>
      <c r="AAQ48" s="1092"/>
      <c r="AAR48" s="1092"/>
      <c r="AAS48" s="1092"/>
      <c r="AAT48" s="1092"/>
      <c r="AAU48" s="1092"/>
      <c r="AAV48" s="1092"/>
      <c r="AAW48" s="1092"/>
      <c r="AAX48" s="1092"/>
      <c r="AAY48" s="1092"/>
      <c r="AAZ48" s="1092"/>
      <c r="ABA48" s="1092"/>
      <c r="ABB48" s="1092"/>
      <c r="ABC48" s="1092"/>
      <c r="ABD48" s="1092"/>
      <c r="ABE48" s="1092"/>
      <c r="ABF48" s="1092"/>
      <c r="ABG48" s="1092"/>
      <c r="ABH48" s="1092"/>
      <c r="ABI48" s="1092"/>
      <c r="ABJ48" s="1092"/>
      <c r="ABK48" s="1092"/>
      <c r="ABL48" s="1092"/>
      <c r="ABM48" s="1092"/>
      <c r="ABN48" s="1092"/>
      <c r="ABO48" s="1092"/>
      <c r="ABP48" s="1092"/>
      <c r="ABQ48" s="1092"/>
      <c r="ABR48" s="1092"/>
      <c r="ABS48" s="1092"/>
      <c r="ABT48" s="1092"/>
      <c r="ABU48" s="1092"/>
      <c r="ABV48" s="1092"/>
      <c r="ABW48" s="1092"/>
      <c r="ABX48" s="1092"/>
      <c r="ABY48" s="1092"/>
      <c r="ABZ48" s="1092"/>
      <c r="ACA48" s="1092"/>
      <c r="ACB48" s="1092"/>
      <c r="ACC48" s="1092"/>
      <c r="ACD48" s="1092"/>
      <c r="ACE48" s="1092"/>
      <c r="ACF48" s="1092"/>
      <c r="ACG48" s="1092"/>
      <c r="ACH48" s="1092"/>
      <c r="ACI48" s="1092"/>
      <c r="ACJ48" s="1092"/>
      <c r="ACK48" s="1092"/>
      <c r="ACL48" s="1092"/>
      <c r="ACM48" s="1092"/>
      <c r="ACN48" s="1092"/>
      <c r="ACO48" s="1092"/>
      <c r="ACP48" s="1092"/>
      <c r="ACQ48" s="1092"/>
      <c r="ACR48" s="1092"/>
      <c r="ACS48" s="1092"/>
      <c r="ACT48" s="1092"/>
      <c r="ACU48" s="1092"/>
      <c r="ACV48" s="1092"/>
      <c r="ACW48" s="1092"/>
      <c r="ACX48" s="1092"/>
      <c r="ACY48" s="1092"/>
      <c r="ACZ48" s="1092"/>
      <c r="ADA48" s="1092"/>
      <c r="ADB48" s="1092"/>
      <c r="ADC48" s="1092"/>
      <c r="ADD48" s="1092"/>
      <c r="ADE48" s="1092"/>
      <c r="ADF48" s="1092"/>
      <c r="ADG48" s="1092"/>
      <c r="ADH48" s="1092"/>
      <c r="ADI48" s="1092"/>
      <c r="ADJ48" s="1092"/>
      <c r="ADK48" s="1092"/>
      <c r="ADL48" s="1092"/>
      <c r="ADM48" s="1092"/>
      <c r="ADN48" s="1092"/>
      <c r="ADO48" s="1092"/>
      <c r="ADP48" s="1092"/>
      <c r="ADQ48" s="1092"/>
      <c r="ADR48" s="1092"/>
      <c r="ADS48" s="1092"/>
      <c r="ADT48" s="1092"/>
      <c r="ADU48" s="1092"/>
      <c r="ADV48" s="1092"/>
      <c r="ADW48" s="1092"/>
      <c r="ADX48" s="1092"/>
      <c r="ADY48" s="1092"/>
      <c r="ADZ48" s="1092"/>
      <c r="AEA48" s="1092"/>
      <c r="AEB48" s="1092"/>
      <c r="AEC48" s="1092"/>
      <c r="AED48" s="1092"/>
      <c r="AEE48" s="1092"/>
      <c r="AEF48" s="1092"/>
      <c r="AEG48" s="1092"/>
      <c r="AEH48" s="1092"/>
      <c r="AEI48" s="1092"/>
      <c r="AEJ48" s="1092"/>
      <c r="AEK48" s="1092"/>
      <c r="AEL48" s="1092"/>
      <c r="AEM48" s="1092"/>
      <c r="AEN48" s="1092"/>
      <c r="AEO48" s="1092"/>
      <c r="AEP48" s="1092"/>
      <c r="AEQ48" s="1092"/>
      <c r="AER48" s="1092"/>
      <c r="AES48" s="1092"/>
      <c r="AET48" s="1092"/>
      <c r="AEU48" s="1092"/>
      <c r="AEV48" s="1092"/>
      <c r="AEW48" s="1092"/>
      <c r="AEX48" s="1092"/>
      <c r="AEY48" s="1092"/>
      <c r="AEZ48" s="1092"/>
      <c r="AFA48" s="1092"/>
      <c r="AFB48" s="1092"/>
      <c r="AFC48" s="1092"/>
      <c r="AFD48" s="1092"/>
      <c r="AFE48" s="1092"/>
      <c r="AFF48" s="1092"/>
      <c r="AFG48" s="1092"/>
      <c r="AFH48" s="1092"/>
      <c r="AFI48" s="1092"/>
      <c r="AFJ48" s="1092"/>
      <c r="AFK48" s="1092"/>
      <c r="AFL48" s="1092"/>
      <c r="AFM48" s="1092"/>
      <c r="AFN48" s="1092"/>
      <c r="AFO48" s="1092"/>
      <c r="AFP48" s="1092"/>
      <c r="AFQ48" s="1092"/>
      <c r="AFR48" s="1092"/>
      <c r="AFS48" s="1092"/>
      <c r="AFT48" s="1092"/>
      <c r="AFU48" s="1092"/>
      <c r="AFV48" s="1092"/>
      <c r="AFW48" s="1092"/>
      <c r="AFX48" s="1092"/>
      <c r="AFY48" s="1092"/>
      <c r="AFZ48" s="1092"/>
      <c r="AGA48" s="1092"/>
      <c r="AGB48" s="1092"/>
      <c r="AGC48" s="1092"/>
      <c r="AGD48" s="1092"/>
      <c r="AGE48" s="1092"/>
      <c r="AGF48" s="1092"/>
      <c r="AGG48" s="1092"/>
      <c r="AGH48" s="1092"/>
      <c r="AGI48" s="1092"/>
      <c r="AGJ48" s="1092"/>
      <c r="AGK48" s="1092"/>
      <c r="AGL48" s="1092"/>
      <c r="AGM48" s="1092"/>
      <c r="AGN48" s="1092"/>
      <c r="AGO48" s="1092"/>
      <c r="AGP48" s="1092"/>
      <c r="AGQ48" s="1092"/>
      <c r="AGR48" s="1092"/>
      <c r="AGS48" s="1092"/>
      <c r="AGT48" s="1092"/>
      <c r="AGU48" s="1092"/>
      <c r="AGV48" s="1092"/>
      <c r="AGW48" s="1092"/>
      <c r="AGX48" s="1092"/>
      <c r="AGY48" s="1092"/>
      <c r="AGZ48" s="1092"/>
      <c r="AHA48" s="1092"/>
      <c r="AHB48" s="1092"/>
      <c r="AHC48" s="1092"/>
      <c r="AHD48" s="1092"/>
      <c r="AHE48" s="1092"/>
      <c r="AHF48" s="1092"/>
      <c r="AHG48" s="1092"/>
      <c r="AHH48" s="1092"/>
      <c r="AHI48" s="1092"/>
      <c r="AHJ48" s="1092"/>
      <c r="AHK48" s="1092"/>
      <c r="AHL48" s="1092"/>
      <c r="AHM48" s="1092"/>
      <c r="AHN48" s="1092"/>
      <c r="AHO48" s="1092"/>
      <c r="AHP48" s="1092"/>
      <c r="AHQ48" s="1092"/>
      <c r="AHR48" s="1092"/>
      <c r="AHS48" s="1092"/>
      <c r="AHT48" s="1092"/>
      <c r="AHU48" s="1092"/>
      <c r="AHV48" s="1092"/>
      <c r="AHW48" s="1092"/>
      <c r="AHX48" s="1092"/>
      <c r="AHY48" s="1092"/>
      <c r="AHZ48" s="1092"/>
      <c r="AIA48" s="1092"/>
      <c r="AIB48" s="1092"/>
      <c r="AIC48" s="1092"/>
      <c r="AID48" s="1092"/>
      <c r="AIE48" s="1092"/>
      <c r="AIF48" s="1092"/>
      <c r="AIG48" s="1092"/>
      <c r="AIH48" s="1092"/>
      <c r="AII48" s="1092"/>
      <c r="AIJ48" s="1092"/>
      <c r="AIK48" s="1092"/>
      <c r="AIL48" s="1092"/>
      <c r="AIM48" s="1092"/>
      <c r="AIN48" s="1092"/>
      <c r="AIO48" s="1092"/>
      <c r="AIP48" s="1092"/>
      <c r="AIQ48" s="1092"/>
      <c r="AIR48" s="1092"/>
      <c r="AIS48" s="1092"/>
      <c r="AIT48" s="1092"/>
      <c r="AIU48" s="1092"/>
      <c r="AIV48" s="1092"/>
      <c r="AIW48" s="1092"/>
      <c r="AIX48" s="1092"/>
      <c r="AIY48" s="1092"/>
      <c r="AIZ48" s="1092"/>
      <c r="AJA48" s="1092"/>
      <c r="AJB48" s="1092"/>
      <c r="AJC48" s="1092"/>
      <c r="AJD48" s="1092"/>
      <c r="AJE48" s="1092"/>
      <c r="AJF48" s="1092"/>
      <c r="AJG48" s="1092"/>
      <c r="AJH48" s="1092"/>
      <c r="AJI48" s="1092"/>
      <c r="AJJ48" s="1092"/>
      <c r="AJK48" s="1092"/>
      <c r="AJL48" s="1092"/>
      <c r="AJM48" s="1092"/>
      <c r="AJN48" s="1092"/>
      <c r="AJO48" s="1092"/>
      <c r="AJP48" s="1092"/>
      <c r="AJQ48" s="1092"/>
      <c r="AJR48" s="1092"/>
      <c r="AJS48" s="1092"/>
      <c r="AJT48" s="1092"/>
      <c r="AJU48" s="1092"/>
      <c r="AJV48" s="1092"/>
      <c r="AJW48" s="1092"/>
      <c r="AJX48" s="1092"/>
      <c r="AJY48" s="1092"/>
      <c r="AJZ48" s="1092"/>
      <c r="AKA48" s="1092"/>
      <c r="AKB48" s="1092"/>
      <c r="AKC48" s="1092"/>
      <c r="AKD48" s="1092"/>
      <c r="AKE48" s="1092"/>
      <c r="AKF48" s="1092"/>
      <c r="AKG48" s="1092"/>
      <c r="AKH48" s="1092"/>
      <c r="AKI48" s="1092"/>
      <c r="AKJ48" s="1092"/>
      <c r="AKK48" s="1092"/>
      <c r="AKL48" s="1092"/>
      <c r="AKM48" s="1092"/>
      <c r="AKN48" s="1092"/>
      <c r="AKO48" s="1092"/>
      <c r="AKP48" s="1092"/>
      <c r="AKQ48" s="1092"/>
      <c r="AKR48" s="1092"/>
      <c r="AKS48" s="1092"/>
      <c r="AKT48" s="1092"/>
      <c r="AKU48" s="1092"/>
      <c r="AKV48" s="1092"/>
      <c r="AKW48" s="1092"/>
      <c r="AKX48" s="1092"/>
      <c r="AKY48" s="1092"/>
      <c r="AKZ48" s="1092"/>
      <c r="ALA48" s="1092"/>
      <c r="ALB48" s="1092"/>
      <c r="ALC48" s="1092"/>
      <c r="ALD48" s="1092"/>
      <c r="ALE48" s="1092"/>
      <c r="ALF48" s="1092"/>
      <c r="ALG48" s="1092"/>
      <c r="ALH48" s="1092"/>
      <c r="ALI48" s="1092"/>
      <c r="ALJ48" s="1092"/>
      <c r="ALK48" s="1092"/>
      <c r="ALL48" s="1092"/>
      <c r="ALM48" s="1092"/>
      <c r="ALN48" s="1092"/>
      <c r="ALO48" s="1092"/>
      <c r="ALP48" s="1092"/>
      <c r="ALQ48" s="1092"/>
      <c r="ALR48" s="1092"/>
      <c r="ALS48" s="1092"/>
      <c r="ALT48" s="1092"/>
      <c r="ALU48" s="1092"/>
    </row>
    <row r="49" spans="1:1009" s="1093" customFormat="1" x14ac:dyDescent="0.3">
      <c r="A49" s="1094">
        <v>2017</v>
      </c>
      <c r="B49" s="1097" t="s">
        <v>16706</v>
      </c>
      <c r="C49" s="1103" t="s">
        <v>16707</v>
      </c>
      <c r="D49" s="1114" t="s">
        <v>16708</v>
      </c>
      <c r="E49" s="1117" t="s">
        <v>16709</v>
      </c>
      <c r="F49" s="1097"/>
      <c r="G49" s="1097" t="s">
        <v>16710</v>
      </c>
      <c r="H49" s="1097"/>
      <c r="I49" s="1078">
        <v>43034</v>
      </c>
      <c r="J49" s="1099">
        <v>43886</v>
      </c>
      <c r="K49" s="1146">
        <v>41400</v>
      </c>
      <c r="L49" s="1100" t="e">
        <f>IF(J49="","",IF(#REF!&gt;J49,#REF!,J49))</f>
        <v>#REF!</v>
      </c>
      <c r="M49" s="1092"/>
      <c r="N49" s="1092"/>
      <c r="O49" s="1092"/>
      <c r="P49" s="1092"/>
      <c r="Q49" s="1092"/>
      <c r="R49" s="1092"/>
      <c r="S49" s="1092"/>
      <c r="T49" s="1092"/>
      <c r="U49" s="1092"/>
      <c r="V49" s="1092"/>
      <c r="W49" s="1092"/>
      <c r="X49" s="1092"/>
      <c r="Y49" s="1092"/>
      <c r="Z49" s="1092"/>
      <c r="AA49" s="1092"/>
      <c r="AB49" s="1092"/>
      <c r="AC49" s="1092"/>
      <c r="AD49" s="1092"/>
      <c r="AE49" s="1092"/>
      <c r="AF49" s="1092"/>
      <c r="AG49" s="1092"/>
      <c r="AH49" s="1092"/>
      <c r="AI49" s="1092"/>
      <c r="AJ49" s="1092"/>
      <c r="AK49" s="1092"/>
      <c r="AL49" s="1092"/>
      <c r="AM49" s="1092"/>
      <c r="AN49" s="1092"/>
      <c r="AO49" s="1092"/>
      <c r="AP49" s="1092"/>
      <c r="AQ49" s="1092"/>
      <c r="AR49" s="1092"/>
      <c r="AS49" s="1092"/>
      <c r="AT49" s="1092"/>
      <c r="AU49" s="1092"/>
      <c r="AV49" s="1092"/>
      <c r="AW49" s="1092"/>
      <c r="AX49" s="1092"/>
      <c r="AY49" s="1092"/>
      <c r="AZ49" s="1092"/>
      <c r="BA49" s="1092"/>
      <c r="BB49" s="1092"/>
      <c r="BC49" s="1092"/>
      <c r="BD49" s="1092"/>
      <c r="BE49" s="1092"/>
      <c r="BF49" s="1092"/>
      <c r="BG49" s="1092"/>
      <c r="BH49" s="1092"/>
      <c r="BI49" s="1092"/>
      <c r="BJ49" s="1092"/>
      <c r="BK49" s="1092"/>
      <c r="BL49" s="1092"/>
      <c r="BM49" s="1092"/>
      <c r="BN49" s="1092"/>
      <c r="BO49" s="1092"/>
      <c r="BP49" s="1092"/>
      <c r="BQ49" s="1092"/>
      <c r="BR49" s="1092"/>
      <c r="BS49" s="1092"/>
      <c r="BT49" s="1092"/>
      <c r="BU49" s="1092"/>
      <c r="BV49" s="1092"/>
      <c r="BW49" s="1092"/>
      <c r="BX49" s="1092"/>
      <c r="BY49" s="1092"/>
      <c r="BZ49" s="1092"/>
      <c r="CA49" s="1092"/>
      <c r="CB49" s="1092"/>
      <c r="CC49" s="1092"/>
      <c r="CD49" s="1092"/>
      <c r="CE49" s="1092"/>
      <c r="CF49" s="1092"/>
      <c r="CG49" s="1092"/>
      <c r="CH49" s="1092"/>
      <c r="CI49" s="1092"/>
      <c r="CJ49" s="1092"/>
      <c r="CK49" s="1092"/>
      <c r="CL49" s="1092"/>
      <c r="CM49" s="1092"/>
      <c r="CN49" s="1092"/>
      <c r="CO49" s="1092"/>
      <c r="CP49" s="1092"/>
      <c r="CQ49" s="1092"/>
      <c r="CR49" s="1092"/>
      <c r="CS49" s="1092"/>
      <c r="CT49" s="1092"/>
      <c r="CU49" s="1092"/>
      <c r="CV49" s="1092"/>
      <c r="CW49" s="1092"/>
      <c r="CX49" s="1092"/>
      <c r="CY49" s="1092"/>
      <c r="CZ49" s="1092"/>
      <c r="DA49" s="1092"/>
      <c r="DB49" s="1092"/>
      <c r="DC49" s="1092"/>
      <c r="DD49" s="1092"/>
      <c r="DE49" s="1092"/>
      <c r="DF49" s="1092"/>
      <c r="DG49" s="1092"/>
      <c r="DH49" s="1092"/>
      <c r="DI49" s="1092"/>
      <c r="DJ49" s="1092"/>
      <c r="DK49" s="1092"/>
      <c r="DL49" s="1092"/>
      <c r="DM49" s="1092"/>
      <c r="DN49" s="1092"/>
      <c r="DO49" s="1092"/>
      <c r="DP49" s="1092"/>
      <c r="DQ49" s="1092"/>
      <c r="DR49" s="1092"/>
      <c r="DS49" s="1092"/>
      <c r="DT49" s="1092"/>
      <c r="DU49" s="1092"/>
      <c r="DV49" s="1092"/>
      <c r="DW49" s="1092"/>
      <c r="DX49" s="1092"/>
      <c r="DY49" s="1092"/>
      <c r="DZ49" s="1092"/>
      <c r="EA49" s="1092"/>
      <c r="EB49" s="1092"/>
      <c r="EC49" s="1092"/>
      <c r="ED49" s="1092"/>
      <c r="EE49" s="1092"/>
      <c r="EF49" s="1092"/>
      <c r="EG49" s="1092"/>
      <c r="EH49" s="1092"/>
      <c r="EI49" s="1092"/>
      <c r="EJ49" s="1092"/>
      <c r="EK49" s="1092"/>
      <c r="EL49" s="1092"/>
      <c r="EM49" s="1092"/>
      <c r="EN49" s="1092"/>
      <c r="EO49" s="1092"/>
      <c r="EP49" s="1092"/>
      <c r="EQ49" s="1092"/>
      <c r="ER49" s="1092"/>
      <c r="ES49" s="1092"/>
      <c r="ET49" s="1092"/>
      <c r="EU49" s="1092"/>
      <c r="EV49" s="1092"/>
      <c r="EW49" s="1092"/>
      <c r="EX49" s="1092"/>
      <c r="EY49" s="1092"/>
      <c r="EZ49" s="1092"/>
      <c r="FA49" s="1092"/>
      <c r="FB49" s="1092"/>
      <c r="FC49" s="1092"/>
      <c r="FD49" s="1092"/>
      <c r="FE49" s="1092"/>
      <c r="FF49" s="1092"/>
      <c r="FG49" s="1092"/>
      <c r="FH49" s="1092"/>
      <c r="FI49" s="1092"/>
      <c r="FJ49" s="1092"/>
      <c r="FK49" s="1092"/>
      <c r="FL49" s="1092"/>
      <c r="FM49" s="1092"/>
      <c r="FN49" s="1092"/>
      <c r="FO49" s="1092"/>
      <c r="FP49" s="1092"/>
      <c r="FQ49" s="1092"/>
      <c r="FR49" s="1092"/>
      <c r="FS49" s="1092"/>
      <c r="FT49" s="1092"/>
      <c r="FU49" s="1092"/>
      <c r="FV49" s="1092"/>
      <c r="FW49" s="1092"/>
      <c r="FX49" s="1092"/>
      <c r="FY49" s="1092"/>
      <c r="FZ49" s="1092"/>
      <c r="GA49" s="1092"/>
      <c r="GB49" s="1092"/>
      <c r="GC49" s="1092"/>
      <c r="GD49" s="1092"/>
      <c r="GE49" s="1092"/>
      <c r="GF49" s="1092"/>
      <c r="GG49" s="1092"/>
      <c r="GH49" s="1092"/>
      <c r="GI49" s="1092"/>
      <c r="GJ49" s="1092"/>
      <c r="GK49" s="1092"/>
      <c r="GL49" s="1092"/>
      <c r="GM49" s="1092"/>
      <c r="GN49" s="1092"/>
      <c r="GO49" s="1092"/>
      <c r="GP49" s="1092"/>
      <c r="GQ49" s="1092"/>
      <c r="GR49" s="1092"/>
      <c r="GS49" s="1092"/>
      <c r="GT49" s="1092"/>
      <c r="GU49" s="1092"/>
      <c r="GV49" s="1092"/>
      <c r="GW49" s="1092"/>
      <c r="GX49" s="1092"/>
      <c r="GY49" s="1092"/>
      <c r="GZ49" s="1092"/>
      <c r="HA49" s="1092"/>
      <c r="HB49" s="1092"/>
      <c r="HC49" s="1092"/>
      <c r="HD49" s="1092"/>
      <c r="HE49" s="1092"/>
      <c r="HF49" s="1092"/>
      <c r="HG49" s="1092"/>
      <c r="HH49" s="1092"/>
      <c r="HI49" s="1092"/>
      <c r="HJ49" s="1092"/>
      <c r="HK49" s="1092"/>
      <c r="HL49" s="1092"/>
      <c r="HM49" s="1092"/>
      <c r="HN49" s="1092"/>
      <c r="HO49" s="1092"/>
      <c r="HP49" s="1092"/>
      <c r="HQ49" s="1092"/>
      <c r="HR49" s="1092"/>
      <c r="HS49" s="1092"/>
      <c r="HT49" s="1092"/>
      <c r="HU49" s="1092"/>
      <c r="HV49" s="1092"/>
      <c r="HW49" s="1092"/>
      <c r="HX49" s="1092"/>
      <c r="HY49" s="1092"/>
      <c r="HZ49" s="1092"/>
      <c r="IA49" s="1092"/>
      <c r="IB49" s="1092"/>
      <c r="IC49" s="1092"/>
      <c r="ID49" s="1092"/>
      <c r="IE49" s="1092"/>
      <c r="IF49" s="1092"/>
      <c r="IG49" s="1092"/>
      <c r="IH49" s="1092"/>
      <c r="II49" s="1092"/>
      <c r="IJ49" s="1092"/>
      <c r="IK49" s="1092"/>
      <c r="IL49" s="1092"/>
      <c r="IM49" s="1092"/>
      <c r="IN49" s="1092"/>
      <c r="IO49" s="1092"/>
      <c r="IP49" s="1092"/>
      <c r="IQ49" s="1092"/>
      <c r="IR49" s="1092"/>
      <c r="IS49" s="1092"/>
      <c r="IT49" s="1092"/>
      <c r="IU49" s="1092"/>
      <c r="IV49" s="1092"/>
      <c r="IW49" s="1092"/>
      <c r="IX49" s="1092"/>
      <c r="IY49" s="1092"/>
      <c r="IZ49" s="1092"/>
      <c r="JA49" s="1092"/>
      <c r="JB49" s="1092"/>
      <c r="JC49" s="1092"/>
      <c r="JD49" s="1092"/>
      <c r="JE49" s="1092"/>
      <c r="JF49" s="1092"/>
      <c r="JG49" s="1092"/>
      <c r="JH49" s="1092"/>
      <c r="JI49" s="1092"/>
      <c r="JJ49" s="1092"/>
      <c r="JK49" s="1092"/>
      <c r="JL49" s="1092"/>
      <c r="JM49" s="1092"/>
      <c r="JN49" s="1092"/>
      <c r="JO49" s="1092"/>
      <c r="JP49" s="1092"/>
      <c r="JQ49" s="1092"/>
      <c r="JR49" s="1092"/>
      <c r="JS49" s="1092"/>
      <c r="JT49" s="1092"/>
      <c r="JU49" s="1092"/>
      <c r="JV49" s="1092"/>
      <c r="JW49" s="1092"/>
      <c r="JX49" s="1092"/>
      <c r="JY49" s="1092"/>
      <c r="JZ49" s="1092"/>
      <c r="KA49" s="1092"/>
      <c r="KB49" s="1092"/>
      <c r="KC49" s="1092"/>
      <c r="KD49" s="1092"/>
      <c r="KE49" s="1092"/>
      <c r="KF49" s="1092"/>
      <c r="KG49" s="1092"/>
      <c r="KH49" s="1092"/>
      <c r="KI49" s="1092"/>
      <c r="KJ49" s="1092"/>
      <c r="KK49" s="1092"/>
      <c r="KL49" s="1092"/>
      <c r="KM49" s="1092"/>
      <c r="KN49" s="1092"/>
      <c r="KO49" s="1092"/>
      <c r="KP49" s="1092"/>
      <c r="KQ49" s="1092"/>
      <c r="KR49" s="1092"/>
      <c r="KS49" s="1092"/>
      <c r="KT49" s="1092"/>
      <c r="KU49" s="1092"/>
      <c r="KV49" s="1092"/>
      <c r="KW49" s="1092"/>
      <c r="KX49" s="1092"/>
      <c r="KY49" s="1092"/>
      <c r="KZ49" s="1092"/>
      <c r="LA49" s="1092"/>
      <c r="LB49" s="1092"/>
      <c r="LC49" s="1092"/>
      <c r="LD49" s="1092"/>
      <c r="LE49" s="1092"/>
      <c r="LF49" s="1092"/>
      <c r="LG49" s="1092"/>
      <c r="LH49" s="1092"/>
      <c r="LI49" s="1092"/>
      <c r="LJ49" s="1092"/>
      <c r="LK49" s="1092"/>
      <c r="LL49" s="1092"/>
      <c r="LM49" s="1092"/>
      <c r="LN49" s="1092"/>
      <c r="LO49" s="1092"/>
      <c r="LP49" s="1092"/>
      <c r="LQ49" s="1092"/>
      <c r="LR49" s="1092"/>
      <c r="LS49" s="1092"/>
      <c r="LT49" s="1092"/>
      <c r="LU49" s="1092"/>
      <c r="LV49" s="1092"/>
      <c r="LW49" s="1092"/>
      <c r="LX49" s="1092"/>
      <c r="LY49" s="1092"/>
      <c r="LZ49" s="1092"/>
      <c r="MA49" s="1092"/>
      <c r="MB49" s="1092"/>
      <c r="MC49" s="1092"/>
      <c r="MD49" s="1092"/>
      <c r="ME49" s="1092"/>
      <c r="MF49" s="1092"/>
      <c r="MG49" s="1092"/>
      <c r="MH49" s="1092"/>
      <c r="MI49" s="1092"/>
      <c r="MJ49" s="1092"/>
      <c r="MK49" s="1092"/>
      <c r="ML49" s="1092"/>
      <c r="MM49" s="1092"/>
      <c r="MN49" s="1092"/>
      <c r="MO49" s="1092"/>
      <c r="MP49" s="1092"/>
      <c r="MQ49" s="1092"/>
      <c r="MR49" s="1092"/>
      <c r="MS49" s="1092"/>
      <c r="MT49" s="1092"/>
      <c r="MU49" s="1092"/>
      <c r="MV49" s="1092"/>
      <c r="MW49" s="1092"/>
      <c r="MX49" s="1092"/>
      <c r="MY49" s="1092"/>
      <c r="MZ49" s="1092"/>
      <c r="NA49" s="1092"/>
      <c r="NB49" s="1092"/>
      <c r="NC49" s="1092"/>
      <c r="ND49" s="1092"/>
      <c r="NE49" s="1092"/>
      <c r="NF49" s="1092"/>
      <c r="NG49" s="1092"/>
      <c r="NH49" s="1092"/>
      <c r="NI49" s="1092"/>
      <c r="NJ49" s="1092"/>
      <c r="NK49" s="1092"/>
      <c r="NL49" s="1092"/>
      <c r="NM49" s="1092"/>
      <c r="NN49" s="1092"/>
      <c r="NO49" s="1092"/>
      <c r="NP49" s="1092"/>
      <c r="NQ49" s="1092"/>
      <c r="NR49" s="1092"/>
      <c r="NS49" s="1092"/>
      <c r="NT49" s="1092"/>
      <c r="NU49" s="1092"/>
      <c r="NV49" s="1092"/>
      <c r="NW49" s="1092"/>
      <c r="NX49" s="1092"/>
      <c r="NY49" s="1092"/>
      <c r="NZ49" s="1092"/>
      <c r="OA49" s="1092"/>
      <c r="OB49" s="1092"/>
      <c r="OC49" s="1092"/>
      <c r="OD49" s="1092"/>
      <c r="OE49" s="1092"/>
      <c r="OF49" s="1092"/>
      <c r="OG49" s="1092"/>
      <c r="OH49" s="1092"/>
      <c r="OI49" s="1092"/>
      <c r="OJ49" s="1092"/>
      <c r="OK49" s="1092"/>
      <c r="OL49" s="1092"/>
      <c r="OM49" s="1092"/>
      <c r="ON49" s="1092"/>
      <c r="OO49" s="1092"/>
      <c r="OP49" s="1092"/>
      <c r="OQ49" s="1092"/>
      <c r="OR49" s="1092"/>
      <c r="OS49" s="1092"/>
      <c r="OT49" s="1092"/>
      <c r="OU49" s="1092"/>
      <c r="OV49" s="1092"/>
      <c r="OW49" s="1092"/>
      <c r="OX49" s="1092"/>
      <c r="OY49" s="1092"/>
      <c r="OZ49" s="1092"/>
      <c r="PA49" s="1092"/>
      <c r="PB49" s="1092"/>
      <c r="PC49" s="1092"/>
      <c r="PD49" s="1092"/>
      <c r="PE49" s="1092"/>
      <c r="PF49" s="1092"/>
      <c r="PG49" s="1092"/>
      <c r="PH49" s="1092"/>
      <c r="PI49" s="1092"/>
      <c r="PJ49" s="1092"/>
      <c r="PK49" s="1092"/>
      <c r="PL49" s="1092"/>
      <c r="PM49" s="1092"/>
      <c r="PN49" s="1092"/>
      <c r="PO49" s="1092"/>
      <c r="PP49" s="1092"/>
      <c r="PQ49" s="1092"/>
      <c r="PR49" s="1092"/>
      <c r="PS49" s="1092"/>
      <c r="PT49" s="1092"/>
      <c r="PU49" s="1092"/>
      <c r="PV49" s="1092"/>
      <c r="PW49" s="1092"/>
      <c r="PX49" s="1092"/>
      <c r="PY49" s="1092"/>
      <c r="PZ49" s="1092"/>
      <c r="QA49" s="1092"/>
      <c r="QB49" s="1092"/>
      <c r="QC49" s="1092"/>
      <c r="QD49" s="1092"/>
      <c r="QE49" s="1092"/>
      <c r="QF49" s="1092"/>
      <c r="QG49" s="1092"/>
      <c r="QH49" s="1092"/>
      <c r="QI49" s="1092"/>
      <c r="QJ49" s="1092"/>
      <c r="QK49" s="1092"/>
      <c r="QL49" s="1092"/>
      <c r="QM49" s="1092"/>
      <c r="QN49" s="1092"/>
      <c r="QO49" s="1092"/>
      <c r="QP49" s="1092"/>
      <c r="QQ49" s="1092"/>
      <c r="QR49" s="1092"/>
      <c r="QS49" s="1092"/>
      <c r="QT49" s="1092"/>
      <c r="QU49" s="1092"/>
      <c r="QV49" s="1092"/>
      <c r="QW49" s="1092"/>
      <c r="QX49" s="1092"/>
      <c r="QY49" s="1092"/>
      <c r="QZ49" s="1092"/>
      <c r="RA49" s="1092"/>
      <c r="RB49" s="1092"/>
      <c r="RC49" s="1092"/>
      <c r="RD49" s="1092"/>
      <c r="RE49" s="1092"/>
      <c r="RF49" s="1092"/>
      <c r="RG49" s="1092"/>
      <c r="RH49" s="1092"/>
      <c r="RI49" s="1092"/>
      <c r="RJ49" s="1092"/>
      <c r="RK49" s="1092"/>
      <c r="RL49" s="1092"/>
      <c r="RM49" s="1092"/>
      <c r="RN49" s="1092"/>
      <c r="RO49" s="1092"/>
      <c r="RP49" s="1092"/>
      <c r="RQ49" s="1092"/>
      <c r="RR49" s="1092"/>
      <c r="RS49" s="1092"/>
      <c r="RT49" s="1092"/>
      <c r="RU49" s="1092"/>
      <c r="RV49" s="1092"/>
      <c r="RW49" s="1092"/>
      <c r="RX49" s="1092"/>
      <c r="RY49" s="1092"/>
      <c r="RZ49" s="1092"/>
      <c r="SA49" s="1092"/>
      <c r="SB49" s="1092"/>
      <c r="SC49" s="1092"/>
      <c r="SD49" s="1092"/>
      <c r="SE49" s="1092"/>
      <c r="SF49" s="1092"/>
      <c r="SG49" s="1092"/>
      <c r="SH49" s="1092"/>
      <c r="SI49" s="1092"/>
      <c r="SJ49" s="1092"/>
      <c r="SK49" s="1092"/>
      <c r="SL49" s="1092"/>
      <c r="SM49" s="1092"/>
      <c r="SN49" s="1092"/>
      <c r="SO49" s="1092"/>
      <c r="SP49" s="1092"/>
      <c r="SQ49" s="1092"/>
      <c r="SR49" s="1092"/>
      <c r="SS49" s="1092"/>
      <c r="ST49" s="1092"/>
      <c r="SU49" s="1092"/>
      <c r="SV49" s="1092"/>
      <c r="SW49" s="1092"/>
      <c r="SX49" s="1092"/>
      <c r="SY49" s="1092"/>
      <c r="SZ49" s="1092"/>
      <c r="TA49" s="1092"/>
      <c r="TB49" s="1092"/>
      <c r="TC49" s="1092"/>
      <c r="TD49" s="1092"/>
      <c r="TE49" s="1092"/>
      <c r="TF49" s="1092"/>
      <c r="TG49" s="1092"/>
      <c r="TH49" s="1092"/>
      <c r="TI49" s="1092"/>
      <c r="TJ49" s="1092"/>
      <c r="TK49" s="1092"/>
      <c r="TL49" s="1092"/>
      <c r="TM49" s="1092"/>
      <c r="TN49" s="1092"/>
      <c r="TO49" s="1092"/>
      <c r="TP49" s="1092"/>
      <c r="TQ49" s="1092"/>
      <c r="TR49" s="1092"/>
      <c r="TS49" s="1092"/>
      <c r="TT49" s="1092"/>
      <c r="TU49" s="1092"/>
      <c r="TV49" s="1092"/>
      <c r="TW49" s="1092"/>
      <c r="TX49" s="1092"/>
      <c r="TY49" s="1092"/>
      <c r="TZ49" s="1092"/>
      <c r="UA49" s="1092"/>
      <c r="UB49" s="1092"/>
      <c r="UC49" s="1092"/>
      <c r="UD49" s="1092"/>
      <c r="UE49" s="1092"/>
      <c r="UF49" s="1092"/>
      <c r="UG49" s="1092"/>
      <c r="UH49" s="1092"/>
      <c r="UI49" s="1092"/>
      <c r="UJ49" s="1092"/>
      <c r="UK49" s="1092"/>
      <c r="UL49" s="1092"/>
      <c r="UM49" s="1092"/>
      <c r="UN49" s="1092"/>
      <c r="UO49" s="1092"/>
      <c r="UP49" s="1092"/>
      <c r="UQ49" s="1092"/>
      <c r="UR49" s="1092"/>
      <c r="US49" s="1092"/>
      <c r="UT49" s="1092"/>
      <c r="UU49" s="1092"/>
      <c r="UV49" s="1092"/>
      <c r="UW49" s="1092"/>
      <c r="UX49" s="1092"/>
      <c r="UY49" s="1092"/>
      <c r="UZ49" s="1092"/>
      <c r="VA49" s="1092"/>
      <c r="VB49" s="1092"/>
      <c r="VC49" s="1092"/>
      <c r="VD49" s="1092"/>
      <c r="VE49" s="1092"/>
      <c r="VF49" s="1092"/>
      <c r="VG49" s="1092"/>
      <c r="VH49" s="1092"/>
      <c r="VI49" s="1092"/>
      <c r="VJ49" s="1092"/>
      <c r="VK49" s="1092"/>
      <c r="VL49" s="1092"/>
      <c r="VM49" s="1092"/>
      <c r="VN49" s="1092"/>
      <c r="VO49" s="1092"/>
      <c r="VP49" s="1092"/>
      <c r="VQ49" s="1092"/>
      <c r="VR49" s="1092"/>
      <c r="VS49" s="1092"/>
      <c r="VT49" s="1092"/>
      <c r="VU49" s="1092"/>
      <c r="VV49" s="1092"/>
      <c r="VW49" s="1092"/>
      <c r="VX49" s="1092"/>
      <c r="VY49" s="1092"/>
      <c r="VZ49" s="1092"/>
      <c r="WA49" s="1092"/>
      <c r="WB49" s="1092"/>
      <c r="WC49" s="1092"/>
      <c r="WD49" s="1092"/>
      <c r="WE49" s="1092"/>
      <c r="WF49" s="1092"/>
      <c r="WG49" s="1092"/>
      <c r="WH49" s="1092"/>
      <c r="WI49" s="1092"/>
      <c r="WJ49" s="1092"/>
      <c r="WK49" s="1092"/>
      <c r="WL49" s="1092"/>
      <c r="WM49" s="1092"/>
      <c r="WN49" s="1092"/>
      <c r="WO49" s="1092"/>
      <c r="WP49" s="1092"/>
      <c r="WQ49" s="1092"/>
      <c r="WR49" s="1092"/>
      <c r="WS49" s="1092"/>
      <c r="WT49" s="1092"/>
      <c r="WU49" s="1092"/>
      <c r="WV49" s="1092"/>
      <c r="WW49" s="1092"/>
      <c r="WX49" s="1092"/>
      <c r="WY49" s="1092"/>
      <c r="WZ49" s="1092"/>
      <c r="XA49" s="1092"/>
      <c r="XB49" s="1092"/>
      <c r="XC49" s="1092"/>
      <c r="XD49" s="1092"/>
      <c r="XE49" s="1092"/>
      <c r="XF49" s="1092"/>
      <c r="XG49" s="1092"/>
      <c r="XH49" s="1092"/>
      <c r="XI49" s="1092"/>
      <c r="XJ49" s="1092"/>
      <c r="XK49" s="1092"/>
      <c r="XL49" s="1092"/>
      <c r="XM49" s="1092"/>
      <c r="XN49" s="1092"/>
      <c r="XO49" s="1092"/>
      <c r="XP49" s="1092"/>
      <c r="XQ49" s="1092"/>
      <c r="XR49" s="1092"/>
      <c r="XS49" s="1092"/>
      <c r="XT49" s="1092"/>
      <c r="XU49" s="1092"/>
      <c r="XV49" s="1092"/>
      <c r="XW49" s="1092"/>
      <c r="XX49" s="1092"/>
      <c r="XY49" s="1092"/>
      <c r="XZ49" s="1092"/>
      <c r="YA49" s="1092"/>
      <c r="YB49" s="1092"/>
      <c r="YC49" s="1092"/>
      <c r="YD49" s="1092"/>
      <c r="YE49" s="1092"/>
      <c r="YF49" s="1092"/>
      <c r="YG49" s="1092"/>
      <c r="YH49" s="1092"/>
      <c r="YI49" s="1092"/>
      <c r="YJ49" s="1092"/>
      <c r="YK49" s="1092"/>
      <c r="YL49" s="1092"/>
      <c r="YM49" s="1092"/>
      <c r="YN49" s="1092"/>
      <c r="YO49" s="1092"/>
      <c r="YP49" s="1092"/>
      <c r="YQ49" s="1092"/>
      <c r="YR49" s="1092"/>
      <c r="YS49" s="1092"/>
      <c r="YT49" s="1092"/>
      <c r="YU49" s="1092"/>
      <c r="YV49" s="1092"/>
      <c r="YW49" s="1092"/>
      <c r="YX49" s="1092"/>
      <c r="YY49" s="1092"/>
      <c r="YZ49" s="1092"/>
      <c r="ZA49" s="1092"/>
      <c r="ZB49" s="1092"/>
      <c r="ZC49" s="1092"/>
      <c r="ZD49" s="1092"/>
      <c r="ZE49" s="1092"/>
      <c r="ZF49" s="1092"/>
      <c r="ZG49" s="1092"/>
      <c r="ZH49" s="1092"/>
      <c r="ZI49" s="1092"/>
      <c r="ZJ49" s="1092"/>
      <c r="ZK49" s="1092"/>
      <c r="ZL49" s="1092"/>
      <c r="ZM49" s="1092"/>
      <c r="ZN49" s="1092"/>
      <c r="ZO49" s="1092"/>
      <c r="ZP49" s="1092"/>
      <c r="ZQ49" s="1092"/>
      <c r="ZR49" s="1092"/>
      <c r="ZS49" s="1092"/>
      <c r="ZT49" s="1092"/>
      <c r="ZU49" s="1092"/>
      <c r="ZV49" s="1092"/>
      <c r="ZW49" s="1092"/>
      <c r="ZX49" s="1092"/>
      <c r="ZY49" s="1092"/>
      <c r="ZZ49" s="1092"/>
      <c r="AAA49" s="1092"/>
      <c r="AAB49" s="1092"/>
      <c r="AAC49" s="1092"/>
      <c r="AAD49" s="1092"/>
      <c r="AAE49" s="1092"/>
      <c r="AAF49" s="1092"/>
      <c r="AAG49" s="1092"/>
      <c r="AAH49" s="1092"/>
      <c r="AAI49" s="1092"/>
      <c r="AAJ49" s="1092"/>
      <c r="AAK49" s="1092"/>
      <c r="AAL49" s="1092"/>
      <c r="AAM49" s="1092"/>
      <c r="AAN49" s="1092"/>
      <c r="AAO49" s="1092"/>
      <c r="AAP49" s="1092"/>
      <c r="AAQ49" s="1092"/>
      <c r="AAR49" s="1092"/>
      <c r="AAS49" s="1092"/>
      <c r="AAT49" s="1092"/>
      <c r="AAU49" s="1092"/>
      <c r="AAV49" s="1092"/>
      <c r="AAW49" s="1092"/>
      <c r="AAX49" s="1092"/>
      <c r="AAY49" s="1092"/>
      <c r="AAZ49" s="1092"/>
      <c r="ABA49" s="1092"/>
      <c r="ABB49" s="1092"/>
      <c r="ABC49" s="1092"/>
      <c r="ABD49" s="1092"/>
      <c r="ABE49" s="1092"/>
      <c r="ABF49" s="1092"/>
      <c r="ABG49" s="1092"/>
      <c r="ABH49" s="1092"/>
      <c r="ABI49" s="1092"/>
      <c r="ABJ49" s="1092"/>
      <c r="ABK49" s="1092"/>
      <c r="ABL49" s="1092"/>
      <c r="ABM49" s="1092"/>
      <c r="ABN49" s="1092"/>
      <c r="ABO49" s="1092"/>
      <c r="ABP49" s="1092"/>
      <c r="ABQ49" s="1092"/>
      <c r="ABR49" s="1092"/>
      <c r="ABS49" s="1092"/>
      <c r="ABT49" s="1092"/>
      <c r="ABU49" s="1092"/>
      <c r="ABV49" s="1092"/>
      <c r="ABW49" s="1092"/>
      <c r="ABX49" s="1092"/>
      <c r="ABY49" s="1092"/>
      <c r="ABZ49" s="1092"/>
      <c r="ACA49" s="1092"/>
      <c r="ACB49" s="1092"/>
      <c r="ACC49" s="1092"/>
      <c r="ACD49" s="1092"/>
      <c r="ACE49" s="1092"/>
      <c r="ACF49" s="1092"/>
      <c r="ACG49" s="1092"/>
      <c r="ACH49" s="1092"/>
      <c r="ACI49" s="1092"/>
      <c r="ACJ49" s="1092"/>
      <c r="ACK49" s="1092"/>
      <c r="ACL49" s="1092"/>
      <c r="ACM49" s="1092"/>
      <c r="ACN49" s="1092"/>
      <c r="ACO49" s="1092"/>
      <c r="ACP49" s="1092"/>
      <c r="ACQ49" s="1092"/>
      <c r="ACR49" s="1092"/>
      <c r="ACS49" s="1092"/>
      <c r="ACT49" s="1092"/>
      <c r="ACU49" s="1092"/>
      <c r="ACV49" s="1092"/>
      <c r="ACW49" s="1092"/>
      <c r="ACX49" s="1092"/>
      <c r="ACY49" s="1092"/>
      <c r="ACZ49" s="1092"/>
      <c r="ADA49" s="1092"/>
      <c r="ADB49" s="1092"/>
      <c r="ADC49" s="1092"/>
      <c r="ADD49" s="1092"/>
      <c r="ADE49" s="1092"/>
      <c r="ADF49" s="1092"/>
      <c r="ADG49" s="1092"/>
      <c r="ADH49" s="1092"/>
      <c r="ADI49" s="1092"/>
      <c r="ADJ49" s="1092"/>
      <c r="ADK49" s="1092"/>
      <c r="ADL49" s="1092"/>
      <c r="ADM49" s="1092"/>
      <c r="ADN49" s="1092"/>
      <c r="ADO49" s="1092"/>
      <c r="ADP49" s="1092"/>
      <c r="ADQ49" s="1092"/>
      <c r="ADR49" s="1092"/>
      <c r="ADS49" s="1092"/>
      <c r="ADT49" s="1092"/>
      <c r="ADU49" s="1092"/>
      <c r="ADV49" s="1092"/>
      <c r="ADW49" s="1092"/>
      <c r="ADX49" s="1092"/>
      <c r="ADY49" s="1092"/>
      <c r="ADZ49" s="1092"/>
      <c r="AEA49" s="1092"/>
      <c r="AEB49" s="1092"/>
      <c r="AEC49" s="1092"/>
      <c r="AED49" s="1092"/>
      <c r="AEE49" s="1092"/>
      <c r="AEF49" s="1092"/>
      <c r="AEG49" s="1092"/>
      <c r="AEH49" s="1092"/>
      <c r="AEI49" s="1092"/>
      <c r="AEJ49" s="1092"/>
      <c r="AEK49" s="1092"/>
      <c r="AEL49" s="1092"/>
      <c r="AEM49" s="1092"/>
      <c r="AEN49" s="1092"/>
      <c r="AEO49" s="1092"/>
      <c r="AEP49" s="1092"/>
      <c r="AEQ49" s="1092"/>
      <c r="AER49" s="1092"/>
      <c r="AES49" s="1092"/>
      <c r="AET49" s="1092"/>
      <c r="AEU49" s="1092"/>
      <c r="AEV49" s="1092"/>
      <c r="AEW49" s="1092"/>
      <c r="AEX49" s="1092"/>
      <c r="AEY49" s="1092"/>
      <c r="AEZ49" s="1092"/>
      <c r="AFA49" s="1092"/>
      <c r="AFB49" s="1092"/>
      <c r="AFC49" s="1092"/>
      <c r="AFD49" s="1092"/>
      <c r="AFE49" s="1092"/>
      <c r="AFF49" s="1092"/>
      <c r="AFG49" s="1092"/>
      <c r="AFH49" s="1092"/>
      <c r="AFI49" s="1092"/>
      <c r="AFJ49" s="1092"/>
      <c r="AFK49" s="1092"/>
      <c r="AFL49" s="1092"/>
      <c r="AFM49" s="1092"/>
      <c r="AFN49" s="1092"/>
      <c r="AFO49" s="1092"/>
      <c r="AFP49" s="1092"/>
      <c r="AFQ49" s="1092"/>
      <c r="AFR49" s="1092"/>
      <c r="AFS49" s="1092"/>
      <c r="AFT49" s="1092"/>
      <c r="AFU49" s="1092"/>
      <c r="AFV49" s="1092"/>
      <c r="AFW49" s="1092"/>
      <c r="AFX49" s="1092"/>
      <c r="AFY49" s="1092"/>
      <c r="AFZ49" s="1092"/>
      <c r="AGA49" s="1092"/>
      <c r="AGB49" s="1092"/>
      <c r="AGC49" s="1092"/>
      <c r="AGD49" s="1092"/>
      <c r="AGE49" s="1092"/>
      <c r="AGF49" s="1092"/>
      <c r="AGG49" s="1092"/>
      <c r="AGH49" s="1092"/>
      <c r="AGI49" s="1092"/>
      <c r="AGJ49" s="1092"/>
      <c r="AGK49" s="1092"/>
      <c r="AGL49" s="1092"/>
      <c r="AGM49" s="1092"/>
      <c r="AGN49" s="1092"/>
      <c r="AGO49" s="1092"/>
      <c r="AGP49" s="1092"/>
      <c r="AGQ49" s="1092"/>
      <c r="AGR49" s="1092"/>
      <c r="AGS49" s="1092"/>
      <c r="AGT49" s="1092"/>
      <c r="AGU49" s="1092"/>
      <c r="AGV49" s="1092"/>
      <c r="AGW49" s="1092"/>
      <c r="AGX49" s="1092"/>
      <c r="AGY49" s="1092"/>
      <c r="AGZ49" s="1092"/>
      <c r="AHA49" s="1092"/>
      <c r="AHB49" s="1092"/>
      <c r="AHC49" s="1092"/>
      <c r="AHD49" s="1092"/>
      <c r="AHE49" s="1092"/>
      <c r="AHF49" s="1092"/>
      <c r="AHG49" s="1092"/>
      <c r="AHH49" s="1092"/>
      <c r="AHI49" s="1092"/>
      <c r="AHJ49" s="1092"/>
      <c r="AHK49" s="1092"/>
      <c r="AHL49" s="1092"/>
      <c r="AHM49" s="1092"/>
      <c r="AHN49" s="1092"/>
      <c r="AHO49" s="1092"/>
      <c r="AHP49" s="1092"/>
      <c r="AHQ49" s="1092"/>
      <c r="AHR49" s="1092"/>
      <c r="AHS49" s="1092"/>
      <c r="AHT49" s="1092"/>
      <c r="AHU49" s="1092"/>
      <c r="AHV49" s="1092"/>
      <c r="AHW49" s="1092"/>
      <c r="AHX49" s="1092"/>
      <c r="AHY49" s="1092"/>
      <c r="AHZ49" s="1092"/>
      <c r="AIA49" s="1092"/>
      <c r="AIB49" s="1092"/>
      <c r="AIC49" s="1092"/>
      <c r="AID49" s="1092"/>
      <c r="AIE49" s="1092"/>
      <c r="AIF49" s="1092"/>
      <c r="AIG49" s="1092"/>
      <c r="AIH49" s="1092"/>
      <c r="AII49" s="1092"/>
      <c r="AIJ49" s="1092"/>
      <c r="AIK49" s="1092"/>
      <c r="AIL49" s="1092"/>
      <c r="AIM49" s="1092"/>
      <c r="AIN49" s="1092"/>
      <c r="AIO49" s="1092"/>
      <c r="AIP49" s="1092"/>
      <c r="AIQ49" s="1092"/>
      <c r="AIR49" s="1092"/>
      <c r="AIS49" s="1092"/>
      <c r="AIT49" s="1092"/>
      <c r="AIU49" s="1092"/>
      <c r="AIV49" s="1092"/>
      <c r="AIW49" s="1092"/>
      <c r="AIX49" s="1092"/>
      <c r="AIY49" s="1092"/>
      <c r="AIZ49" s="1092"/>
      <c r="AJA49" s="1092"/>
      <c r="AJB49" s="1092"/>
      <c r="AJC49" s="1092"/>
      <c r="AJD49" s="1092"/>
      <c r="AJE49" s="1092"/>
      <c r="AJF49" s="1092"/>
      <c r="AJG49" s="1092"/>
      <c r="AJH49" s="1092"/>
      <c r="AJI49" s="1092"/>
      <c r="AJJ49" s="1092"/>
      <c r="AJK49" s="1092"/>
      <c r="AJL49" s="1092"/>
      <c r="AJM49" s="1092"/>
      <c r="AJN49" s="1092"/>
      <c r="AJO49" s="1092"/>
      <c r="AJP49" s="1092"/>
      <c r="AJQ49" s="1092"/>
      <c r="AJR49" s="1092"/>
      <c r="AJS49" s="1092"/>
      <c r="AJT49" s="1092"/>
      <c r="AJU49" s="1092"/>
      <c r="AJV49" s="1092"/>
      <c r="AJW49" s="1092"/>
      <c r="AJX49" s="1092"/>
      <c r="AJY49" s="1092"/>
      <c r="AJZ49" s="1092"/>
      <c r="AKA49" s="1092"/>
      <c r="AKB49" s="1092"/>
      <c r="AKC49" s="1092"/>
      <c r="AKD49" s="1092"/>
      <c r="AKE49" s="1092"/>
      <c r="AKF49" s="1092"/>
      <c r="AKG49" s="1092"/>
      <c r="AKH49" s="1092"/>
      <c r="AKI49" s="1092"/>
      <c r="AKJ49" s="1092"/>
      <c r="AKK49" s="1092"/>
      <c r="AKL49" s="1092"/>
      <c r="AKM49" s="1092"/>
      <c r="AKN49" s="1092"/>
      <c r="AKO49" s="1092"/>
      <c r="AKP49" s="1092"/>
      <c r="AKQ49" s="1092"/>
      <c r="AKR49" s="1092"/>
      <c r="AKS49" s="1092"/>
      <c r="AKT49" s="1092"/>
      <c r="AKU49" s="1092"/>
      <c r="AKV49" s="1092"/>
      <c r="AKW49" s="1092"/>
      <c r="AKX49" s="1092"/>
      <c r="AKY49" s="1092"/>
      <c r="AKZ49" s="1092"/>
      <c r="ALA49" s="1092"/>
      <c r="ALB49" s="1092"/>
      <c r="ALC49" s="1092"/>
      <c r="ALD49" s="1092"/>
      <c r="ALE49" s="1092"/>
      <c r="ALF49" s="1092"/>
      <c r="ALG49" s="1092"/>
      <c r="ALH49" s="1092"/>
      <c r="ALI49" s="1092"/>
      <c r="ALJ49" s="1092"/>
      <c r="ALK49" s="1092"/>
      <c r="ALL49" s="1092"/>
      <c r="ALM49" s="1092"/>
      <c r="ALN49" s="1092"/>
      <c r="ALO49" s="1092"/>
      <c r="ALP49" s="1092"/>
      <c r="ALQ49" s="1092"/>
      <c r="ALR49" s="1092"/>
      <c r="ALS49" s="1092"/>
      <c r="ALT49" s="1092"/>
      <c r="ALU49" s="1092"/>
    </row>
    <row r="50" spans="1:1009" s="1093" customFormat="1" x14ac:dyDescent="0.3">
      <c r="A50" s="1094">
        <v>2017</v>
      </c>
      <c r="B50" s="1097" t="s">
        <v>16544</v>
      </c>
      <c r="C50" s="1103" t="s">
        <v>16711</v>
      </c>
      <c r="D50" s="1114" t="s">
        <v>16712</v>
      </c>
      <c r="E50" s="1117" t="s">
        <v>16713</v>
      </c>
      <c r="F50" s="1097"/>
      <c r="G50" s="1097"/>
      <c r="H50" s="1097"/>
      <c r="I50" s="1164">
        <v>43064</v>
      </c>
      <c r="J50" s="1099">
        <v>43914</v>
      </c>
      <c r="K50" s="1146">
        <v>321370</v>
      </c>
      <c r="L50" s="1100" t="e">
        <f>IF(J50="","",IF(#REF!&gt;J50,#REF!,J50))</f>
        <v>#REF!</v>
      </c>
      <c r="M50" s="1092"/>
      <c r="N50" s="1092"/>
      <c r="O50" s="1092"/>
      <c r="P50" s="1092"/>
      <c r="Q50" s="1092"/>
      <c r="R50" s="1092"/>
      <c r="S50" s="1092"/>
      <c r="T50" s="1092"/>
      <c r="U50" s="1092"/>
      <c r="V50" s="1092"/>
      <c r="W50" s="1092"/>
      <c r="X50" s="1092"/>
      <c r="Y50" s="1092"/>
      <c r="Z50" s="1092"/>
      <c r="AA50" s="1092"/>
      <c r="AB50" s="1092"/>
      <c r="AC50" s="1092"/>
      <c r="AD50" s="1092"/>
      <c r="AE50" s="1092"/>
      <c r="AF50" s="1092"/>
      <c r="AG50" s="1092"/>
      <c r="AH50" s="1092"/>
      <c r="AI50" s="1092"/>
      <c r="AJ50" s="1092"/>
      <c r="AK50" s="1092"/>
      <c r="AL50" s="1092"/>
      <c r="AM50" s="1092"/>
      <c r="AN50" s="1092"/>
      <c r="AO50" s="1092"/>
      <c r="AP50" s="1092"/>
      <c r="AQ50" s="1092"/>
      <c r="AR50" s="1092"/>
      <c r="AS50" s="1092"/>
      <c r="AT50" s="1092"/>
      <c r="AU50" s="1092"/>
      <c r="AV50" s="1092"/>
      <c r="AW50" s="1092"/>
      <c r="AX50" s="1092"/>
      <c r="AY50" s="1092"/>
      <c r="AZ50" s="1092"/>
      <c r="BA50" s="1092"/>
      <c r="BB50" s="1092"/>
      <c r="BC50" s="1092"/>
      <c r="BD50" s="1092"/>
      <c r="BE50" s="1092"/>
      <c r="BF50" s="1092"/>
      <c r="BG50" s="1092"/>
      <c r="BH50" s="1092"/>
      <c r="BI50" s="1092"/>
      <c r="BJ50" s="1092"/>
      <c r="BK50" s="1092"/>
      <c r="BL50" s="1092"/>
      <c r="BM50" s="1092"/>
      <c r="BN50" s="1092"/>
      <c r="BO50" s="1092"/>
      <c r="BP50" s="1092"/>
      <c r="BQ50" s="1092"/>
      <c r="BR50" s="1092"/>
      <c r="BS50" s="1092"/>
      <c r="BT50" s="1092"/>
      <c r="BU50" s="1092"/>
      <c r="BV50" s="1092"/>
      <c r="BW50" s="1092"/>
      <c r="BX50" s="1092"/>
      <c r="BY50" s="1092"/>
      <c r="BZ50" s="1092"/>
      <c r="CA50" s="1092"/>
      <c r="CB50" s="1092"/>
      <c r="CC50" s="1092"/>
      <c r="CD50" s="1092"/>
      <c r="CE50" s="1092"/>
      <c r="CF50" s="1092"/>
      <c r="CG50" s="1092"/>
      <c r="CH50" s="1092"/>
      <c r="CI50" s="1092"/>
      <c r="CJ50" s="1092"/>
      <c r="CK50" s="1092"/>
      <c r="CL50" s="1092"/>
      <c r="CM50" s="1092"/>
      <c r="CN50" s="1092"/>
      <c r="CO50" s="1092"/>
      <c r="CP50" s="1092"/>
      <c r="CQ50" s="1092"/>
      <c r="CR50" s="1092"/>
      <c r="CS50" s="1092"/>
      <c r="CT50" s="1092"/>
      <c r="CU50" s="1092"/>
      <c r="CV50" s="1092"/>
      <c r="CW50" s="1092"/>
      <c r="CX50" s="1092"/>
      <c r="CY50" s="1092"/>
      <c r="CZ50" s="1092"/>
      <c r="DA50" s="1092"/>
      <c r="DB50" s="1092"/>
      <c r="DC50" s="1092"/>
      <c r="DD50" s="1092"/>
      <c r="DE50" s="1092"/>
      <c r="DF50" s="1092"/>
      <c r="DG50" s="1092"/>
      <c r="DH50" s="1092"/>
      <c r="DI50" s="1092"/>
      <c r="DJ50" s="1092"/>
      <c r="DK50" s="1092"/>
      <c r="DL50" s="1092"/>
      <c r="DM50" s="1092"/>
      <c r="DN50" s="1092"/>
      <c r="DO50" s="1092"/>
      <c r="DP50" s="1092"/>
      <c r="DQ50" s="1092"/>
      <c r="DR50" s="1092"/>
      <c r="DS50" s="1092"/>
      <c r="DT50" s="1092"/>
      <c r="DU50" s="1092"/>
      <c r="DV50" s="1092"/>
      <c r="DW50" s="1092"/>
      <c r="DX50" s="1092"/>
      <c r="DY50" s="1092"/>
      <c r="DZ50" s="1092"/>
      <c r="EA50" s="1092"/>
      <c r="EB50" s="1092"/>
      <c r="EC50" s="1092"/>
      <c r="ED50" s="1092"/>
      <c r="EE50" s="1092"/>
      <c r="EF50" s="1092"/>
      <c r="EG50" s="1092"/>
      <c r="EH50" s="1092"/>
      <c r="EI50" s="1092"/>
      <c r="EJ50" s="1092"/>
      <c r="EK50" s="1092"/>
      <c r="EL50" s="1092"/>
      <c r="EM50" s="1092"/>
      <c r="EN50" s="1092"/>
      <c r="EO50" s="1092"/>
      <c r="EP50" s="1092"/>
      <c r="EQ50" s="1092"/>
      <c r="ER50" s="1092"/>
      <c r="ES50" s="1092"/>
      <c r="ET50" s="1092"/>
      <c r="EU50" s="1092"/>
      <c r="EV50" s="1092"/>
      <c r="EW50" s="1092"/>
      <c r="EX50" s="1092"/>
      <c r="EY50" s="1092"/>
      <c r="EZ50" s="1092"/>
      <c r="FA50" s="1092"/>
      <c r="FB50" s="1092"/>
      <c r="FC50" s="1092"/>
      <c r="FD50" s="1092"/>
      <c r="FE50" s="1092"/>
      <c r="FF50" s="1092"/>
      <c r="FG50" s="1092"/>
      <c r="FH50" s="1092"/>
      <c r="FI50" s="1092"/>
      <c r="FJ50" s="1092"/>
      <c r="FK50" s="1092"/>
      <c r="FL50" s="1092"/>
      <c r="FM50" s="1092"/>
      <c r="FN50" s="1092"/>
      <c r="FO50" s="1092"/>
      <c r="FP50" s="1092"/>
      <c r="FQ50" s="1092"/>
      <c r="FR50" s="1092"/>
      <c r="FS50" s="1092"/>
      <c r="FT50" s="1092"/>
      <c r="FU50" s="1092"/>
      <c r="FV50" s="1092"/>
      <c r="FW50" s="1092"/>
      <c r="FX50" s="1092"/>
      <c r="FY50" s="1092"/>
      <c r="FZ50" s="1092"/>
      <c r="GA50" s="1092"/>
      <c r="GB50" s="1092"/>
      <c r="GC50" s="1092"/>
      <c r="GD50" s="1092"/>
      <c r="GE50" s="1092"/>
      <c r="GF50" s="1092"/>
      <c r="GG50" s="1092"/>
      <c r="GH50" s="1092"/>
      <c r="GI50" s="1092"/>
      <c r="GJ50" s="1092"/>
      <c r="GK50" s="1092"/>
      <c r="GL50" s="1092"/>
      <c r="GM50" s="1092"/>
      <c r="GN50" s="1092"/>
      <c r="GO50" s="1092"/>
      <c r="GP50" s="1092"/>
      <c r="GQ50" s="1092"/>
      <c r="GR50" s="1092"/>
      <c r="GS50" s="1092"/>
      <c r="GT50" s="1092"/>
      <c r="GU50" s="1092"/>
      <c r="GV50" s="1092"/>
      <c r="GW50" s="1092"/>
      <c r="GX50" s="1092"/>
      <c r="GY50" s="1092"/>
      <c r="GZ50" s="1092"/>
      <c r="HA50" s="1092"/>
      <c r="HB50" s="1092"/>
      <c r="HC50" s="1092"/>
      <c r="HD50" s="1092"/>
      <c r="HE50" s="1092"/>
      <c r="HF50" s="1092"/>
      <c r="HG50" s="1092"/>
      <c r="HH50" s="1092"/>
      <c r="HI50" s="1092"/>
      <c r="HJ50" s="1092"/>
      <c r="HK50" s="1092"/>
      <c r="HL50" s="1092"/>
      <c r="HM50" s="1092"/>
      <c r="HN50" s="1092"/>
      <c r="HO50" s="1092"/>
      <c r="HP50" s="1092"/>
      <c r="HQ50" s="1092"/>
      <c r="HR50" s="1092"/>
      <c r="HS50" s="1092"/>
      <c r="HT50" s="1092"/>
      <c r="HU50" s="1092"/>
      <c r="HV50" s="1092"/>
      <c r="HW50" s="1092"/>
      <c r="HX50" s="1092"/>
      <c r="HY50" s="1092"/>
      <c r="HZ50" s="1092"/>
      <c r="IA50" s="1092"/>
      <c r="IB50" s="1092"/>
      <c r="IC50" s="1092"/>
      <c r="ID50" s="1092"/>
      <c r="IE50" s="1092"/>
      <c r="IF50" s="1092"/>
      <c r="IG50" s="1092"/>
      <c r="IH50" s="1092"/>
      <c r="II50" s="1092"/>
      <c r="IJ50" s="1092"/>
      <c r="IK50" s="1092"/>
      <c r="IL50" s="1092"/>
      <c r="IM50" s="1092"/>
      <c r="IN50" s="1092"/>
      <c r="IO50" s="1092"/>
      <c r="IP50" s="1092"/>
      <c r="IQ50" s="1092"/>
      <c r="IR50" s="1092"/>
      <c r="IS50" s="1092"/>
      <c r="IT50" s="1092"/>
      <c r="IU50" s="1092"/>
      <c r="IV50" s="1092"/>
      <c r="IW50" s="1092"/>
      <c r="IX50" s="1092"/>
      <c r="IY50" s="1092"/>
      <c r="IZ50" s="1092"/>
      <c r="JA50" s="1092"/>
      <c r="JB50" s="1092"/>
      <c r="JC50" s="1092"/>
      <c r="JD50" s="1092"/>
      <c r="JE50" s="1092"/>
      <c r="JF50" s="1092"/>
      <c r="JG50" s="1092"/>
      <c r="JH50" s="1092"/>
      <c r="JI50" s="1092"/>
      <c r="JJ50" s="1092"/>
      <c r="JK50" s="1092"/>
      <c r="JL50" s="1092"/>
      <c r="JM50" s="1092"/>
      <c r="JN50" s="1092"/>
      <c r="JO50" s="1092"/>
      <c r="JP50" s="1092"/>
      <c r="JQ50" s="1092"/>
      <c r="JR50" s="1092"/>
      <c r="JS50" s="1092"/>
      <c r="JT50" s="1092"/>
      <c r="JU50" s="1092"/>
      <c r="JV50" s="1092"/>
      <c r="JW50" s="1092"/>
      <c r="JX50" s="1092"/>
      <c r="JY50" s="1092"/>
      <c r="JZ50" s="1092"/>
      <c r="KA50" s="1092"/>
      <c r="KB50" s="1092"/>
      <c r="KC50" s="1092"/>
      <c r="KD50" s="1092"/>
      <c r="KE50" s="1092"/>
      <c r="KF50" s="1092"/>
      <c r="KG50" s="1092"/>
      <c r="KH50" s="1092"/>
      <c r="KI50" s="1092"/>
      <c r="KJ50" s="1092"/>
      <c r="KK50" s="1092"/>
      <c r="KL50" s="1092"/>
      <c r="KM50" s="1092"/>
      <c r="KN50" s="1092"/>
      <c r="KO50" s="1092"/>
      <c r="KP50" s="1092"/>
      <c r="KQ50" s="1092"/>
      <c r="KR50" s="1092"/>
      <c r="KS50" s="1092"/>
      <c r="KT50" s="1092"/>
      <c r="KU50" s="1092"/>
      <c r="KV50" s="1092"/>
      <c r="KW50" s="1092"/>
      <c r="KX50" s="1092"/>
      <c r="KY50" s="1092"/>
      <c r="KZ50" s="1092"/>
      <c r="LA50" s="1092"/>
      <c r="LB50" s="1092"/>
      <c r="LC50" s="1092"/>
      <c r="LD50" s="1092"/>
      <c r="LE50" s="1092"/>
      <c r="LF50" s="1092"/>
      <c r="LG50" s="1092"/>
      <c r="LH50" s="1092"/>
      <c r="LI50" s="1092"/>
      <c r="LJ50" s="1092"/>
      <c r="LK50" s="1092"/>
      <c r="LL50" s="1092"/>
      <c r="LM50" s="1092"/>
      <c r="LN50" s="1092"/>
      <c r="LO50" s="1092"/>
      <c r="LP50" s="1092"/>
      <c r="LQ50" s="1092"/>
      <c r="LR50" s="1092"/>
      <c r="LS50" s="1092"/>
      <c r="LT50" s="1092"/>
      <c r="LU50" s="1092"/>
      <c r="LV50" s="1092"/>
      <c r="LW50" s="1092"/>
      <c r="LX50" s="1092"/>
      <c r="LY50" s="1092"/>
      <c r="LZ50" s="1092"/>
      <c r="MA50" s="1092"/>
      <c r="MB50" s="1092"/>
      <c r="MC50" s="1092"/>
      <c r="MD50" s="1092"/>
      <c r="ME50" s="1092"/>
      <c r="MF50" s="1092"/>
      <c r="MG50" s="1092"/>
      <c r="MH50" s="1092"/>
      <c r="MI50" s="1092"/>
      <c r="MJ50" s="1092"/>
      <c r="MK50" s="1092"/>
      <c r="ML50" s="1092"/>
      <c r="MM50" s="1092"/>
      <c r="MN50" s="1092"/>
      <c r="MO50" s="1092"/>
      <c r="MP50" s="1092"/>
      <c r="MQ50" s="1092"/>
      <c r="MR50" s="1092"/>
      <c r="MS50" s="1092"/>
      <c r="MT50" s="1092"/>
      <c r="MU50" s="1092"/>
      <c r="MV50" s="1092"/>
      <c r="MW50" s="1092"/>
      <c r="MX50" s="1092"/>
      <c r="MY50" s="1092"/>
      <c r="MZ50" s="1092"/>
      <c r="NA50" s="1092"/>
      <c r="NB50" s="1092"/>
      <c r="NC50" s="1092"/>
      <c r="ND50" s="1092"/>
      <c r="NE50" s="1092"/>
      <c r="NF50" s="1092"/>
      <c r="NG50" s="1092"/>
      <c r="NH50" s="1092"/>
      <c r="NI50" s="1092"/>
      <c r="NJ50" s="1092"/>
      <c r="NK50" s="1092"/>
      <c r="NL50" s="1092"/>
      <c r="NM50" s="1092"/>
      <c r="NN50" s="1092"/>
      <c r="NO50" s="1092"/>
      <c r="NP50" s="1092"/>
      <c r="NQ50" s="1092"/>
      <c r="NR50" s="1092"/>
      <c r="NS50" s="1092"/>
      <c r="NT50" s="1092"/>
      <c r="NU50" s="1092"/>
      <c r="NV50" s="1092"/>
      <c r="NW50" s="1092"/>
      <c r="NX50" s="1092"/>
      <c r="NY50" s="1092"/>
      <c r="NZ50" s="1092"/>
      <c r="OA50" s="1092"/>
      <c r="OB50" s="1092"/>
      <c r="OC50" s="1092"/>
      <c r="OD50" s="1092"/>
      <c r="OE50" s="1092"/>
      <c r="OF50" s="1092"/>
      <c r="OG50" s="1092"/>
      <c r="OH50" s="1092"/>
      <c r="OI50" s="1092"/>
      <c r="OJ50" s="1092"/>
      <c r="OK50" s="1092"/>
      <c r="OL50" s="1092"/>
      <c r="OM50" s="1092"/>
      <c r="ON50" s="1092"/>
      <c r="OO50" s="1092"/>
      <c r="OP50" s="1092"/>
      <c r="OQ50" s="1092"/>
      <c r="OR50" s="1092"/>
      <c r="OS50" s="1092"/>
      <c r="OT50" s="1092"/>
      <c r="OU50" s="1092"/>
      <c r="OV50" s="1092"/>
      <c r="OW50" s="1092"/>
      <c r="OX50" s="1092"/>
      <c r="OY50" s="1092"/>
      <c r="OZ50" s="1092"/>
      <c r="PA50" s="1092"/>
      <c r="PB50" s="1092"/>
      <c r="PC50" s="1092"/>
      <c r="PD50" s="1092"/>
      <c r="PE50" s="1092"/>
      <c r="PF50" s="1092"/>
      <c r="PG50" s="1092"/>
      <c r="PH50" s="1092"/>
      <c r="PI50" s="1092"/>
      <c r="PJ50" s="1092"/>
      <c r="PK50" s="1092"/>
      <c r="PL50" s="1092"/>
      <c r="PM50" s="1092"/>
      <c r="PN50" s="1092"/>
      <c r="PO50" s="1092"/>
      <c r="PP50" s="1092"/>
      <c r="PQ50" s="1092"/>
      <c r="PR50" s="1092"/>
      <c r="PS50" s="1092"/>
      <c r="PT50" s="1092"/>
      <c r="PU50" s="1092"/>
      <c r="PV50" s="1092"/>
      <c r="PW50" s="1092"/>
      <c r="PX50" s="1092"/>
      <c r="PY50" s="1092"/>
      <c r="PZ50" s="1092"/>
      <c r="QA50" s="1092"/>
      <c r="QB50" s="1092"/>
      <c r="QC50" s="1092"/>
      <c r="QD50" s="1092"/>
      <c r="QE50" s="1092"/>
      <c r="QF50" s="1092"/>
      <c r="QG50" s="1092"/>
      <c r="QH50" s="1092"/>
      <c r="QI50" s="1092"/>
      <c r="QJ50" s="1092"/>
      <c r="QK50" s="1092"/>
      <c r="QL50" s="1092"/>
      <c r="QM50" s="1092"/>
      <c r="QN50" s="1092"/>
      <c r="QO50" s="1092"/>
      <c r="QP50" s="1092"/>
      <c r="QQ50" s="1092"/>
      <c r="QR50" s="1092"/>
      <c r="QS50" s="1092"/>
      <c r="QT50" s="1092"/>
      <c r="QU50" s="1092"/>
      <c r="QV50" s="1092"/>
      <c r="QW50" s="1092"/>
      <c r="QX50" s="1092"/>
      <c r="QY50" s="1092"/>
      <c r="QZ50" s="1092"/>
      <c r="RA50" s="1092"/>
      <c r="RB50" s="1092"/>
      <c r="RC50" s="1092"/>
      <c r="RD50" s="1092"/>
      <c r="RE50" s="1092"/>
      <c r="RF50" s="1092"/>
      <c r="RG50" s="1092"/>
      <c r="RH50" s="1092"/>
      <c r="RI50" s="1092"/>
      <c r="RJ50" s="1092"/>
      <c r="RK50" s="1092"/>
      <c r="RL50" s="1092"/>
      <c r="RM50" s="1092"/>
      <c r="RN50" s="1092"/>
      <c r="RO50" s="1092"/>
      <c r="RP50" s="1092"/>
      <c r="RQ50" s="1092"/>
      <c r="RR50" s="1092"/>
      <c r="RS50" s="1092"/>
      <c r="RT50" s="1092"/>
      <c r="RU50" s="1092"/>
      <c r="RV50" s="1092"/>
      <c r="RW50" s="1092"/>
      <c r="RX50" s="1092"/>
      <c r="RY50" s="1092"/>
      <c r="RZ50" s="1092"/>
      <c r="SA50" s="1092"/>
      <c r="SB50" s="1092"/>
      <c r="SC50" s="1092"/>
      <c r="SD50" s="1092"/>
      <c r="SE50" s="1092"/>
      <c r="SF50" s="1092"/>
      <c r="SG50" s="1092"/>
      <c r="SH50" s="1092"/>
      <c r="SI50" s="1092"/>
      <c r="SJ50" s="1092"/>
      <c r="SK50" s="1092"/>
      <c r="SL50" s="1092"/>
      <c r="SM50" s="1092"/>
      <c r="SN50" s="1092"/>
      <c r="SO50" s="1092"/>
      <c r="SP50" s="1092"/>
      <c r="SQ50" s="1092"/>
      <c r="SR50" s="1092"/>
      <c r="SS50" s="1092"/>
      <c r="ST50" s="1092"/>
      <c r="SU50" s="1092"/>
      <c r="SV50" s="1092"/>
      <c r="SW50" s="1092"/>
      <c r="SX50" s="1092"/>
      <c r="SY50" s="1092"/>
      <c r="SZ50" s="1092"/>
      <c r="TA50" s="1092"/>
      <c r="TB50" s="1092"/>
      <c r="TC50" s="1092"/>
      <c r="TD50" s="1092"/>
      <c r="TE50" s="1092"/>
      <c r="TF50" s="1092"/>
      <c r="TG50" s="1092"/>
      <c r="TH50" s="1092"/>
      <c r="TI50" s="1092"/>
      <c r="TJ50" s="1092"/>
      <c r="TK50" s="1092"/>
      <c r="TL50" s="1092"/>
      <c r="TM50" s="1092"/>
      <c r="TN50" s="1092"/>
      <c r="TO50" s="1092"/>
      <c r="TP50" s="1092"/>
      <c r="TQ50" s="1092"/>
      <c r="TR50" s="1092"/>
      <c r="TS50" s="1092"/>
      <c r="TT50" s="1092"/>
      <c r="TU50" s="1092"/>
      <c r="TV50" s="1092"/>
      <c r="TW50" s="1092"/>
      <c r="TX50" s="1092"/>
      <c r="TY50" s="1092"/>
      <c r="TZ50" s="1092"/>
      <c r="UA50" s="1092"/>
      <c r="UB50" s="1092"/>
      <c r="UC50" s="1092"/>
      <c r="UD50" s="1092"/>
      <c r="UE50" s="1092"/>
      <c r="UF50" s="1092"/>
      <c r="UG50" s="1092"/>
      <c r="UH50" s="1092"/>
      <c r="UI50" s="1092"/>
      <c r="UJ50" s="1092"/>
      <c r="UK50" s="1092"/>
      <c r="UL50" s="1092"/>
      <c r="UM50" s="1092"/>
      <c r="UN50" s="1092"/>
      <c r="UO50" s="1092"/>
      <c r="UP50" s="1092"/>
      <c r="UQ50" s="1092"/>
      <c r="UR50" s="1092"/>
      <c r="US50" s="1092"/>
      <c r="UT50" s="1092"/>
      <c r="UU50" s="1092"/>
      <c r="UV50" s="1092"/>
      <c r="UW50" s="1092"/>
      <c r="UX50" s="1092"/>
      <c r="UY50" s="1092"/>
      <c r="UZ50" s="1092"/>
      <c r="VA50" s="1092"/>
      <c r="VB50" s="1092"/>
      <c r="VC50" s="1092"/>
      <c r="VD50" s="1092"/>
      <c r="VE50" s="1092"/>
      <c r="VF50" s="1092"/>
      <c r="VG50" s="1092"/>
      <c r="VH50" s="1092"/>
      <c r="VI50" s="1092"/>
      <c r="VJ50" s="1092"/>
      <c r="VK50" s="1092"/>
      <c r="VL50" s="1092"/>
      <c r="VM50" s="1092"/>
      <c r="VN50" s="1092"/>
      <c r="VO50" s="1092"/>
      <c r="VP50" s="1092"/>
      <c r="VQ50" s="1092"/>
      <c r="VR50" s="1092"/>
      <c r="VS50" s="1092"/>
      <c r="VT50" s="1092"/>
      <c r="VU50" s="1092"/>
      <c r="VV50" s="1092"/>
      <c r="VW50" s="1092"/>
      <c r="VX50" s="1092"/>
      <c r="VY50" s="1092"/>
      <c r="VZ50" s="1092"/>
      <c r="WA50" s="1092"/>
      <c r="WB50" s="1092"/>
      <c r="WC50" s="1092"/>
      <c r="WD50" s="1092"/>
      <c r="WE50" s="1092"/>
      <c r="WF50" s="1092"/>
      <c r="WG50" s="1092"/>
      <c r="WH50" s="1092"/>
      <c r="WI50" s="1092"/>
      <c r="WJ50" s="1092"/>
      <c r="WK50" s="1092"/>
      <c r="WL50" s="1092"/>
      <c r="WM50" s="1092"/>
      <c r="WN50" s="1092"/>
      <c r="WO50" s="1092"/>
      <c r="WP50" s="1092"/>
      <c r="WQ50" s="1092"/>
      <c r="WR50" s="1092"/>
      <c r="WS50" s="1092"/>
      <c r="WT50" s="1092"/>
      <c r="WU50" s="1092"/>
      <c r="WV50" s="1092"/>
      <c r="WW50" s="1092"/>
      <c r="WX50" s="1092"/>
      <c r="WY50" s="1092"/>
      <c r="WZ50" s="1092"/>
      <c r="XA50" s="1092"/>
      <c r="XB50" s="1092"/>
      <c r="XC50" s="1092"/>
      <c r="XD50" s="1092"/>
      <c r="XE50" s="1092"/>
      <c r="XF50" s="1092"/>
      <c r="XG50" s="1092"/>
      <c r="XH50" s="1092"/>
      <c r="XI50" s="1092"/>
      <c r="XJ50" s="1092"/>
      <c r="XK50" s="1092"/>
      <c r="XL50" s="1092"/>
      <c r="XM50" s="1092"/>
      <c r="XN50" s="1092"/>
      <c r="XO50" s="1092"/>
      <c r="XP50" s="1092"/>
      <c r="XQ50" s="1092"/>
      <c r="XR50" s="1092"/>
      <c r="XS50" s="1092"/>
      <c r="XT50" s="1092"/>
      <c r="XU50" s="1092"/>
      <c r="XV50" s="1092"/>
      <c r="XW50" s="1092"/>
      <c r="XX50" s="1092"/>
      <c r="XY50" s="1092"/>
      <c r="XZ50" s="1092"/>
      <c r="YA50" s="1092"/>
      <c r="YB50" s="1092"/>
      <c r="YC50" s="1092"/>
      <c r="YD50" s="1092"/>
      <c r="YE50" s="1092"/>
      <c r="YF50" s="1092"/>
      <c r="YG50" s="1092"/>
      <c r="YH50" s="1092"/>
      <c r="YI50" s="1092"/>
      <c r="YJ50" s="1092"/>
      <c r="YK50" s="1092"/>
      <c r="YL50" s="1092"/>
      <c r="YM50" s="1092"/>
      <c r="YN50" s="1092"/>
      <c r="YO50" s="1092"/>
      <c r="YP50" s="1092"/>
      <c r="YQ50" s="1092"/>
      <c r="YR50" s="1092"/>
      <c r="YS50" s="1092"/>
      <c r="YT50" s="1092"/>
      <c r="YU50" s="1092"/>
      <c r="YV50" s="1092"/>
      <c r="YW50" s="1092"/>
      <c r="YX50" s="1092"/>
      <c r="YY50" s="1092"/>
      <c r="YZ50" s="1092"/>
      <c r="ZA50" s="1092"/>
      <c r="ZB50" s="1092"/>
      <c r="ZC50" s="1092"/>
      <c r="ZD50" s="1092"/>
      <c r="ZE50" s="1092"/>
      <c r="ZF50" s="1092"/>
      <c r="ZG50" s="1092"/>
      <c r="ZH50" s="1092"/>
      <c r="ZI50" s="1092"/>
      <c r="ZJ50" s="1092"/>
      <c r="ZK50" s="1092"/>
      <c r="ZL50" s="1092"/>
      <c r="ZM50" s="1092"/>
      <c r="ZN50" s="1092"/>
      <c r="ZO50" s="1092"/>
      <c r="ZP50" s="1092"/>
      <c r="ZQ50" s="1092"/>
      <c r="ZR50" s="1092"/>
      <c r="ZS50" s="1092"/>
      <c r="ZT50" s="1092"/>
      <c r="ZU50" s="1092"/>
      <c r="ZV50" s="1092"/>
      <c r="ZW50" s="1092"/>
      <c r="ZX50" s="1092"/>
      <c r="ZY50" s="1092"/>
      <c r="ZZ50" s="1092"/>
      <c r="AAA50" s="1092"/>
      <c r="AAB50" s="1092"/>
      <c r="AAC50" s="1092"/>
      <c r="AAD50" s="1092"/>
      <c r="AAE50" s="1092"/>
      <c r="AAF50" s="1092"/>
      <c r="AAG50" s="1092"/>
      <c r="AAH50" s="1092"/>
      <c r="AAI50" s="1092"/>
      <c r="AAJ50" s="1092"/>
      <c r="AAK50" s="1092"/>
      <c r="AAL50" s="1092"/>
      <c r="AAM50" s="1092"/>
      <c r="AAN50" s="1092"/>
      <c r="AAO50" s="1092"/>
      <c r="AAP50" s="1092"/>
      <c r="AAQ50" s="1092"/>
      <c r="AAR50" s="1092"/>
      <c r="AAS50" s="1092"/>
      <c r="AAT50" s="1092"/>
      <c r="AAU50" s="1092"/>
      <c r="AAV50" s="1092"/>
      <c r="AAW50" s="1092"/>
      <c r="AAX50" s="1092"/>
      <c r="AAY50" s="1092"/>
      <c r="AAZ50" s="1092"/>
      <c r="ABA50" s="1092"/>
      <c r="ABB50" s="1092"/>
      <c r="ABC50" s="1092"/>
      <c r="ABD50" s="1092"/>
      <c r="ABE50" s="1092"/>
      <c r="ABF50" s="1092"/>
      <c r="ABG50" s="1092"/>
      <c r="ABH50" s="1092"/>
      <c r="ABI50" s="1092"/>
      <c r="ABJ50" s="1092"/>
      <c r="ABK50" s="1092"/>
      <c r="ABL50" s="1092"/>
      <c r="ABM50" s="1092"/>
      <c r="ABN50" s="1092"/>
      <c r="ABO50" s="1092"/>
      <c r="ABP50" s="1092"/>
      <c r="ABQ50" s="1092"/>
      <c r="ABR50" s="1092"/>
      <c r="ABS50" s="1092"/>
      <c r="ABT50" s="1092"/>
      <c r="ABU50" s="1092"/>
      <c r="ABV50" s="1092"/>
      <c r="ABW50" s="1092"/>
      <c r="ABX50" s="1092"/>
      <c r="ABY50" s="1092"/>
      <c r="ABZ50" s="1092"/>
      <c r="ACA50" s="1092"/>
      <c r="ACB50" s="1092"/>
      <c r="ACC50" s="1092"/>
      <c r="ACD50" s="1092"/>
      <c r="ACE50" s="1092"/>
      <c r="ACF50" s="1092"/>
      <c r="ACG50" s="1092"/>
      <c r="ACH50" s="1092"/>
      <c r="ACI50" s="1092"/>
      <c r="ACJ50" s="1092"/>
      <c r="ACK50" s="1092"/>
      <c r="ACL50" s="1092"/>
      <c r="ACM50" s="1092"/>
      <c r="ACN50" s="1092"/>
      <c r="ACO50" s="1092"/>
      <c r="ACP50" s="1092"/>
      <c r="ACQ50" s="1092"/>
      <c r="ACR50" s="1092"/>
      <c r="ACS50" s="1092"/>
      <c r="ACT50" s="1092"/>
      <c r="ACU50" s="1092"/>
      <c r="ACV50" s="1092"/>
      <c r="ACW50" s="1092"/>
      <c r="ACX50" s="1092"/>
      <c r="ACY50" s="1092"/>
      <c r="ACZ50" s="1092"/>
      <c r="ADA50" s="1092"/>
      <c r="ADB50" s="1092"/>
      <c r="ADC50" s="1092"/>
      <c r="ADD50" s="1092"/>
      <c r="ADE50" s="1092"/>
      <c r="ADF50" s="1092"/>
      <c r="ADG50" s="1092"/>
      <c r="ADH50" s="1092"/>
      <c r="ADI50" s="1092"/>
      <c r="ADJ50" s="1092"/>
      <c r="ADK50" s="1092"/>
      <c r="ADL50" s="1092"/>
      <c r="ADM50" s="1092"/>
      <c r="ADN50" s="1092"/>
      <c r="ADO50" s="1092"/>
      <c r="ADP50" s="1092"/>
      <c r="ADQ50" s="1092"/>
      <c r="ADR50" s="1092"/>
      <c r="ADS50" s="1092"/>
      <c r="ADT50" s="1092"/>
      <c r="ADU50" s="1092"/>
      <c r="ADV50" s="1092"/>
      <c r="ADW50" s="1092"/>
      <c r="ADX50" s="1092"/>
      <c r="ADY50" s="1092"/>
      <c r="ADZ50" s="1092"/>
      <c r="AEA50" s="1092"/>
      <c r="AEB50" s="1092"/>
      <c r="AEC50" s="1092"/>
      <c r="AED50" s="1092"/>
      <c r="AEE50" s="1092"/>
      <c r="AEF50" s="1092"/>
      <c r="AEG50" s="1092"/>
      <c r="AEH50" s="1092"/>
      <c r="AEI50" s="1092"/>
      <c r="AEJ50" s="1092"/>
      <c r="AEK50" s="1092"/>
      <c r="AEL50" s="1092"/>
      <c r="AEM50" s="1092"/>
      <c r="AEN50" s="1092"/>
      <c r="AEO50" s="1092"/>
      <c r="AEP50" s="1092"/>
      <c r="AEQ50" s="1092"/>
      <c r="AER50" s="1092"/>
      <c r="AES50" s="1092"/>
      <c r="AET50" s="1092"/>
      <c r="AEU50" s="1092"/>
      <c r="AEV50" s="1092"/>
      <c r="AEW50" s="1092"/>
      <c r="AEX50" s="1092"/>
      <c r="AEY50" s="1092"/>
      <c r="AEZ50" s="1092"/>
      <c r="AFA50" s="1092"/>
      <c r="AFB50" s="1092"/>
      <c r="AFC50" s="1092"/>
      <c r="AFD50" s="1092"/>
      <c r="AFE50" s="1092"/>
      <c r="AFF50" s="1092"/>
      <c r="AFG50" s="1092"/>
      <c r="AFH50" s="1092"/>
      <c r="AFI50" s="1092"/>
      <c r="AFJ50" s="1092"/>
      <c r="AFK50" s="1092"/>
      <c r="AFL50" s="1092"/>
      <c r="AFM50" s="1092"/>
      <c r="AFN50" s="1092"/>
      <c r="AFO50" s="1092"/>
      <c r="AFP50" s="1092"/>
      <c r="AFQ50" s="1092"/>
      <c r="AFR50" s="1092"/>
      <c r="AFS50" s="1092"/>
      <c r="AFT50" s="1092"/>
      <c r="AFU50" s="1092"/>
      <c r="AFV50" s="1092"/>
      <c r="AFW50" s="1092"/>
      <c r="AFX50" s="1092"/>
      <c r="AFY50" s="1092"/>
      <c r="AFZ50" s="1092"/>
      <c r="AGA50" s="1092"/>
      <c r="AGB50" s="1092"/>
      <c r="AGC50" s="1092"/>
      <c r="AGD50" s="1092"/>
      <c r="AGE50" s="1092"/>
      <c r="AGF50" s="1092"/>
      <c r="AGG50" s="1092"/>
      <c r="AGH50" s="1092"/>
      <c r="AGI50" s="1092"/>
      <c r="AGJ50" s="1092"/>
      <c r="AGK50" s="1092"/>
      <c r="AGL50" s="1092"/>
      <c r="AGM50" s="1092"/>
      <c r="AGN50" s="1092"/>
      <c r="AGO50" s="1092"/>
      <c r="AGP50" s="1092"/>
      <c r="AGQ50" s="1092"/>
      <c r="AGR50" s="1092"/>
      <c r="AGS50" s="1092"/>
      <c r="AGT50" s="1092"/>
      <c r="AGU50" s="1092"/>
      <c r="AGV50" s="1092"/>
      <c r="AGW50" s="1092"/>
      <c r="AGX50" s="1092"/>
      <c r="AGY50" s="1092"/>
      <c r="AGZ50" s="1092"/>
      <c r="AHA50" s="1092"/>
      <c r="AHB50" s="1092"/>
      <c r="AHC50" s="1092"/>
      <c r="AHD50" s="1092"/>
      <c r="AHE50" s="1092"/>
      <c r="AHF50" s="1092"/>
      <c r="AHG50" s="1092"/>
      <c r="AHH50" s="1092"/>
      <c r="AHI50" s="1092"/>
      <c r="AHJ50" s="1092"/>
      <c r="AHK50" s="1092"/>
      <c r="AHL50" s="1092"/>
      <c r="AHM50" s="1092"/>
      <c r="AHN50" s="1092"/>
      <c r="AHO50" s="1092"/>
      <c r="AHP50" s="1092"/>
      <c r="AHQ50" s="1092"/>
      <c r="AHR50" s="1092"/>
      <c r="AHS50" s="1092"/>
      <c r="AHT50" s="1092"/>
      <c r="AHU50" s="1092"/>
      <c r="AHV50" s="1092"/>
      <c r="AHW50" s="1092"/>
      <c r="AHX50" s="1092"/>
      <c r="AHY50" s="1092"/>
      <c r="AHZ50" s="1092"/>
      <c r="AIA50" s="1092"/>
      <c r="AIB50" s="1092"/>
      <c r="AIC50" s="1092"/>
      <c r="AID50" s="1092"/>
      <c r="AIE50" s="1092"/>
      <c r="AIF50" s="1092"/>
      <c r="AIG50" s="1092"/>
      <c r="AIH50" s="1092"/>
      <c r="AII50" s="1092"/>
      <c r="AIJ50" s="1092"/>
      <c r="AIK50" s="1092"/>
      <c r="AIL50" s="1092"/>
      <c r="AIM50" s="1092"/>
      <c r="AIN50" s="1092"/>
      <c r="AIO50" s="1092"/>
      <c r="AIP50" s="1092"/>
      <c r="AIQ50" s="1092"/>
      <c r="AIR50" s="1092"/>
      <c r="AIS50" s="1092"/>
      <c r="AIT50" s="1092"/>
      <c r="AIU50" s="1092"/>
      <c r="AIV50" s="1092"/>
      <c r="AIW50" s="1092"/>
      <c r="AIX50" s="1092"/>
      <c r="AIY50" s="1092"/>
      <c r="AIZ50" s="1092"/>
      <c r="AJA50" s="1092"/>
      <c r="AJB50" s="1092"/>
      <c r="AJC50" s="1092"/>
      <c r="AJD50" s="1092"/>
      <c r="AJE50" s="1092"/>
      <c r="AJF50" s="1092"/>
      <c r="AJG50" s="1092"/>
      <c r="AJH50" s="1092"/>
      <c r="AJI50" s="1092"/>
      <c r="AJJ50" s="1092"/>
      <c r="AJK50" s="1092"/>
      <c r="AJL50" s="1092"/>
      <c r="AJM50" s="1092"/>
      <c r="AJN50" s="1092"/>
      <c r="AJO50" s="1092"/>
      <c r="AJP50" s="1092"/>
      <c r="AJQ50" s="1092"/>
      <c r="AJR50" s="1092"/>
      <c r="AJS50" s="1092"/>
      <c r="AJT50" s="1092"/>
      <c r="AJU50" s="1092"/>
      <c r="AJV50" s="1092"/>
      <c r="AJW50" s="1092"/>
      <c r="AJX50" s="1092"/>
      <c r="AJY50" s="1092"/>
      <c r="AJZ50" s="1092"/>
      <c r="AKA50" s="1092"/>
      <c r="AKB50" s="1092"/>
      <c r="AKC50" s="1092"/>
      <c r="AKD50" s="1092"/>
      <c r="AKE50" s="1092"/>
      <c r="AKF50" s="1092"/>
      <c r="AKG50" s="1092"/>
      <c r="AKH50" s="1092"/>
      <c r="AKI50" s="1092"/>
      <c r="AKJ50" s="1092"/>
      <c r="AKK50" s="1092"/>
      <c r="AKL50" s="1092"/>
      <c r="AKM50" s="1092"/>
      <c r="AKN50" s="1092"/>
      <c r="AKO50" s="1092"/>
      <c r="AKP50" s="1092"/>
      <c r="AKQ50" s="1092"/>
      <c r="AKR50" s="1092"/>
      <c r="AKS50" s="1092"/>
      <c r="AKT50" s="1092"/>
      <c r="AKU50" s="1092"/>
      <c r="AKV50" s="1092"/>
      <c r="AKW50" s="1092"/>
      <c r="AKX50" s="1092"/>
      <c r="AKY50" s="1092"/>
      <c r="AKZ50" s="1092"/>
      <c r="ALA50" s="1092"/>
      <c r="ALB50" s="1092"/>
      <c r="ALC50" s="1092"/>
      <c r="ALD50" s="1092"/>
      <c r="ALE50" s="1092"/>
      <c r="ALF50" s="1092"/>
      <c r="ALG50" s="1092"/>
      <c r="ALH50" s="1092"/>
      <c r="ALI50" s="1092"/>
      <c r="ALJ50" s="1092"/>
      <c r="ALK50" s="1092"/>
      <c r="ALL50" s="1092"/>
      <c r="ALM50" s="1092"/>
      <c r="ALN50" s="1092"/>
      <c r="ALO50" s="1092"/>
      <c r="ALP50" s="1092"/>
      <c r="ALQ50" s="1092"/>
      <c r="ALR50" s="1092"/>
      <c r="ALS50" s="1092"/>
      <c r="ALT50" s="1092"/>
      <c r="ALU50" s="1092"/>
    </row>
    <row r="51" spans="1:1009" s="1093" customFormat="1" x14ac:dyDescent="0.3">
      <c r="A51" s="1094">
        <v>2017</v>
      </c>
      <c r="B51" s="1097" t="s">
        <v>16714</v>
      </c>
      <c r="C51" s="1103" t="s">
        <v>16715</v>
      </c>
      <c r="D51" s="1114" t="s">
        <v>16716</v>
      </c>
      <c r="E51" s="1117" t="s">
        <v>16717</v>
      </c>
      <c r="F51" s="1097"/>
      <c r="G51" s="1097"/>
      <c r="H51" s="1097"/>
      <c r="I51" s="1078">
        <v>42754</v>
      </c>
      <c r="J51" s="1099">
        <v>42755</v>
      </c>
      <c r="K51" s="1146">
        <v>8100</v>
      </c>
      <c r="L51" s="1100" t="e">
        <f>IF(J51="","",IF(#REF!&gt;J51,#REF!,J51))</f>
        <v>#REF!</v>
      </c>
      <c r="M51" s="1092"/>
      <c r="N51" s="1092"/>
      <c r="O51" s="1092"/>
      <c r="P51" s="1092"/>
      <c r="Q51" s="1092"/>
      <c r="R51" s="1092"/>
      <c r="S51" s="1092"/>
      <c r="T51" s="1092"/>
      <c r="U51" s="1092"/>
      <c r="V51" s="1092"/>
      <c r="W51" s="1092"/>
      <c r="X51" s="1092"/>
      <c r="Y51" s="1092"/>
      <c r="Z51" s="1092"/>
      <c r="AA51" s="1092"/>
      <c r="AB51" s="1092"/>
      <c r="AC51" s="1092"/>
      <c r="AD51" s="1092"/>
      <c r="AE51" s="1092"/>
      <c r="AF51" s="1092"/>
      <c r="AG51" s="1092"/>
      <c r="AH51" s="1092"/>
      <c r="AI51" s="1092"/>
      <c r="AJ51" s="1092"/>
      <c r="AK51" s="1092"/>
      <c r="AL51" s="1092"/>
      <c r="AM51" s="1092"/>
      <c r="AN51" s="1092"/>
      <c r="AO51" s="1092"/>
      <c r="AP51" s="1092"/>
      <c r="AQ51" s="1092"/>
      <c r="AR51" s="1092"/>
      <c r="AS51" s="1092"/>
      <c r="AT51" s="1092"/>
      <c r="AU51" s="1092"/>
      <c r="AV51" s="1092"/>
      <c r="AW51" s="1092"/>
      <c r="AX51" s="1092"/>
      <c r="AY51" s="1092"/>
      <c r="AZ51" s="1092"/>
      <c r="BA51" s="1092"/>
      <c r="BB51" s="1092"/>
      <c r="BC51" s="1092"/>
      <c r="BD51" s="1092"/>
      <c r="BE51" s="1092"/>
      <c r="BF51" s="1092"/>
      <c r="BG51" s="1092"/>
      <c r="BH51" s="1092"/>
      <c r="BI51" s="1092"/>
      <c r="BJ51" s="1092"/>
      <c r="BK51" s="1092"/>
      <c r="BL51" s="1092"/>
      <c r="BM51" s="1092"/>
      <c r="BN51" s="1092"/>
      <c r="BO51" s="1092"/>
      <c r="BP51" s="1092"/>
      <c r="BQ51" s="1092"/>
      <c r="BR51" s="1092"/>
      <c r="BS51" s="1092"/>
      <c r="BT51" s="1092"/>
      <c r="BU51" s="1092"/>
      <c r="BV51" s="1092"/>
      <c r="BW51" s="1092"/>
      <c r="BX51" s="1092"/>
      <c r="BY51" s="1092"/>
      <c r="BZ51" s="1092"/>
      <c r="CA51" s="1092"/>
      <c r="CB51" s="1092"/>
      <c r="CC51" s="1092"/>
      <c r="CD51" s="1092"/>
      <c r="CE51" s="1092"/>
      <c r="CF51" s="1092"/>
      <c r="CG51" s="1092"/>
      <c r="CH51" s="1092"/>
      <c r="CI51" s="1092"/>
      <c r="CJ51" s="1092"/>
      <c r="CK51" s="1092"/>
      <c r="CL51" s="1092"/>
      <c r="CM51" s="1092"/>
      <c r="CN51" s="1092"/>
      <c r="CO51" s="1092"/>
      <c r="CP51" s="1092"/>
      <c r="CQ51" s="1092"/>
      <c r="CR51" s="1092"/>
      <c r="CS51" s="1092"/>
      <c r="CT51" s="1092"/>
      <c r="CU51" s="1092"/>
      <c r="CV51" s="1092"/>
      <c r="CW51" s="1092"/>
      <c r="CX51" s="1092"/>
      <c r="CY51" s="1092"/>
      <c r="CZ51" s="1092"/>
      <c r="DA51" s="1092"/>
      <c r="DB51" s="1092"/>
      <c r="DC51" s="1092"/>
      <c r="DD51" s="1092"/>
      <c r="DE51" s="1092"/>
      <c r="DF51" s="1092"/>
      <c r="DG51" s="1092"/>
      <c r="DH51" s="1092"/>
      <c r="DI51" s="1092"/>
      <c r="DJ51" s="1092"/>
      <c r="DK51" s="1092"/>
      <c r="DL51" s="1092"/>
      <c r="DM51" s="1092"/>
      <c r="DN51" s="1092"/>
      <c r="DO51" s="1092"/>
      <c r="DP51" s="1092"/>
      <c r="DQ51" s="1092"/>
      <c r="DR51" s="1092"/>
      <c r="DS51" s="1092"/>
      <c r="DT51" s="1092"/>
      <c r="DU51" s="1092"/>
      <c r="DV51" s="1092"/>
      <c r="DW51" s="1092"/>
      <c r="DX51" s="1092"/>
      <c r="DY51" s="1092"/>
      <c r="DZ51" s="1092"/>
      <c r="EA51" s="1092"/>
      <c r="EB51" s="1092"/>
      <c r="EC51" s="1092"/>
      <c r="ED51" s="1092"/>
      <c r="EE51" s="1092"/>
      <c r="EF51" s="1092"/>
      <c r="EG51" s="1092"/>
      <c r="EH51" s="1092"/>
      <c r="EI51" s="1092"/>
      <c r="EJ51" s="1092"/>
      <c r="EK51" s="1092"/>
      <c r="EL51" s="1092"/>
      <c r="EM51" s="1092"/>
      <c r="EN51" s="1092"/>
      <c r="EO51" s="1092"/>
      <c r="EP51" s="1092"/>
      <c r="EQ51" s="1092"/>
      <c r="ER51" s="1092"/>
      <c r="ES51" s="1092"/>
      <c r="ET51" s="1092"/>
      <c r="EU51" s="1092"/>
      <c r="EV51" s="1092"/>
      <c r="EW51" s="1092"/>
      <c r="EX51" s="1092"/>
      <c r="EY51" s="1092"/>
      <c r="EZ51" s="1092"/>
      <c r="FA51" s="1092"/>
      <c r="FB51" s="1092"/>
      <c r="FC51" s="1092"/>
      <c r="FD51" s="1092"/>
      <c r="FE51" s="1092"/>
      <c r="FF51" s="1092"/>
      <c r="FG51" s="1092"/>
      <c r="FH51" s="1092"/>
      <c r="FI51" s="1092"/>
      <c r="FJ51" s="1092"/>
      <c r="FK51" s="1092"/>
      <c r="FL51" s="1092"/>
      <c r="FM51" s="1092"/>
      <c r="FN51" s="1092"/>
      <c r="FO51" s="1092"/>
      <c r="FP51" s="1092"/>
      <c r="FQ51" s="1092"/>
      <c r="FR51" s="1092"/>
      <c r="FS51" s="1092"/>
      <c r="FT51" s="1092"/>
      <c r="FU51" s="1092"/>
      <c r="FV51" s="1092"/>
      <c r="FW51" s="1092"/>
      <c r="FX51" s="1092"/>
      <c r="FY51" s="1092"/>
      <c r="FZ51" s="1092"/>
      <c r="GA51" s="1092"/>
      <c r="GB51" s="1092"/>
      <c r="GC51" s="1092"/>
      <c r="GD51" s="1092"/>
      <c r="GE51" s="1092"/>
      <c r="GF51" s="1092"/>
      <c r="GG51" s="1092"/>
      <c r="GH51" s="1092"/>
      <c r="GI51" s="1092"/>
      <c r="GJ51" s="1092"/>
      <c r="GK51" s="1092"/>
      <c r="GL51" s="1092"/>
      <c r="GM51" s="1092"/>
      <c r="GN51" s="1092"/>
      <c r="GO51" s="1092"/>
      <c r="GP51" s="1092"/>
      <c r="GQ51" s="1092"/>
      <c r="GR51" s="1092"/>
      <c r="GS51" s="1092"/>
      <c r="GT51" s="1092"/>
      <c r="GU51" s="1092"/>
      <c r="GV51" s="1092"/>
      <c r="GW51" s="1092"/>
      <c r="GX51" s="1092"/>
      <c r="GY51" s="1092"/>
      <c r="GZ51" s="1092"/>
      <c r="HA51" s="1092"/>
      <c r="HB51" s="1092"/>
      <c r="HC51" s="1092"/>
      <c r="HD51" s="1092"/>
      <c r="HE51" s="1092"/>
      <c r="HF51" s="1092"/>
      <c r="HG51" s="1092"/>
      <c r="HH51" s="1092"/>
      <c r="HI51" s="1092"/>
      <c r="HJ51" s="1092"/>
      <c r="HK51" s="1092"/>
      <c r="HL51" s="1092"/>
      <c r="HM51" s="1092"/>
      <c r="HN51" s="1092"/>
      <c r="HO51" s="1092"/>
      <c r="HP51" s="1092"/>
      <c r="HQ51" s="1092"/>
      <c r="HR51" s="1092"/>
      <c r="HS51" s="1092"/>
      <c r="HT51" s="1092"/>
      <c r="HU51" s="1092"/>
      <c r="HV51" s="1092"/>
      <c r="HW51" s="1092"/>
      <c r="HX51" s="1092"/>
      <c r="HY51" s="1092"/>
      <c r="HZ51" s="1092"/>
      <c r="IA51" s="1092"/>
      <c r="IB51" s="1092"/>
      <c r="IC51" s="1092"/>
      <c r="ID51" s="1092"/>
      <c r="IE51" s="1092"/>
      <c r="IF51" s="1092"/>
      <c r="IG51" s="1092"/>
      <c r="IH51" s="1092"/>
      <c r="II51" s="1092"/>
      <c r="IJ51" s="1092"/>
      <c r="IK51" s="1092"/>
      <c r="IL51" s="1092"/>
      <c r="IM51" s="1092"/>
      <c r="IN51" s="1092"/>
      <c r="IO51" s="1092"/>
      <c r="IP51" s="1092"/>
      <c r="IQ51" s="1092"/>
      <c r="IR51" s="1092"/>
      <c r="IS51" s="1092"/>
      <c r="IT51" s="1092"/>
      <c r="IU51" s="1092"/>
      <c r="IV51" s="1092"/>
      <c r="IW51" s="1092"/>
      <c r="IX51" s="1092"/>
      <c r="IY51" s="1092"/>
      <c r="IZ51" s="1092"/>
      <c r="JA51" s="1092"/>
      <c r="JB51" s="1092"/>
      <c r="JC51" s="1092"/>
      <c r="JD51" s="1092"/>
      <c r="JE51" s="1092"/>
      <c r="JF51" s="1092"/>
      <c r="JG51" s="1092"/>
      <c r="JH51" s="1092"/>
      <c r="JI51" s="1092"/>
      <c r="JJ51" s="1092"/>
      <c r="JK51" s="1092"/>
      <c r="JL51" s="1092"/>
      <c r="JM51" s="1092"/>
      <c r="JN51" s="1092"/>
      <c r="JO51" s="1092"/>
      <c r="JP51" s="1092"/>
      <c r="JQ51" s="1092"/>
      <c r="JR51" s="1092"/>
      <c r="JS51" s="1092"/>
      <c r="JT51" s="1092"/>
      <c r="JU51" s="1092"/>
      <c r="JV51" s="1092"/>
      <c r="JW51" s="1092"/>
      <c r="JX51" s="1092"/>
      <c r="JY51" s="1092"/>
      <c r="JZ51" s="1092"/>
      <c r="KA51" s="1092"/>
      <c r="KB51" s="1092"/>
      <c r="KC51" s="1092"/>
      <c r="KD51" s="1092"/>
      <c r="KE51" s="1092"/>
      <c r="KF51" s="1092"/>
      <c r="KG51" s="1092"/>
      <c r="KH51" s="1092"/>
      <c r="KI51" s="1092"/>
      <c r="KJ51" s="1092"/>
      <c r="KK51" s="1092"/>
      <c r="KL51" s="1092"/>
      <c r="KM51" s="1092"/>
      <c r="KN51" s="1092"/>
      <c r="KO51" s="1092"/>
      <c r="KP51" s="1092"/>
      <c r="KQ51" s="1092"/>
      <c r="KR51" s="1092"/>
      <c r="KS51" s="1092"/>
      <c r="KT51" s="1092"/>
      <c r="KU51" s="1092"/>
      <c r="KV51" s="1092"/>
      <c r="KW51" s="1092"/>
      <c r="KX51" s="1092"/>
      <c r="KY51" s="1092"/>
      <c r="KZ51" s="1092"/>
      <c r="LA51" s="1092"/>
      <c r="LB51" s="1092"/>
      <c r="LC51" s="1092"/>
      <c r="LD51" s="1092"/>
      <c r="LE51" s="1092"/>
      <c r="LF51" s="1092"/>
      <c r="LG51" s="1092"/>
      <c r="LH51" s="1092"/>
      <c r="LI51" s="1092"/>
      <c r="LJ51" s="1092"/>
      <c r="LK51" s="1092"/>
      <c r="LL51" s="1092"/>
      <c r="LM51" s="1092"/>
      <c r="LN51" s="1092"/>
      <c r="LO51" s="1092"/>
      <c r="LP51" s="1092"/>
      <c r="LQ51" s="1092"/>
      <c r="LR51" s="1092"/>
      <c r="LS51" s="1092"/>
      <c r="LT51" s="1092"/>
      <c r="LU51" s="1092"/>
      <c r="LV51" s="1092"/>
      <c r="LW51" s="1092"/>
      <c r="LX51" s="1092"/>
      <c r="LY51" s="1092"/>
      <c r="LZ51" s="1092"/>
      <c r="MA51" s="1092"/>
      <c r="MB51" s="1092"/>
      <c r="MC51" s="1092"/>
      <c r="MD51" s="1092"/>
      <c r="ME51" s="1092"/>
      <c r="MF51" s="1092"/>
      <c r="MG51" s="1092"/>
      <c r="MH51" s="1092"/>
      <c r="MI51" s="1092"/>
      <c r="MJ51" s="1092"/>
      <c r="MK51" s="1092"/>
      <c r="ML51" s="1092"/>
      <c r="MM51" s="1092"/>
      <c r="MN51" s="1092"/>
      <c r="MO51" s="1092"/>
      <c r="MP51" s="1092"/>
      <c r="MQ51" s="1092"/>
      <c r="MR51" s="1092"/>
      <c r="MS51" s="1092"/>
      <c r="MT51" s="1092"/>
      <c r="MU51" s="1092"/>
      <c r="MV51" s="1092"/>
      <c r="MW51" s="1092"/>
      <c r="MX51" s="1092"/>
      <c r="MY51" s="1092"/>
      <c r="MZ51" s="1092"/>
      <c r="NA51" s="1092"/>
      <c r="NB51" s="1092"/>
      <c r="NC51" s="1092"/>
      <c r="ND51" s="1092"/>
      <c r="NE51" s="1092"/>
      <c r="NF51" s="1092"/>
      <c r="NG51" s="1092"/>
      <c r="NH51" s="1092"/>
      <c r="NI51" s="1092"/>
      <c r="NJ51" s="1092"/>
      <c r="NK51" s="1092"/>
      <c r="NL51" s="1092"/>
      <c r="NM51" s="1092"/>
      <c r="NN51" s="1092"/>
      <c r="NO51" s="1092"/>
      <c r="NP51" s="1092"/>
      <c r="NQ51" s="1092"/>
      <c r="NR51" s="1092"/>
      <c r="NS51" s="1092"/>
      <c r="NT51" s="1092"/>
      <c r="NU51" s="1092"/>
      <c r="NV51" s="1092"/>
      <c r="NW51" s="1092"/>
      <c r="NX51" s="1092"/>
      <c r="NY51" s="1092"/>
      <c r="NZ51" s="1092"/>
      <c r="OA51" s="1092"/>
      <c r="OB51" s="1092"/>
      <c r="OC51" s="1092"/>
      <c r="OD51" s="1092"/>
      <c r="OE51" s="1092"/>
      <c r="OF51" s="1092"/>
      <c r="OG51" s="1092"/>
      <c r="OH51" s="1092"/>
      <c r="OI51" s="1092"/>
      <c r="OJ51" s="1092"/>
      <c r="OK51" s="1092"/>
      <c r="OL51" s="1092"/>
      <c r="OM51" s="1092"/>
      <c r="ON51" s="1092"/>
      <c r="OO51" s="1092"/>
      <c r="OP51" s="1092"/>
      <c r="OQ51" s="1092"/>
      <c r="OR51" s="1092"/>
      <c r="OS51" s="1092"/>
      <c r="OT51" s="1092"/>
      <c r="OU51" s="1092"/>
      <c r="OV51" s="1092"/>
      <c r="OW51" s="1092"/>
      <c r="OX51" s="1092"/>
      <c r="OY51" s="1092"/>
      <c r="OZ51" s="1092"/>
      <c r="PA51" s="1092"/>
      <c r="PB51" s="1092"/>
      <c r="PC51" s="1092"/>
      <c r="PD51" s="1092"/>
      <c r="PE51" s="1092"/>
      <c r="PF51" s="1092"/>
      <c r="PG51" s="1092"/>
      <c r="PH51" s="1092"/>
      <c r="PI51" s="1092"/>
      <c r="PJ51" s="1092"/>
      <c r="PK51" s="1092"/>
      <c r="PL51" s="1092"/>
      <c r="PM51" s="1092"/>
      <c r="PN51" s="1092"/>
      <c r="PO51" s="1092"/>
      <c r="PP51" s="1092"/>
      <c r="PQ51" s="1092"/>
      <c r="PR51" s="1092"/>
      <c r="PS51" s="1092"/>
      <c r="PT51" s="1092"/>
      <c r="PU51" s="1092"/>
      <c r="PV51" s="1092"/>
      <c r="PW51" s="1092"/>
      <c r="PX51" s="1092"/>
      <c r="PY51" s="1092"/>
      <c r="PZ51" s="1092"/>
      <c r="QA51" s="1092"/>
      <c r="QB51" s="1092"/>
      <c r="QC51" s="1092"/>
      <c r="QD51" s="1092"/>
      <c r="QE51" s="1092"/>
      <c r="QF51" s="1092"/>
      <c r="QG51" s="1092"/>
      <c r="QH51" s="1092"/>
      <c r="QI51" s="1092"/>
      <c r="QJ51" s="1092"/>
      <c r="QK51" s="1092"/>
      <c r="QL51" s="1092"/>
      <c r="QM51" s="1092"/>
      <c r="QN51" s="1092"/>
      <c r="QO51" s="1092"/>
      <c r="QP51" s="1092"/>
      <c r="QQ51" s="1092"/>
      <c r="QR51" s="1092"/>
      <c r="QS51" s="1092"/>
      <c r="QT51" s="1092"/>
      <c r="QU51" s="1092"/>
      <c r="QV51" s="1092"/>
      <c r="QW51" s="1092"/>
      <c r="QX51" s="1092"/>
      <c r="QY51" s="1092"/>
      <c r="QZ51" s="1092"/>
      <c r="RA51" s="1092"/>
      <c r="RB51" s="1092"/>
      <c r="RC51" s="1092"/>
      <c r="RD51" s="1092"/>
      <c r="RE51" s="1092"/>
      <c r="RF51" s="1092"/>
      <c r="RG51" s="1092"/>
      <c r="RH51" s="1092"/>
      <c r="RI51" s="1092"/>
      <c r="RJ51" s="1092"/>
      <c r="RK51" s="1092"/>
      <c r="RL51" s="1092"/>
      <c r="RM51" s="1092"/>
      <c r="RN51" s="1092"/>
      <c r="RO51" s="1092"/>
      <c r="RP51" s="1092"/>
      <c r="RQ51" s="1092"/>
      <c r="RR51" s="1092"/>
      <c r="RS51" s="1092"/>
      <c r="RT51" s="1092"/>
      <c r="RU51" s="1092"/>
      <c r="RV51" s="1092"/>
      <c r="RW51" s="1092"/>
      <c r="RX51" s="1092"/>
      <c r="RY51" s="1092"/>
      <c r="RZ51" s="1092"/>
      <c r="SA51" s="1092"/>
      <c r="SB51" s="1092"/>
      <c r="SC51" s="1092"/>
      <c r="SD51" s="1092"/>
      <c r="SE51" s="1092"/>
      <c r="SF51" s="1092"/>
      <c r="SG51" s="1092"/>
      <c r="SH51" s="1092"/>
      <c r="SI51" s="1092"/>
      <c r="SJ51" s="1092"/>
      <c r="SK51" s="1092"/>
      <c r="SL51" s="1092"/>
      <c r="SM51" s="1092"/>
      <c r="SN51" s="1092"/>
      <c r="SO51" s="1092"/>
      <c r="SP51" s="1092"/>
      <c r="SQ51" s="1092"/>
      <c r="SR51" s="1092"/>
      <c r="SS51" s="1092"/>
      <c r="ST51" s="1092"/>
      <c r="SU51" s="1092"/>
      <c r="SV51" s="1092"/>
      <c r="SW51" s="1092"/>
      <c r="SX51" s="1092"/>
      <c r="SY51" s="1092"/>
      <c r="SZ51" s="1092"/>
      <c r="TA51" s="1092"/>
      <c r="TB51" s="1092"/>
      <c r="TC51" s="1092"/>
      <c r="TD51" s="1092"/>
      <c r="TE51" s="1092"/>
      <c r="TF51" s="1092"/>
      <c r="TG51" s="1092"/>
      <c r="TH51" s="1092"/>
      <c r="TI51" s="1092"/>
      <c r="TJ51" s="1092"/>
      <c r="TK51" s="1092"/>
      <c r="TL51" s="1092"/>
      <c r="TM51" s="1092"/>
      <c r="TN51" s="1092"/>
      <c r="TO51" s="1092"/>
      <c r="TP51" s="1092"/>
      <c r="TQ51" s="1092"/>
      <c r="TR51" s="1092"/>
      <c r="TS51" s="1092"/>
      <c r="TT51" s="1092"/>
      <c r="TU51" s="1092"/>
      <c r="TV51" s="1092"/>
      <c r="TW51" s="1092"/>
      <c r="TX51" s="1092"/>
      <c r="TY51" s="1092"/>
      <c r="TZ51" s="1092"/>
      <c r="UA51" s="1092"/>
      <c r="UB51" s="1092"/>
      <c r="UC51" s="1092"/>
      <c r="UD51" s="1092"/>
      <c r="UE51" s="1092"/>
      <c r="UF51" s="1092"/>
      <c r="UG51" s="1092"/>
      <c r="UH51" s="1092"/>
      <c r="UI51" s="1092"/>
      <c r="UJ51" s="1092"/>
      <c r="UK51" s="1092"/>
      <c r="UL51" s="1092"/>
      <c r="UM51" s="1092"/>
      <c r="UN51" s="1092"/>
      <c r="UO51" s="1092"/>
      <c r="UP51" s="1092"/>
      <c r="UQ51" s="1092"/>
      <c r="UR51" s="1092"/>
      <c r="US51" s="1092"/>
      <c r="UT51" s="1092"/>
      <c r="UU51" s="1092"/>
      <c r="UV51" s="1092"/>
      <c r="UW51" s="1092"/>
      <c r="UX51" s="1092"/>
      <c r="UY51" s="1092"/>
      <c r="UZ51" s="1092"/>
      <c r="VA51" s="1092"/>
      <c r="VB51" s="1092"/>
      <c r="VC51" s="1092"/>
      <c r="VD51" s="1092"/>
      <c r="VE51" s="1092"/>
      <c r="VF51" s="1092"/>
      <c r="VG51" s="1092"/>
      <c r="VH51" s="1092"/>
      <c r="VI51" s="1092"/>
      <c r="VJ51" s="1092"/>
      <c r="VK51" s="1092"/>
      <c r="VL51" s="1092"/>
      <c r="VM51" s="1092"/>
      <c r="VN51" s="1092"/>
      <c r="VO51" s="1092"/>
      <c r="VP51" s="1092"/>
      <c r="VQ51" s="1092"/>
      <c r="VR51" s="1092"/>
      <c r="VS51" s="1092"/>
      <c r="VT51" s="1092"/>
      <c r="VU51" s="1092"/>
      <c r="VV51" s="1092"/>
      <c r="VW51" s="1092"/>
      <c r="VX51" s="1092"/>
      <c r="VY51" s="1092"/>
      <c r="VZ51" s="1092"/>
      <c r="WA51" s="1092"/>
      <c r="WB51" s="1092"/>
      <c r="WC51" s="1092"/>
      <c r="WD51" s="1092"/>
      <c r="WE51" s="1092"/>
      <c r="WF51" s="1092"/>
      <c r="WG51" s="1092"/>
      <c r="WH51" s="1092"/>
      <c r="WI51" s="1092"/>
      <c r="WJ51" s="1092"/>
      <c r="WK51" s="1092"/>
      <c r="WL51" s="1092"/>
      <c r="WM51" s="1092"/>
      <c r="WN51" s="1092"/>
      <c r="WO51" s="1092"/>
      <c r="WP51" s="1092"/>
      <c r="WQ51" s="1092"/>
      <c r="WR51" s="1092"/>
      <c r="WS51" s="1092"/>
      <c r="WT51" s="1092"/>
      <c r="WU51" s="1092"/>
      <c r="WV51" s="1092"/>
      <c r="WW51" s="1092"/>
      <c r="WX51" s="1092"/>
      <c r="WY51" s="1092"/>
      <c r="WZ51" s="1092"/>
      <c r="XA51" s="1092"/>
      <c r="XB51" s="1092"/>
      <c r="XC51" s="1092"/>
      <c r="XD51" s="1092"/>
      <c r="XE51" s="1092"/>
      <c r="XF51" s="1092"/>
      <c r="XG51" s="1092"/>
      <c r="XH51" s="1092"/>
      <c r="XI51" s="1092"/>
      <c r="XJ51" s="1092"/>
      <c r="XK51" s="1092"/>
      <c r="XL51" s="1092"/>
      <c r="XM51" s="1092"/>
      <c r="XN51" s="1092"/>
      <c r="XO51" s="1092"/>
      <c r="XP51" s="1092"/>
      <c r="XQ51" s="1092"/>
      <c r="XR51" s="1092"/>
      <c r="XS51" s="1092"/>
      <c r="XT51" s="1092"/>
      <c r="XU51" s="1092"/>
      <c r="XV51" s="1092"/>
      <c r="XW51" s="1092"/>
      <c r="XX51" s="1092"/>
      <c r="XY51" s="1092"/>
      <c r="XZ51" s="1092"/>
      <c r="YA51" s="1092"/>
      <c r="YB51" s="1092"/>
      <c r="YC51" s="1092"/>
      <c r="YD51" s="1092"/>
      <c r="YE51" s="1092"/>
      <c r="YF51" s="1092"/>
      <c r="YG51" s="1092"/>
      <c r="YH51" s="1092"/>
      <c r="YI51" s="1092"/>
      <c r="YJ51" s="1092"/>
      <c r="YK51" s="1092"/>
      <c r="YL51" s="1092"/>
      <c r="YM51" s="1092"/>
      <c r="YN51" s="1092"/>
      <c r="YO51" s="1092"/>
      <c r="YP51" s="1092"/>
      <c r="YQ51" s="1092"/>
      <c r="YR51" s="1092"/>
      <c r="YS51" s="1092"/>
      <c r="YT51" s="1092"/>
      <c r="YU51" s="1092"/>
      <c r="YV51" s="1092"/>
      <c r="YW51" s="1092"/>
      <c r="YX51" s="1092"/>
      <c r="YY51" s="1092"/>
      <c r="YZ51" s="1092"/>
      <c r="ZA51" s="1092"/>
      <c r="ZB51" s="1092"/>
      <c r="ZC51" s="1092"/>
      <c r="ZD51" s="1092"/>
      <c r="ZE51" s="1092"/>
      <c r="ZF51" s="1092"/>
      <c r="ZG51" s="1092"/>
      <c r="ZH51" s="1092"/>
      <c r="ZI51" s="1092"/>
      <c r="ZJ51" s="1092"/>
      <c r="ZK51" s="1092"/>
      <c r="ZL51" s="1092"/>
      <c r="ZM51" s="1092"/>
      <c r="ZN51" s="1092"/>
      <c r="ZO51" s="1092"/>
      <c r="ZP51" s="1092"/>
      <c r="ZQ51" s="1092"/>
      <c r="ZR51" s="1092"/>
      <c r="ZS51" s="1092"/>
      <c r="ZT51" s="1092"/>
      <c r="ZU51" s="1092"/>
      <c r="ZV51" s="1092"/>
      <c r="ZW51" s="1092"/>
      <c r="ZX51" s="1092"/>
      <c r="ZY51" s="1092"/>
      <c r="ZZ51" s="1092"/>
      <c r="AAA51" s="1092"/>
      <c r="AAB51" s="1092"/>
      <c r="AAC51" s="1092"/>
      <c r="AAD51" s="1092"/>
      <c r="AAE51" s="1092"/>
      <c r="AAF51" s="1092"/>
      <c r="AAG51" s="1092"/>
      <c r="AAH51" s="1092"/>
      <c r="AAI51" s="1092"/>
      <c r="AAJ51" s="1092"/>
      <c r="AAK51" s="1092"/>
      <c r="AAL51" s="1092"/>
      <c r="AAM51" s="1092"/>
      <c r="AAN51" s="1092"/>
      <c r="AAO51" s="1092"/>
      <c r="AAP51" s="1092"/>
      <c r="AAQ51" s="1092"/>
      <c r="AAR51" s="1092"/>
      <c r="AAS51" s="1092"/>
      <c r="AAT51" s="1092"/>
      <c r="AAU51" s="1092"/>
      <c r="AAV51" s="1092"/>
      <c r="AAW51" s="1092"/>
      <c r="AAX51" s="1092"/>
      <c r="AAY51" s="1092"/>
      <c r="AAZ51" s="1092"/>
      <c r="ABA51" s="1092"/>
      <c r="ABB51" s="1092"/>
      <c r="ABC51" s="1092"/>
      <c r="ABD51" s="1092"/>
      <c r="ABE51" s="1092"/>
      <c r="ABF51" s="1092"/>
      <c r="ABG51" s="1092"/>
      <c r="ABH51" s="1092"/>
      <c r="ABI51" s="1092"/>
      <c r="ABJ51" s="1092"/>
      <c r="ABK51" s="1092"/>
      <c r="ABL51" s="1092"/>
      <c r="ABM51" s="1092"/>
      <c r="ABN51" s="1092"/>
      <c r="ABO51" s="1092"/>
      <c r="ABP51" s="1092"/>
      <c r="ABQ51" s="1092"/>
      <c r="ABR51" s="1092"/>
      <c r="ABS51" s="1092"/>
      <c r="ABT51" s="1092"/>
      <c r="ABU51" s="1092"/>
      <c r="ABV51" s="1092"/>
      <c r="ABW51" s="1092"/>
      <c r="ABX51" s="1092"/>
      <c r="ABY51" s="1092"/>
      <c r="ABZ51" s="1092"/>
      <c r="ACA51" s="1092"/>
      <c r="ACB51" s="1092"/>
      <c r="ACC51" s="1092"/>
      <c r="ACD51" s="1092"/>
      <c r="ACE51" s="1092"/>
      <c r="ACF51" s="1092"/>
      <c r="ACG51" s="1092"/>
      <c r="ACH51" s="1092"/>
      <c r="ACI51" s="1092"/>
      <c r="ACJ51" s="1092"/>
      <c r="ACK51" s="1092"/>
      <c r="ACL51" s="1092"/>
      <c r="ACM51" s="1092"/>
      <c r="ACN51" s="1092"/>
      <c r="ACO51" s="1092"/>
      <c r="ACP51" s="1092"/>
      <c r="ACQ51" s="1092"/>
      <c r="ACR51" s="1092"/>
      <c r="ACS51" s="1092"/>
      <c r="ACT51" s="1092"/>
      <c r="ACU51" s="1092"/>
      <c r="ACV51" s="1092"/>
      <c r="ACW51" s="1092"/>
      <c r="ACX51" s="1092"/>
      <c r="ACY51" s="1092"/>
      <c r="ACZ51" s="1092"/>
      <c r="ADA51" s="1092"/>
      <c r="ADB51" s="1092"/>
      <c r="ADC51" s="1092"/>
      <c r="ADD51" s="1092"/>
      <c r="ADE51" s="1092"/>
      <c r="ADF51" s="1092"/>
      <c r="ADG51" s="1092"/>
      <c r="ADH51" s="1092"/>
      <c r="ADI51" s="1092"/>
      <c r="ADJ51" s="1092"/>
      <c r="ADK51" s="1092"/>
      <c r="ADL51" s="1092"/>
      <c r="ADM51" s="1092"/>
      <c r="ADN51" s="1092"/>
      <c r="ADO51" s="1092"/>
      <c r="ADP51" s="1092"/>
      <c r="ADQ51" s="1092"/>
      <c r="ADR51" s="1092"/>
      <c r="ADS51" s="1092"/>
      <c r="ADT51" s="1092"/>
      <c r="ADU51" s="1092"/>
      <c r="ADV51" s="1092"/>
      <c r="ADW51" s="1092"/>
      <c r="ADX51" s="1092"/>
      <c r="ADY51" s="1092"/>
      <c r="ADZ51" s="1092"/>
      <c r="AEA51" s="1092"/>
      <c r="AEB51" s="1092"/>
      <c r="AEC51" s="1092"/>
      <c r="AED51" s="1092"/>
      <c r="AEE51" s="1092"/>
      <c r="AEF51" s="1092"/>
      <c r="AEG51" s="1092"/>
      <c r="AEH51" s="1092"/>
      <c r="AEI51" s="1092"/>
      <c r="AEJ51" s="1092"/>
      <c r="AEK51" s="1092"/>
      <c r="AEL51" s="1092"/>
      <c r="AEM51" s="1092"/>
      <c r="AEN51" s="1092"/>
      <c r="AEO51" s="1092"/>
      <c r="AEP51" s="1092"/>
      <c r="AEQ51" s="1092"/>
      <c r="AER51" s="1092"/>
      <c r="AES51" s="1092"/>
      <c r="AET51" s="1092"/>
      <c r="AEU51" s="1092"/>
      <c r="AEV51" s="1092"/>
      <c r="AEW51" s="1092"/>
      <c r="AEX51" s="1092"/>
      <c r="AEY51" s="1092"/>
      <c r="AEZ51" s="1092"/>
      <c r="AFA51" s="1092"/>
      <c r="AFB51" s="1092"/>
      <c r="AFC51" s="1092"/>
      <c r="AFD51" s="1092"/>
      <c r="AFE51" s="1092"/>
      <c r="AFF51" s="1092"/>
      <c r="AFG51" s="1092"/>
      <c r="AFH51" s="1092"/>
      <c r="AFI51" s="1092"/>
      <c r="AFJ51" s="1092"/>
      <c r="AFK51" s="1092"/>
      <c r="AFL51" s="1092"/>
      <c r="AFM51" s="1092"/>
      <c r="AFN51" s="1092"/>
      <c r="AFO51" s="1092"/>
      <c r="AFP51" s="1092"/>
      <c r="AFQ51" s="1092"/>
      <c r="AFR51" s="1092"/>
      <c r="AFS51" s="1092"/>
      <c r="AFT51" s="1092"/>
      <c r="AFU51" s="1092"/>
      <c r="AFV51" s="1092"/>
      <c r="AFW51" s="1092"/>
      <c r="AFX51" s="1092"/>
      <c r="AFY51" s="1092"/>
      <c r="AFZ51" s="1092"/>
      <c r="AGA51" s="1092"/>
      <c r="AGB51" s="1092"/>
      <c r="AGC51" s="1092"/>
      <c r="AGD51" s="1092"/>
      <c r="AGE51" s="1092"/>
      <c r="AGF51" s="1092"/>
      <c r="AGG51" s="1092"/>
      <c r="AGH51" s="1092"/>
      <c r="AGI51" s="1092"/>
      <c r="AGJ51" s="1092"/>
      <c r="AGK51" s="1092"/>
      <c r="AGL51" s="1092"/>
      <c r="AGM51" s="1092"/>
      <c r="AGN51" s="1092"/>
      <c r="AGO51" s="1092"/>
      <c r="AGP51" s="1092"/>
      <c r="AGQ51" s="1092"/>
      <c r="AGR51" s="1092"/>
      <c r="AGS51" s="1092"/>
      <c r="AGT51" s="1092"/>
      <c r="AGU51" s="1092"/>
      <c r="AGV51" s="1092"/>
      <c r="AGW51" s="1092"/>
      <c r="AGX51" s="1092"/>
      <c r="AGY51" s="1092"/>
      <c r="AGZ51" s="1092"/>
      <c r="AHA51" s="1092"/>
      <c r="AHB51" s="1092"/>
      <c r="AHC51" s="1092"/>
      <c r="AHD51" s="1092"/>
      <c r="AHE51" s="1092"/>
      <c r="AHF51" s="1092"/>
      <c r="AHG51" s="1092"/>
      <c r="AHH51" s="1092"/>
      <c r="AHI51" s="1092"/>
      <c r="AHJ51" s="1092"/>
      <c r="AHK51" s="1092"/>
      <c r="AHL51" s="1092"/>
      <c r="AHM51" s="1092"/>
      <c r="AHN51" s="1092"/>
      <c r="AHO51" s="1092"/>
      <c r="AHP51" s="1092"/>
      <c r="AHQ51" s="1092"/>
      <c r="AHR51" s="1092"/>
      <c r="AHS51" s="1092"/>
      <c r="AHT51" s="1092"/>
      <c r="AHU51" s="1092"/>
      <c r="AHV51" s="1092"/>
      <c r="AHW51" s="1092"/>
      <c r="AHX51" s="1092"/>
      <c r="AHY51" s="1092"/>
      <c r="AHZ51" s="1092"/>
      <c r="AIA51" s="1092"/>
      <c r="AIB51" s="1092"/>
      <c r="AIC51" s="1092"/>
      <c r="AID51" s="1092"/>
      <c r="AIE51" s="1092"/>
      <c r="AIF51" s="1092"/>
      <c r="AIG51" s="1092"/>
      <c r="AIH51" s="1092"/>
      <c r="AII51" s="1092"/>
      <c r="AIJ51" s="1092"/>
      <c r="AIK51" s="1092"/>
      <c r="AIL51" s="1092"/>
      <c r="AIM51" s="1092"/>
      <c r="AIN51" s="1092"/>
      <c r="AIO51" s="1092"/>
      <c r="AIP51" s="1092"/>
      <c r="AIQ51" s="1092"/>
      <c r="AIR51" s="1092"/>
      <c r="AIS51" s="1092"/>
      <c r="AIT51" s="1092"/>
      <c r="AIU51" s="1092"/>
      <c r="AIV51" s="1092"/>
      <c r="AIW51" s="1092"/>
      <c r="AIX51" s="1092"/>
      <c r="AIY51" s="1092"/>
      <c r="AIZ51" s="1092"/>
      <c r="AJA51" s="1092"/>
      <c r="AJB51" s="1092"/>
      <c r="AJC51" s="1092"/>
      <c r="AJD51" s="1092"/>
      <c r="AJE51" s="1092"/>
      <c r="AJF51" s="1092"/>
      <c r="AJG51" s="1092"/>
      <c r="AJH51" s="1092"/>
      <c r="AJI51" s="1092"/>
      <c r="AJJ51" s="1092"/>
      <c r="AJK51" s="1092"/>
      <c r="AJL51" s="1092"/>
      <c r="AJM51" s="1092"/>
      <c r="AJN51" s="1092"/>
      <c r="AJO51" s="1092"/>
      <c r="AJP51" s="1092"/>
      <c r="AJQ51" s="1092"/>
      <c r="AJR51" s="1092"/>
      <c r="AJS51" s="1092"/>
      <c r="AJT51" s="1092"/>
      <c r="AJU51" s="1092"/>
      <c r="AJV51" s="1092"/>
      <c r="AJW51" s="1092"/>
      <c r="AJX51" s="1092"/>
      <c r="AJY51" s="1092"/>
      <c r="AJZ51" s="1092"/>
      <c r="AKA51" s="1092"/>
      <c r="AKB51" s="1092"/>
      <c r="AKC51" s="1092"/>
      <c r="AKD51" s="1092"/>
      <c r="AKE51" s="1092"/>
      <c r="AKF51" s="1092"/>
      <c r="AKG51" s="1092"/>
      <c r="AKH51" s="1092"/>
      <c r="AKI51" s="1092"/>
      <c r="AKJ51" s="1092"/>
      <c r="AKK51" s="1092"/>
      <c r="AKL51" s="1092"/>
      <c r="AKM51" s="1092"/>
      <c r="AKN51" s="1092"/>
      <c r="AKO51" s="1092"/>
      <c r="AKP51" s="1092"/>
      <c r="AKQ51" s="1092"/>
      <c r="AKR51" s="1092"/>
      <c r="AKS51" s="1092"/>
      <c r="AKT51" s="1092"/>
      <c r="AKU51" s="1092"/>
      <c r="AKV51" s="1092"/>
      <c r="AKW51" s="1092"/>
      <c r="AKX51" s="1092"/>
      <c r="AKY51" s="1092"/>
      <c r="AKZ51" s="1092"/>
      <c r="ALA51" s="1092"/>
      <c r="ALB51" s="1092"/>
      <c r="ALC51" s="1092"/>
      <c r="ALD51" s="1092"/>
      <c r="ALE51" s="1092"/>
      <c r="ALF51" s="1092"/>
      <c r="ALG51" s="1092"/>
      <c r="ALH51" s="1092"/>
      <c r="ALI51" s="1092"/>
      <c r="ALJ51" s="1092"/>
      <c r="ALK51" s="1092"/>
      <c r="ALL51" s="1092"/>
      <c r="ALM51" s="1092"/>
      <c r="ALN51" s="1092"/>
      <c r="ALO51" s="1092"/>
      <c r="ALP51" s="1092"/>
      <c r="ALQ51" s="1092"/>
      <c r="ALR51" s="1092"/>
      <c r="ALS51" s="1092"/>
      <c r="ALT51" s="1092"/>
      <c r="ALU51" s="1092"/>
    </row>
    <row r="52" spans="1:1009" s="1093" customFormat="1" ht="53.4" x14ac:dyDescent="0.3">
      <c r="A52" s="1094">
        <v>2017</v>
      </c>
      <c r="B52" s="1097" t="s">
        <v>16718</v>
      </c>
      <c r="C52" s="1103" t="s">
        <v>16719</v>
      </c>
      <c r="D52" s="1114" t="s">
        <v>16720</v>
      </c>
      <c r="E52" s="1117" t="s">
        <v>16721</v>
      </c>
      <c r="F52" s="1097"/>
      <c r="G52" s="1097"/>
      <c r="H52" s="1097"/>
      <c r="I52" s="1164"/>
      <c r="J52" s="1099">
        <v>43187</v>
      </c>
      <c r="K52" s="1146">
        <v>206250</v>
      </c>
      <c r="L52" s="1100" t="e">
        <f>IF(J52="","",IF(#REF!&gt;J52,#REF!,J52))</f>
        <v>#REF!</v>
      </c>
      <c r="M52" s="1092"/>
      <c r="N52" s="1092"/>
      <c r="O52" s="1092"/>
      <c r="P52" s="1092"/>
      <c r="Q52" s="1092"/>
      <c r="R52" s="1092"/>
      <c r="S52" s="1092"/>
      <c r="T52" s="1092"/>
      <c r="U52" s="1092"/>
      <c r="V52" s="1092"/>
      <c r="W52" s="1092"/>
      <c r="X52" s="1092"/>
      <c r="Y52" s="1092"/>
      <c r="Z52" s="1092"/>
      <c r="AA52" s="1092"/>
      <c r="AB52" s="1092"/>
      <c r="AC52" s="1092"/>
      <c r="AD52" s="1092"/>
      <c r="AE52" s="1092"/>
      <c r="AF52" s="1092"/>
      <c r="AG52" s="1092"/>
      <c r="AH52" s="1092"/>
      <c r="AI52" s="1092"/>
      <c r="AJ52" s="1092"/>
      <c r="AK52" s="1092"/>
      <c r="AL52" s="1092"/>
      <c r="AM52" s="1092"/>
      <c r="AN52" s="1092"/>
      <c r="AO52" s="1092"/>
      <c r="AP52" s="1092"/>
      <c r="AQ52" s="1092"/>
      <c r="AR52" s="1092"/>
      <c r="AS52" s="1092"/>
      <c r="AT52" s="1092"/>
      <c r="AU52" s="1092"/>
      <c r="AV52" s="1092"/>
      <c r="AW52" s="1092"/>
      <c r="AX52" s="1092"/>
      <c r="AY52" s="1092"/>
      <c r="AZ52" s="1092"/>
      <c r="BA52" s="1092"/>
      <c r="BB52" s="1092"/>
      <c r="BC52" s="1092"/>
      <c r="BD52" s="1092"/>
      <c r="BE52" s="1092"/>
      <c r="BF52" s="1092"/>
      <c r="BG52" s="1092"/>
      <c r="BH52" s="1092"/>
      <c r="BI52" s="1092"/>
      <c r="BJ52" s="1092"/>
      <c r="BK52" s="1092"/>
      <c r="BL52" s="1092"/>
      <c r="BM52" s="1092"/>
      <c r="BN52" s="1092"/>
      <c r="BO52" s="1092"/>
      <c r="BP52" s="1092"/>
      <c r="BQ52" s="1092"/>
      <c r="BR52" s="1092"/>
      <c r="BS52" s="1092"/>
      <c r="BT52" s="1092"/>
      <c r="BU52" s="1092"/>
      <c r="BV52" s="1092"/>
      <c r="BW52" s="1092"/>
      <c r="BX52" s="1092"/>
      <c r="BY52" s="1092"/>
      <c r="BZ52" s="1092"/>
      <c r="CA52" s="1092"/>
      <c r="CB52" s="1092"/>
      <c r="CC52" s="1092"/>
      <c r="CD52" s="1092"/>
      <c r="CE52" s="1092"/>
      <c r="CF52" s="1092"/>
      <c r="CG52" s="1092"/>
      <c r="CH52" s="1092"/>
      <c r="CI52" s="1092"/>
      <c r="CJ52" s="1092"/>
      <c r="CK52" s="1092"/>
      <c r="CL52" s="1092"/>
      <c r="CM52" s="1092"/>
      <c r="CN52" s="1092"/>
      <c r="CO52" s="1092"/>
      <c r="CP52" s="1092"/>
      <c r="CQ52" s="1092"/>
      <c r="CR52" s="1092"/>
      <c r="CS52" s="1092"/>
      <c r="CT52" s="1092"/>
      <c r="CU52" s="1092"/>
      <c r="CV52" s="1092"/>
      <c r="CW52" s="1092"/>
      <c r="CX52" s="1092"/>
      <c r="CY52" s="1092"/>
      <c r="CZ52" s="1092"/>
      <c r="DA52" s="1092"/>
      <c r="DB52" s="1092"/>
      <c r="DC52" s="1092"/>
      <c r="DD52" s="1092"/>
      <c r="DE52" s="1092"/>
      <c r="DF52" s="1092"/>
      <c r="DG52" s="1092"/>
      <c r="DH52" s="1092"/>
      <c r="DI52" s="1092"/>
      <c r="DJ52" s="1092"/>
      <c r="DK52" s="1092"/>
      <c r="DL52" s="1092"/>
      <c r="DM52" s="1092"/>
      <c r="DN52" s="1092"/>
      <c r="DO52" s="1092"/>
      <c r="DP52" s="1092"/>
      <c r="DQ52" s="1092"/>
      <c r="DR52" s="1092"/>
      <c r="DS52" s="1092"/>
      <c r="DT52" s="1092"/>
      <c r="DU52" s="1092"/>
      <c r="DV52" s="1092"/>
      <c r="DW52" s="1092"/>
      <c r="DX52" s="1092"/>
      <c r="DY52" s="1092"/>
      <c r="DZ52" s="1092"/>
      <c r="EA52" s="1092"/>
      <c r="EB52" s="1092"/>
      <c r="EC52" s="1092"/>
      <c r="ED52" s="1092"/>
      <c r="EE52" s="1092"/>
      <c r="EF52" s="1092"/>
      <c r="EG52" s="1092"/>
      <c r="EH52" s="1092"/>
      <c r="EI52" s="1092"/>
      <c r="EJ52" s="1092"/>
      <c r="EK52" s="1092"/>
      <c r="EL52" s="1092"/>
      <c r="EM52" s="1092"/>
      <c r="EN52" s="1092"/>
      <c r="EO52" s="1092"/>
      <c r="EP52" s="1092"/>
      <c r="EQ52" s="1092"/>
      <c r="ER52" s="1092"/>
      <c r="ES52" s="1092"/>
      <c r="ET52" s="1092"/>
      <c r="EU52" s="1092"/>
      <c r="EV52" s="1092"/>
      <c r="EW52" s="1092"/>
      <c r="EX52" s="1092"/>
      <c r="EY52" s="1092"/>
      <c r="EZ52" s="1092"/>
      <c r="FA52" s="1092"/>
      <c r="FB52" s="1092"/>
      <c r="FC52" s="1092"/>
      <c r="FD52" s="1092"/>
      <c r="FE52" s="1092"/>
      <c r="FF52" s="1092"/>
      <c r="FG52" s="1092"/>
      <c r="FH52" s="1092"/>
      <c r="FI52" s="1092"/>
      <c r="FJ52" s="1092"/>
      <c r="FK52" s="1092"/>
      <c r="FL52" s="1092"/>
      <c r="FM52" s="1092"/>
      <c r="FN52" s="1092"/>
      <c r="FO52" s="1092"/>
      <c r="FP52" s="1092"/>
      <c r="FQ52" s="1092"/>
      <c r="FR52" s="1092"/>
      <c r="FS52" s="1092"/>
      <c r="FT52" s="1092"/>
      <c r="FU52" s="1092"/>
      <c r="FV52" s="1092"/>
      <c r="FW52" s="1092"/>
      <c r="FX52" s="1092"/>
      <c r="FY52" s="1092"/>
      <c r="FZ52" s="1092"/>
      <c r="GA52" s="1092"/>
      <c r="GB52" s="1092"/>
      <c r="GC52" s="1092"/>
      <c r="GD52" s="1092"/>
      <c r="GE52" s="1092"/>
      <c r="GF52" s="1092"/>
      <c r="GG52" s="1092"/>
      <c r="GH52" s="1092"/>
      <c r="GI52" s="1092"/>
      <c r="GJ52" s="1092"/>
      <c r="GK52" s="1092"/>
      <c r="GL52" s="1092"/>
      <c r="GM52" s="1092"/>
      <c r="GN52" s="1092"/>
      <c r="GO52" s="1092"/>
      <c r="GP52" s="1092"/>
      <c r="GQ52" s="1092"/>
      <c r="GR52" s="1092"/>
      <c r="GS52" s="1092"/>
      <c r="GT52" s="1092"/>
      <c r="GU52" s="1092"/>
      <c r="GV52" s="1092"/>
      <c r="GW52" s="1092"/>
      <c r="GX52" s="1092"/>
      <c r="GY52" s="1092"/>
      <c r="GZ52" s="1092"/>
      <c r="HA52" s="1092"/>
      <c r="HB52" s="1092"/>
      <c r="HC52" s="1092"/>
      <c r="HD52" s="1092"/>
      <c r="HE52" s="1092"/>
      <c r="HF52" s="1092"/>
      <c r="HG52" s="1092"/>
      <c r="HH52" s="1092"/>
      <c r="HI52" s="1092"/>
      <c r="HJ52" s="1092"/>
      <c r="HK52" s="1092"/>
      <c r="HL52" s="1092"/>
      <c r="HM52" s="1092"/>
      <c r="HN52" s="1092"/>
      <c r="HO52" s="1092"/>
      <c r="HP52" s="1092"/>
      <c r="HQ52" s="1092"/>
      <c r="HR52" s="1092"/>
      <c r="HS52" s="1092"/>
      <c r="HT52" s="1092"/>
      <c r="HU52" s="1092"/>
      <c r="HV52" s="1092"/>
      <c r="HW52" s="1092"/>
      <c r="HX52" s="1092"/>
      <c r="HY52" s="1092"/>
      <c r="HZ52" s="1092"/>
      <c r="IA52" s="1092"/>
      <c r="IB52" s="1092"/>
      <c r="IC52" s="1092"/>
      <c r="ID52" s="1092"/>
      <c r="IE52" s="1092"/>
      <c r="IF52" s="1092"/>
      <c r="IG52" s="1092"/>
      <c r="IH52" s="1092"/>
      <c r="II52" s="1092"/>
      <c r="IJ52" s="1092"/>
      <c r="IK52" s="1092"/>
      <c r="IL52" s="1092"/>
      <c r="IM52" s="1092"/>
      <c r="IN52" s="1092"/>
      <c r="IO52" s="1092"/>
      <c r="IP52" s="1092"/>
      <c r="IQ52" s="1092"/>
      <c r="IR52" s="1092"/>
      <c r="IS52" s="1092"/>
      <c r="IT52" s="1092"/>
      <c r="IU52" s="1092"/>
      <c r="IV52" s="1092"/>
      <c r="IW52" s="1092"/>
      <c r="IX52" s="1092"/>
      <c r="IY52" s="1092"/>
      <c r="IZ52" s="1092"/>
      <c r="JA52" s="1092"/>
      <c r="JB52" s="1092"/>
      <c r="JC52" s="1092"/>
      <c r="JD52" s="1092"/>
      <c r="JE52" s="1092"/>
      <c r="JF52" s="1092"/>
      <c r="JG52" s="1092"/>
      <c r="JH52" s="1092"/>
      <c r="JI52" s="1092"/>
      <c r="JJ52" s="1092"/>
      <c r="JK52" s="1092"/>
      <c r="JL52" s="1092"/>
      <c r="JM52" s="1092"/>
      <c r="JN52" s="1092"/>
      <c r="JO52" s="1092"/>
      <c r="JP52" s="1092"/>
      <c r="JQ52" s="1092"/>
      <c r="JR52" s="1092"/>
      <c r="JS52" s="1092"/>
      <c r="JT52" s="1092"/>
      <c r="JU52" s="1092"/>
      <c r="JV52" s="1092"/>
      <c r="JW52" s="1092"/>
      <c r="JX52" s="1092"/>
      <c r="JY52" s="1092"/>
      <c r="JZ52" s="1092"/>
      <c r="KA52" s="1092"/>
      <c r="KB52" s="1092"/>
      <c r="KC52" s="1092"/>
      <c r="KD52" s="1092"/>
      <c r="KE52" s="1092"/>
      <c r="KF52" s="1092"/>
      <c r="KG52" s="1092"/>
      <c r="KH52" s="1092"/>
      <c r="KI52" s="1092"/>
      <c r="KJ52" s="1092"/>
      <c r="KK52" s="1092"/>
      <c r="KL52" s="1092"/>
      <c r="KM52" s="1092"/>
      <c r="KN52" s="1092"/>
      <c r="KO52" s="1092"/>
      <c r="KP52" s="1092"/>
      <c r="KQ52" s="1092"/>
      <c r="KR52" s="1092"/>
      <c r="KS52" s="1092"/>
      <c r="KT52" s="1092"/>
      <c r="KU52" s="1092"/>
      <c r="KV52" s="1092"/>
      <c r="KW52" s="1092"/>
      <c r="KX52" s="1092"/>
      <c r="KY52" s="1092"/>
      <c r="KZ52" s="1092"/>
      <c r="LA52" s="1092"/>
      <c r="LB52" s="1092"/>
      <c r="LC52" s="1092"/>
      <c r="LD52" s="1092"/>
      <c r="LE52" s="1092"/>
      <c r="LF52" s="1092"/>
      <c r="LG52" s="1092"/>
      <c r="LH52" s="1092"/>
      <c r="LI52" s="1092"/>
      <c r="LJ52" s="1092"/>
      <c r="LK52" s="1092"/>
      <c r="LL52" s="1092"/>
      <c r="LM52" s="1092"/>
      <c r="LN52" s="1092"/>
      <c r="LO52" s="1092"/>
      <c r="LP52" s="1092"/>
      <c r="LQ52" s="1092"/>
      <c r="LR52" s="1092"/>
      <c r="LS52" s="1092"/>
      <c r="LT52" s="1092"/>
      <c r="LU52" s="1092"/>
      <c r="LV52" s="1092"/>
      <c r="LW52" s="1092"/>
      <c r="LX52" s="1092"/>
      <c r="LY52" s="1092"/>
      <c r="LZ52" s="1092"/>
      <c r="MA52" s="1092"/>
      <c r="MB52" s="1092"/>
      <c r="MC52" s="1092"/>
      <c r="MD52" s="1092"/>
      <c r="ME52" s="1092"/>
      <c r="MF52" s="1092"/>
      <c r="MG52" s="1092"/>
      <c r="MH52" s="1092"/>
      <c r="MI52" s="1092"/>
      <c r="MJ52" s="1092"/>
      <c r="MK52" s="1092"/>
      <c r="ML52" s="1092"/>
      <c r="MM52" s="1092"/>
      <c r="MN52" s="1092"/>
      <c r="MO52" s="1092"/>
      <c r="MP52" s="1092"/>
      <c r="MQ52" s="1092"/>
      <c r="MR52" s="1092"/>
      <c r="MS52" s="1092"/>
      <c r="MT52" s="1092"/>
      <c r="MU52" s="1092"/>
      <c r="MV52" s="1092"/>
      <c r="MW52" s="1092"/>
      <c r="MX52" s="1092"/>
      <c r="MY52" s="1092"/>
      <c r="MZ52" s="1092"/>
      <c r="NA52" s="1092"/>
      <c r="NB52" s="1092"/>
      <c r="NC52" s="1092"/>
      <c r="ND52" s="1092"/>
      <c r="NE52" s="1092"/>
      <c r="NF52" s="1092"/>
      <c r="NG52" s="1092"/>
      <c r="NH52" s="1092"/>
      <c r="NI52" s="1092"/>
      <c r="NJ52" s="1092"/>
      <c r="NK52" s="1092"/>
      <c r="NL52" s="1092"/>
      <c r="NM52" s="1092"/>
      <c r="NN52" s="1092"/>
      <c r="NO52" s="1092"/>
      <c r="NP52" s="1092"/>
      <c r="NQ52" s="1092"/>
      <c r="NR52" s="1092"/>
      <c r="NS52" s="1092"/>
      <c r="NT52" s="1092"/>
      <c r="NU52" s="1092"/>
      <c r="NV52" s="1092"/>
      <c r="NW52" s="1092"/>
      <c r="NX52" s="1092"/>
      <c r="NY52" s="1092"/>
      <c r="NZ52" s="1092"/>
      <c r="OA52" s="1092"/>
      <c r="OB52" s="1092"/>
      <c r="OC52" s="1092"/>
      <c r="OD52" s="1092"/>
      <c r="OE52" s="1092"/>
      <c r="OF52" s="1092"/>
      <c r="OG52" s="1092"/>
      <c r="OH52" s="1092"/>
      <c r="OI52" s="1092"/>
      <c r="OJ52" s="1092"/>
      <c r="OK52" s="1092"/>
      <c r="OL52" s="1092"/>
      <c r="OM52" s="1092"/>
      <c r="ON52" s="1092"/>
      <c r="OO52" s="1092"/>
      <c r="OP52" s="1092"/>
      <c r="OQ52" s="1092"/>
      <c r="OR52" s="1092"/>
      <c r="OS52" s="1092"/>
      <c r="OT52" s="1092"/>
      <c r="OU52" s="1092"/>
      <c r="OV52" s="1092"/>
      <c r="OW52" s="1092"/>
      <c r="OX52" s="1092"/>
      <c r="OY52" s="1092"/>
      <c r="OZ52" s="1092"/>
      <c r="PA52" s="1092"/>
      <c r="PB52" s="1092"/>
      <c r="PC52" s="1092"/>
      <c r="PD52" s="1092"/>
      <c r="PE52" s="1092"/>
      <c r="PF52" s="1092"/>
      <c r="PG52" s="1092"/>
      <c r="PH52" s="1092"/>
      <c r="PI52" s="1092"/>
      <c r="PJ52" s="1092"/>
      <c r="PK52" s="1092"/>
      <c r="PL52" s="1092"/>
      <c r="PM52" s="1092"/>
      <c r="PN52" s="1092"/>
      <c r="PO52" s="1092"/>
      <c r="PP52" s="1092"/>
      <c r="PQ52" s="1092"/>
      <c r="PR52" s="1092"/>
      <c r="PS52" s="1092"/>
      <c r="PT52" s="1092"/>
      <c r="PU52" s="1092"/>
      <c r="PV52" s="1092"/>
      <c r="PW52" s="1092"/>
      <c r="PX52" s="1092"/>
      <c r="PY52" s="1092"/>
      <c r="PZ52" s="1092"/>
      <c r="QA52" s="1092"/>
      <c r="QB52" s="1092"/>
      <c r="QC52" s="1092"/>
      <c r="QD52" s="1092"/>
      <c r="QE52" s="1092"/>
      <c r="QF52" s="1092"/>
      <c r="QG52" s="1092"/>
      <c r="QH52" s="1092"/>
      <c r="QI52" s="1092"/>
      <c r="QJ52" s="1092"/>
      <c r="QK52" s="1092"/>
      <c r="QL52" s="1092"/>
      <c r="QM52" s="1092"/>
      <c r="QN52" s="1092"/>
      <c r="QO52" s="1092"/>
      <c r="QP52" s="1092"/>
      <c r="QQ52" s="1092"/>
      <c r="QR52" s="1092"/>
      <c r="QS52" s="1092"/>
      <c r="QT52" s="1092"/>
      <c r="QU52" s="1092"/>
      <c r="QV52" s="1092"/>
      <c r="QW52" s="1092"/>
      <c r="QX52" s="1092"/>
      <c r="QY52" s="1092"/>
      <c r="QZ52" s="1092"/>
      <c r="RA52" s="1092"/>
      <c r="RB52" s="1092"/>
      <c r="RC52" s="1092"/>
      <c r="RD52" s="1092"/>
      <c r="RE52" s="1092"/>
      <c r="RF52" s="1092"/>
      <c r="RG52" s="1092"/>
      <c r="RH52" s="1092"/>
      <c r="RI52" s="1092"/>
      <c r="RJ52" s="1092"/>
      <c r="RK52" s="1092"/>
      <c r="RL52" s="1092"/>
      <c r="RM52" s="1092"/>
      <c r="RN52" s="1092"/>
      <c r="RO52" s="1092"/>
      <c r="RP52" s="1092"/>
      <c r="RQ52" s="1092"/>
      <c r="RR52" s="1092"/>
      <c r="RS52" s="1092"/>
      <c r="RT52" s="1092"/>
      <c r="RU52" s="1092"/>
      <c r="RV52" s="1092"/>
      <c r="RW52" s="1092"/>
      <c r="RX52" s="1092"/>
      <c r="RY52" s="1092"/>
      <c r="RZ52" s="1092"/>
      <c r="SA52" s="1092"/>
      <c r="SB52" s="1092"/>
      <c r="SC52" s="1092"/>
      <c r="SD52" s="1092"/>
      <c r="SE52" s="1092"/>
      <c r="SF52" s="1092"/>
      <c r="SG52" s="1092"/>
      <c r="SH52" s="1092"/>
      <c r="SI52" s="1092"/>
      <c r="SJ52" s="1092"/>
      <c r="SK52" s="1092"/>
      <c r="SL52" s="1092"/>
      <c r="SM52" s="1092"/>
      <c r="SN52" s="1092"/>
      <c r="SO52" s="1092"/>
      <c r="SP52" s="1092"/>
      <c r="SQ52" s="1092"/>
      <c r="SR52" s="1092"/>
      <c r="SS52" s="1092"/>
      <c r="ST52" s="1092"/>
      <c r="SU52" s="1092"/>
      <c r="SV52" s="1092"/>
      <c r="SW52" s="1092"/>
      <c r="SX52" s="1092"/>
      <c r="SY52" s="1092"/>
      <c r="SZ52" s="1092"/>
      <c r="TA52" s="1092"/>
      <c r="TB52" s="1092"/>
      <c r="TC52" s="1092"/>
      <c r="TD52" s="1092"/>
      <c r="TE52" s="1092"/>
      <c r="TF52" s="1092"/>
      <c r="TG52" s="1092"/>
      <c r="TH52" s="1092"/>
      <c r="TI52" s="1092"/>
      <c r="TJ52" s="1092"/>
      <c r="TK52" s="1092"/>
      <c r="TL52" s="1092"/>
      <c r="TM52" s="1092"/>
      <c r="TN52" s="1092"/>
      <c r="TO52" s="1092"/>
      <c r="TP52" s="1092"/>
      <c r="TQ52" s="1092"/>
      <c r="TR52" s="1092"/>
      <c r="TS52" s="1092"/>
      <c r="TT52" s="1092"/>
      <c r="TU52" s="1092"/>
      <c r="TV52" s="1092"/>
      <c r="TW52" s="1092"/>
      <c r="TX52" s="1092"/>
      <c r="TY52" s="1092"/>
      <c r="TZ52" s="1092"/>
      <c r="UA52" s="1092"/>
      <c r="UB52" s="1092"/>
      <c r="UC52" s="1092"/>
      <c r="UD52" s="1092"/>
      <c r="UE52" s="1092"/>
      <c r="UF52" s="1092"/>
      <c r="UG52" s="1092"/>
      <c r="UH52" s="1092"/>
      <c r="UI52" s="1092"/>
      <c r="UJ52" s="1092"/>
      <c r="UK52" s="1092"/>
      <c r="UL52" s="1092"/>
      <c r="UM52" s="1092"/>
      <c r="UN52" s="1092"/>
      <c r="UO52" s="1092"/>
      <c r="UP52" s="1092"/>
      <c r="UQ52" s="1092"/>
      <c r="UR52" s="1092"/>
      <c r="US52" s="1092"/>
      <c r="UT52" s="1092"/>
      <c r="UU52" s="1092"/>
      <c r="UV52" s="1092"/>
      <c r="UW52" s="1092"/>
      <c r="UX52" s="1092"/>
      <c r="UY52" s="1092"/>
      <c r="UZ52" s="1092"/>
      <c r="VA52" s="1092"/>
      <c r="VB52" s="1092"/>
      <c r="VC52" s="1092"/>
      <c r="VD52" s="1092"/>
      <c r="VE52" s="1092"/>
      <c r="VF52" s="1092"/>
      <c r="VG52" s="1092"/>
      <c r="VH52" s="1092"/>
      <c r="VI52" s="1092"/>
      <c r="VJ52" s="1092"/>
      <c r="VK52" s="1092"/>
      <c r="VL52" s="1092"/>
      <c r="VM52" s="1092"/>
      <c r="VN52" s="1092"/>
      <c r="VO52" s="1092"/>
      <c r="VP52" s="1092"/>
      <c r="VQ52" s="1092"/>
      <c r="VR52" s="1092"/>
      <c r="VS52" s="1092"/>
      <c r="VT52" s="1092"/>
      <c r="VU52" s="1092"/>
      <c r="VV52" s="1092"/>
      <c r="VW52" s="1092"/>
      <c r="VX52" s="1092"/>
      <c r="VY52" s="1092"/>
      <c r="VZ52" s="1092"/>
      <c r="WA52" s="1092"/>
      <c r="WB52" s="1092"/>
      <c r="WC52" s="1092"/>
      <c r="WD52" s="1092"/>
      <c r="WE52" s="1092"/>
      <c r="WF52" s="1092"/>
      <c r="WG52" s="1092"/>
      <c r="WH52" s="1092"/>
      <c r="WI52" s="1092"/>
      <c r="WJ52" s="1092"/>
      <c r="WK52" s="1092"/>
      <c r="WL52" s="1092"/>
      <c r="WM52" s="1092"/>
      <c r="WN52" s="1092"/>
      <c r="WO52" s="1092"/>
      <c r="WP52" s="1092"/>
      <c r="WQ52" s="1092"/>
      <c r="WR52" s="1092"/>
      <c r="WS52" s="1092"/>
      <c r="WT52" s="1092"/>
      <c r="WU52" s="1092"/>
      <c r="WV52" s="1092"/>
      <c r="WW52" s="1092"/>
      <c r="WX52" s="1092"/>
      <c r="WY52" s="1092"/>
      <c r="WZ52" s="1092"/>
      <c r="XA52" s="1092"/>
      <c r="XB52" s="1092"/>
      <c r="XC52" s="1092"/>
      <c r="XD52" s="1092"/>
      <c r="XE52" s="1092"/>
      <c r="XF52" s="1092"/>
      <c r="XG52" s="1092"/>
      <c r="XH52" s="1092"/>
      <c r="XI52" s="1092"/>
      <c r="XJ52" s="1092"/>
      <c r="XK52" s="1092"/>
      <c r="XL52" s="1092"/>
      <c r="XM52" s="1092"/>
      <c r="XN52" s="1092"/>
      <c r="XO52" s="1092"/>
      <c r="XP52" s="1092"/>
      <c r="XQ52" s="1092"/>
      <c r="XR52" s="1092"/>
      <c r="XS52" s="1092"/>
      <c r="XT52" s="1092"/>
      <c r="XU52" s="1092"/>
      <c r="XV52" s="1092"/>
      <c r="XW52" s="1092"/>
      <c r="XX52" s="1092"/>
      <c r="XY52" s="1092"/>
      <c r="XZ52" s="1092"/>
      <c r="YA52" s="1092"/>
      <c r="YB52" s="1092"/>
      <c r="YC52" s="1092"/>
      <c r="YD52" s="1092"/>
      <c r="YE52" s="1092"/>
      <c r="YF52" s="1092"/>
      <c r="YG52" s="1092"/>
      <c r="YH52" s="1092"/>
      <c r="YI52" s="1092"/>
      <c r="YJ52" s="1092"/>
      <c r="YK52" s="1092"/>
      <c r="YL52" s="1092"/>
      <c r="YM52" s="1092"/>
      <c r="YN52" s="1092"/>
      <c r="YO52" s="1092"/>
      <c r="YP52" s="1092"/>
      <c r="YQ52" s="1092"/>
      <c r="YR52" s="1092"/>
      <c r="YS52" s="1092"/>
      <c r="YT52" s="1092"/>
      <c r="YU52" s="1092"/>
      <c r="YV52" s="1092"/>
      <c r="YW52" s="1092"/>
      <c r="YX52" s="1092"/>
      <c r="YY52" s="1092"/>
      <c r="YZ52" s="1092"/>
      <c r="ZA52" s="1092"/>
      <c r="ZB52" s="1092"/>
      <c r="ZC52" s="1092"/>
      <c r="ZD52" s="1092"/>
      <c r="ZE52" s="1092"/>
      <c r="ZF52" s="1092"/>
      <c r="ZG52" s="1092"/>
      <c r="ZH52" s="1092"/>
      <c r="ZI52" s="1092"/>
      <c r="ZJ52" s="1092"/>
      <c r="ZK52" s="1092"/>
      <c r="ZL52" s="1092"/>
      <c r="ZM52" s="1092"/>
      <c r="ZN52" s="1092"/>
      <c r="ZO52" s="1092"/>
      <c r="ZP52" s="1092"/>
      <c r="ZQ52" s="1092"/>
      <c r="ZR52" s="1092"/>
      <c r="ZS52" s="1092"/>
      <c r="ZT52" s="1092"/>
      <c r="ZU52" s="1092"/>
      <c r="ZV52" s="1092"/>
      <c r="ZW52" s="1092"/>
      <c r="ZX52" s="1092"/>
      <c r="ZY52" s="1092"/>
      <c r="ZZ52" s="1092"/>
      <c r="AAA52" s="1092"/>
      <c r="AAB52" s="1092"/>
      <c r="AAC52" s="1092"/>
      <c r="AAD52" s="1092"/>
      <c r="AAE52" s="1092"/>
      <c r="AAF52" s="1092"/>
      <c r="AAG52" s="1092"/>
      <c r="AAH52" s="1092"/>
      <c r="AAI52" s="1092"/>
      <c r="AAJ52" s="1092"/>
      <c r="AAK52" s="1092"/>
      <c r="AAL52" s="1092"/>
      <c r="AAM52" s="1092"/>
      <c r="AAN52" s="1092"/>
      <c r="AAO52" s="1092"/>
      <c r="AAP52" s="1092"/>
      <c r="AAQ52" s="1092"/>
      <c r="AAR52" s="1092"/>
      <c r="AAS52" s="1092"/>
      <c r="AAT52" s="1092"/>
      <c r="AAU52" s="1092"/>
      <c r="AAV52" s="1092"/>
      <c r="AAW52" s="1092"/>
      <c r="AAX52" s="1092"/>
      <c r="AAY52" s="1092"/>
      <c r="AAZ52" s="1092"/>
      <c r="ABA52" s="1092"/>
      <c r="ABB52" s="1092"/>
      <c r="ABC52" s="1092"/>
      <c r="ABD52" s="1092"/>
      <c r="ABE52" s="1092"/>
      <c r="ABF52" s="1092"/>
      <c r="ABG52" s="1092"/>
      <c r="ABH52" s="1092"/>
      <c r="ABI52" s="1092"/>
      <c r="ABJ52" s="1092"/>
      <c r="ABK52" s="1092"/>
      <c r="ABL52" s="1092"/>
      <c r="ABM52" s="1092"/>
      <c r="ABN52" s="1092"/>
      <c r="ABO52" s="1092"/>
      <c r="ABP52" s="1092"/>
      <c r="ABQ52" s="1092"/>
      <c r="ABR52" s="1092"/>
      <c r="ABS52" s="1092"/>
      <c r="ABT52" s="1092"/>
      <c r="ABU52" s="1092"/>
      <c r="ABV52" s="1092"/>
      <c r="ABW52" s="1092"/>
      <c r="ABX52" s="1092"/>
      <c r="ABY52" s="1092"/>
      <c r="ABZ52" s="1092"/>
      <c r="ACA52" s="1092"/>
      <c r="ACB52" s="1092"/>
      <c r="ACC52" s="1092"/>
      <c r="ACD52" s="1092"/>
      <c r="ACE52" s="1092"/>
      <c r="ACF52" s="1092"/>
      <c r="ACG52" s="1092"/>
      <c r="ACH52" s="1092"/>
      <c r="ACI52" s="1092"/>
      <c r="ACJ52" s="1092"/>
      <c r="ACK52" s="1092"/>
      <c r="ACL52" s="1092"/>
      <c r="ACM52" s="1092"/>
      <c r="ACN52" s="1092"/>
      <c r="ACO52" s="1092"/>
      <c r="ACP52" s="1092"/>
      <c r="ACQ52" s="1092"/>
      <c r="ACR52" s="1092"/>
      <c r="ACS52" s="1092"/>
      <c r="ACT52" s="1092"/>
      <c r="ACU52" s="1092"/>
      <c r="ACV52" s="1092"/>
      <c r="ACW52" s="1092"/>
      <c r="ACX52" s="1092"/>
      <c r="ACY52" s="1092"/>
      <c r="ACZ52" s="1092"/>
      <c r="ADA52" s="1092"/>
      <c r="ADB52" s="1092"/>
      <c r="ADC52" s="1092"/>
      <c r="ADD52" s="1092"/>
      <c r="ADE52" s="1092"/>
      <c r="ADF52" s="1092"/>
      <c r="ADG52" s="1092"/>
      <c r="ADH52" s="1092"/>
      <c r="ADI52" s="1092"/>
      <c r="ADJ52" s="1092"/>
      <c r="ADK52" s="1092"/>
      <c r="ADL52" s="1092"/>
      <c r="ADM52" s="1092"/>
      <c r="ADN52" s="1092"/>
      <c r="ADO52" s="1092"/>
      <c r="ADP52" s="1092"/>
      <c r="ADQ52" s="1092"/>
      <c r="ADR52" s="1092"/>
      <c r="ADS52" s="1092"/>
      <c r="ADT52" s="1092"/>
      <c r="ADU52" s="1092"/>
      <c r="ADV52" s="1092"/>
      <c r="ADW52" s="1092"/>
      <c r="ADX52" s="1092"/>
      <c r="ADY52" s="1092"/>
      <c r="ADZ52" s="1092"/>
      <c r="AEA52" s="1092"/>
      <c r="AEB52" s="1092"/>
      <c r="AEC52" s="1092"/>
      <c r="AED52" s="1092"/>
      <c r="AEE52" s="1092"/>
      <c r="AEF52" s="1092"/>
      <c r="AEG52" s="1092"/>
      <c r="AEH52" s="1092"/>
      <c r="AEI52" s="1092"/>
      <c r="AEJ52" s="1092"/>
      <c r="AEK52" s="1092"/>
      <c r="AEL52" s="1092"/>
      <c r="AEM52" s="1092"/>
      <c r="AEN52" s="1092"/>
      <c r="AEO52" s="1092"/>
      <c r="AEP52" s="1092"/>
      <c r="AEQ52" s="1092"/>
      <c r="AER52" s="1092"/>
      <c r="AES52" s="1092"/>
      <c r="AET52" s="1092"/>
      <c r="AEU52" s="1092"/>
      <c r="AEV52" s="1092"/>
      <c r="AEW52" s="1092"/>
      <c r="AEX52" s="1092"/>
      <c r="AEY52" s="1092"/>
      <c r="AEZ52" s="1092"/>
      <c r="AFA52" s="1092"/>
      <c r="AFB52" s="1092"/>
      <c r="AFC52" s="1092"/>
      <c r="AFD52" s="1092"/>
      <c r="AFE52" s="1092"/>
      <c r="AFF52" s="1092"/>
      <c r="AFG52" s="1092"/>
      <c r="AFH52" s="1092"/>
      <c r="AFI52" s="1092"/>
      <c r="AFJ52" s="1092"/>
      <c r="AFK52" s="1092"/>
      <c r="AFL52" s="1092"/>
      <c r="AFM52" s="1092"/>
      <c r="AFN52" s="1092"/>
      <c r="AFO52" s="1092"/>
      <c r="AFP52" s="1092"/>
      <c r="AFQ52" s="1092"/>
      <c r="AFR52" s="1092"/>
      <c r="AFS52" s="1092"/>
      <c r="AFT52" s="1092"/>
      <c r="AFU52" s="1092"/>
      <c r="AFV52" s="1092"/>
      <c r="AFW52" s="1092"/>
      <c r="AFX52" s="1092"/>
      <c r="AFY52" s="1092"/>
      <c r="AFZ52" s="1092"/>
      <c r="AGA52" s="1092"/>
      <c r="AGB52" s="1092"/>
      <c r="AGC52" s="1092"/>
      <c r="AGD52" s="1092"/>
      <c r="AGE52" s="1092"/>
      <c r="AGF52" s="1092"/>
      <c r="AGG52" s="1092"/>
      <c r="AGH52" s="1092"/>
      <c r="AGI52" s="1092"/>
      <c r="AGJ52" s="1092"/>
      <c r="AGK52" s="1092"/>
      <c r="AGL52" s="1092"/>
      <c r="AGM52" s="1092"/>
      <c r="AGN52" s="1092"/>
      <c r="AGO52" s="1092"/>
      <c r="AGP52" s="1092"/>
      <c r="AGQ52" s="1092"/>
      <c r="AGR52" s="1092"/>
      <c r="AGS52" s="1092"/>
      <c r="AGT52" s="1092"/>
      <c r="AGU52" s="1092"/>
      <c r="AGV52" s="1092"/>
      <c r="AGW52" s="1092"/>
      <c r="AGX52" s="1092"/>
      <c r="AGY52" s="1092"/>
      <c r="AGZ52" s="1092"/>
      <c r="AHA52" s="1092"/>
      <c r="AHB52" s="1092"/>
      <c r="AHC52" s="1092"/>
      <c r="AHD52" s="1092"/>
      <c r="AHE52" s="1092"/>
      <c r="AHF52" s="1092"/>
      <c r="AHG52" s="1092"/>
      <c r="AHH52" s="1092"/>
      <c r="AHI52" s="1092"/>
      <c r="AHJ52" s="1092"/>
      <c r="AHK52" s="1092"/>
      <c r="AHL52" s="1092"/>
      <c r="AHM52" s="1092"/>
      <c r="AHN52" s="1092"/>
      <c r="AHO52" s="1092"/>
      <c r="AHP52" s="1092"/>
      <c r="AHQ52" s="1092"/>
      <c r="AHR52" s="1092"/>
      <c r="AHS52" s="1092"/>
      <c r="AHT52" s="1092"/>
      <c r="AHU52" s="1092"/>
      <c r="AHV52" s="1092"/>
      <c r="AHW52" s="1092"/>
      <c r="AHX52" s="1092"/>
      <c r="AHY52" s="1092"/>
      <c r="AHZ52" s="1092"/>
      <c r="AIA52" s="1092"/>
      <c r="AIB52" s="1092"/>
      <c r="AIC52" s="1092"/>
      <c r="AID52" s="1092"/>
      <c r="AIE52" s="1092"/>
      <c r="AIF52" s="1092"/>
      <c r="AIG52" s="1092"/>
      <c r="AIH52" s="1092"/>
      <c r="AII52" s="1092"/>
      <c r="AIJ52" s="1092"/>
      <c r="AIK52" s="1092"/>
      <c r="AIL52" s="1092"/>
      <c r="AIM52" s="1092"/>
      <c r="AIN52" s="1092"/>
      <c r="AIO52" s="1092"/>
      <c r="AIP52" s="1092"/>
      <c r="AIQ52" s="1092"/>
      <c r="AIR52" s="1092"/>
      <c r="AIS52" s="1092"/>
      <c r="AIT52" s="1092"/>
      <c r="AIU52" s="1092"/>
      <c r="AIV52" s="1092"/>
      <c r="AIW52" s="1092"/>
      <c r="AIX52" s="1092"/>
      <c r="AIY52" s="1092"/>
      <c r="AIZ52" s="1092"/>
      <c r="AJA52" s="1092"/>
      <c r="AJB52" s="1092"/>
      <c r="AJC52" s="1092"/>
      <c r="AJD52" s="1092"/>
      <c r="AJE52" s="1092"/>
      <c r="AJF52" s="1092"/>
      <c r="AJG52" s="1092"/>
      <c r="AJH52" s="1092"/>
      <c r="AJI52" s="1092"/>
      <c r="AJJ52" s="1092"/>
      <c r="AJK52" s="1092"/>
      <c r="AJL52" s="1092"/>
      <c r="AJM52" s="1092"/>
      <c r="AJN52" s="1092"/>
      <c r="AJO52" s="1092"/>
      <c r="AJP52" s="1092"/>
      <c r="AJQ52" s="1092"/>
      <c r="AJR52" s="1092"/>
      <c r="AJS52" s="1092"/>
      <c r="AJT52" s="1092"/>
      <c r="AJU52" s="1092"/>
      <c r="AJV52" s="1092"/>
      <c r="AJW52" s="1092"/>
      <c r="AJX52" s="1092"/>
      <c r="AJY52" s="1092"/>
      <c r="AJZ52" s="1092"/>
      <c r="AKA52" s="1092"/>
      <c r="AKB52" s="1092"/>
      <c r="AKC52" s="1092"/>
      <c r="AKD52" s="1092"/>
      <c r="AKE52" s="1092"/>
      <c r="AKF52" s="1092"/>
      <c r="AKG52" s="1092"/>
      <c r="AKH52" s="1092"/>
      <c r="AKI52" s="1092"/>
      <c r="AKJ52" s="1092"/>
      <c r="AKK52" s="1092"/>
      <c r="AKL52" s="1092"/>
      <c r="AKM52" s="1092"/>
      <c r="AKN52" s="1092"/>
      <c r="AKO52" s="1092"/>
      <c r="AKP52" s="1092"/>
      <c r="AKQ52" s="1092"/>
      <c r="AKR52" s="1092"/>
      <c r="AKS52" s="1092"/>
      <c r="AKT52" s="1092"/>
      <c r="AKU52" s="1092"/>
      <c r="AKV52" s="1092"/>
      <c r="AKW52" s="1092"/>
      <c r="AKX52" s="1092"/>
      <c r="AKY52" s="1092"/>
      <c r="AKZ52" s="1092"/>
      <c r="ALA52" s="1092"/>
      <c r="ALB52" s="1092"/>
      <c r="ALC52" s="1092"/>
      <c r="ALD52" s="1092"/>
      <c r="ALE52" s="1092"/>
      <c r="ALF52" s="1092"/>
      <c r="ALG52" s="1092"/>
      <c r="ALH52" s="1092"/>
      <c r="ALI52" s="1092"/>
      <c r="ALJ52" s="1092"/>
      <c r="ALK52" s="1092"/>
      <c r="ALL52" s="1092"/>
      <c r="ALM52" s="1092"/>
      <c r="ALN52" s="1092"/>
      <c r="ALO52" s="1092"/>
      <c r="ALP52" s="1092"/>
      <c r="ALQ52" s="1092"/>
      <c r="ALR52" s="1092"/>
      <c r="ALS52" s="1092"/>
      <c r="ALT52" s="1092"/>
      <c r="ALU52" s="1092"/>
    </row>
    <row r="53" spans="1:1009" s="1093" customFormat="1" ht="40.200000000000003" x14ac:dyDescent="0.3">
      <c r="A53" s="1094">
        <v>2017</v>
      </c>
      <c r="B53" s="1097" t="s">
        <v>9031</v>
      </c>
      <c r="C53" s="1103" t="s">
        <v>16722</v>
      </c>
      <c r="D53" s="1114" t="s">
        <v>16723</v>
      </c>
      <c r="E53" s="1117" t="s">
        <v>16548</v>
      </c>
      <c r="F53" s="1097"/>
      <c r="G53" s="1097" t="s">
        <v>16549</v>
      </c>
      <c r="H53" s="1097"/>
      <c r="I53" s="1078">
        <v>43063</v>
      </c>
      <c r="J53" s="1163">
        <v>43520</v>
      </c>
      <c r="K53" s="1146">
        <v>28624</v>
      </c>
      <c r="L53" s="1100" t="e">
        <f>IF(J53="","",IF(#REF!&gt;J53,#REF!,J53))</f>
        <v>#REF!</v>
      </c>
      <c r="M53" s="1092"/>
      <c r="N53" s="1092"/>
      <c r="O53" s="1092"/>
      <c r="P53" s="1092"/>
      <c r="Q53" s="1092"/>
      <c r="R53" s="1092"/>
      <c r="S53" s="1092"/>
      <c r="T53" s="1092"/>
      <c r="U53" s="1092"/>
      <c r="V53" s="1092"/>
      <c r="W53" s="1092"/>
      <c r="X53" s="1092"/>
      <c r="Y53" s="1092"/>
      <c r="Z53" s="1092"/>
      <c r="AA53" s="1092"/>
      <c r="AB53" s="1092"/>
      <c r="AC53" s="1092"/>
      <c r="AD53" s="1092"/>
      <c r="AE53" s="1092"/>
      <c r="AF53" s="1092"/>
      <c r="AG53" s="1092"/>
      <c r="AH53" s="1092"/>
      <c r="AI53" s="1092"/>
      <c r="AJ53" s="1092"/>
      <c r="AK53" s="1092"/>
      <c r="AL53" s="1092"/>
      <c r="AM53" s="1092"/>
      <c r="AN53" s="1092"/>
      <c r="AO53" s="1092"/>
      <c r="AP53" s="1092"/>
      <c r="AQ53" s="1092"/>
      <c r="AR53" s="1092"/>
      <c r="AS53" s="1092"/>
      <c r="AT53" s="1092"/>
      <c r="AU53" s="1092"/>
      <c r="AV53" s="1092"/>
      <c r="AW53" s="1092"/>
      <c r="AX53" s="1092"/>
      <c r="AY53" s="1092"/>
      <c r="AZ53" s="1092"/>
      <c r="BA53" s="1092"/>
      <c r="BB53" s="1092"/>
      <c r="BC53" s="1092"/>
      <c r="BD53" s="1092"/>
      <c r="BE53" s="1092"/>
      <c r="BF53" s="1092"/>
      <c r="BG53" s="1092"/>
      <c r="BH53" s="1092"/>
      <c r="BI53" s="1092"/>
      <c r="BJ53" s="1092"/>
      <c r="BK53" s="1092"/>
      <c r="BL53" s="1092"/>
      <c r="BM53" s="1092"/>
      <c r="BN53" s="1092"/>
      <c r="BO53" s="1092"/>
      <c r="BP53" s="1092"/>
      <c r="BQ53" s="1092"/>
      <c r="BR53" s="1092"/>
      <c r="BS53" s="1092"/>
      <c r="BT53" s="1092"/>
      <c r="BU53" s="1092"/>
      <c r="BV53" s="1092"/>
      <c r="BW53" s="1092"/>
      <c r="BX53" s="1092"/>
      <c r="BY53" s="1092"/>
      <c r="BZ53" s="1092"/>
      <c r="CA53" s="1092"/>
      <c r="CB53" s="1092"/>
      <c r="CC53" s="1092"/>
      <c r="CD53" s="1092"/>
      <c r="CE53" s="1092"/>
      <c r="CF53" s="1092"/>
      <c r="CG53" s="1092"/>
      <c r="CH53" s="1092"/>
      <c r="CI53" s="1092"/>
      <c r="CJ53" s="1092"/>
      <c r="CK53" s="1092"/>
      <c r="CL53" s="1092"/>
      <c r="CM53" s="1092"/>
      <c r="CN53" s="1092"/>
      <c r="CO53" s="1092"/>
      <c r="CP53" s="1092"/>
      <c r="CQ53" s="1092"/>
      <c r="CR53" s="1092"/>
      <c r="CS53" s="1092"/>
      <c r="CT53" s="1092"/>
      <c r="CU53" s="1092"/>
      <c r="CV53" s="1092"/>
      <c r="CW53" s="1092"/>
      <c r="CX53" s="1092"/>
      <c r="CY53" s="1092"/>
      <c r="CZ53" s="1092"/>
      <c r="DA53" s="1092"/>
      <c r="DB53" s="1092"/>
      <c r="DC53" s="1092"/>
      <c r="DD53" s="1092"/>
      <c r="DE53" s="1092"/>
      <c r="DF53" s="1092"/>
      <c r="DG53" s="1092"/>
      <c r="DH53" s="1092"/>
      <c r="DI53" s="1092"/>
      <c r="DJ53" s="1092"/>
      <c r="DK53" s="1092"/>
      <c r="DL53" s="1092"/>
      <c r="DM53" s="1092"/>
      <c r="DN53" s="1092"/>
      <c r="DO53" s="1092"/>
      <c r="DP53" s="1092"/>
      <c r="DQ53" s="1092"/>
      <c r="DR53" s="1092"/>
      <c r="DS53" s="1092"/>
      <c r="DT53" s="1092"/>
      <c r="DU53" s="1092"/>
      <c r="DV53" s="1092"/>
      <c r="DW53" s="1092"/>
      <c r="DX53" s="1092"/>
      <c r="DY53" s="1092"/>
      <c r="DZ53" s="1092"/>
      <c r="EA53" s="1092"/>
      <c r="EB53" s="1092"/>
      <c r="EC53" s="1092"/>
      <c r="ED53" s="1092"/>
      <c r="EE53" s="1092"/>
      <c r="EF53" s="1092"/>
      <c r="EG53" s="1092"/>
      <c r="EH53" s="1092"/>
      <c r="EI53" s="1092"/>
      <c r="EJ53" s="1092"/>
      <c r="EK53" s="1092"/>
      <c r="EL53" s="1092"/>
      <c r="EM53" s="1092"/>
      <c r="EN53" s="1092"/>
      <c r="EO53" s="1092"/>
      <c r="EP53" s="1092"/>
      <c r="EQ53" s="1092"/>
      <c r="ER53" s="1092"/>
      <c r="ES53" s="1092"/>
      <c r="ET53" s="1092"/>
      <c r="EU53" s="1092"/>
      <c r="EV53" s="1092"/>
      <c r="EW53" s="1092"/>
      <c r="EX53" s="1092"/>
      <c r="EY53" s="1092"/>
      <c r="EZ53" s="1092"/>
      <c r="FA53" s="1092"/>
      <c r="FB53" s="1092"/>
      <c r="FC53" s="1092"/>
      <c r="FD53" s="1092"/>
      <c r="FE53" s="1092"/>
      <c r="FF53" s="1092"/>
      <c r="FG53" s="1092"/>
      <c r="FH53" s="1092"/>
      <c r="FI53" s="1092"/>
      <c r="FJ53" s="1092"/>
      <c r="FK53" s="1092"/>
      <c r="FL53" s="1092"/>
      <c r="FM53" s="1092"/>
      <c r="FN53" s="1092"/>
      <c r="FO53" s="1092"/>
      <c r="FP53" s="1092"/>
      <c r="FQ53" s="1092"/>
      <c r="FR53" s="1092"/>
      <c r="FS53" s="1092"/>
      <c r="FT53" s="1092"/>
      <c r="FU53" s="1092"/>
      <c r="FV53" s="1092"/>
      <c r="FW53" s="1092"/>
      <c r="FX53" s="1092"/>
      <c r="FY53" s="1092"/>
      <c r="FZ53" s="1092"/>
      <c r="GA53" s="1092"/>
      <c r="GB53" s="1092"/>
      <c r="GC53" s="1092"/>
      <c r="GD53" s="1092"/>
      <c r="GE53" s="1092"/>
      <c r="GF53" s="1092"/>
      <c r="GG53" s="1092"/>
      <c r="GH53" s="1092"/>
      <c r="GI53" s="1092"/>
      <c r="GJ53" s="1092"/>
      <c r="GK53" s="1092"/>
      <c r="GL53" s="1092"/>
      <c r="GM53" s="1092"/>
      <c r="GN53" s="1092"/>
      <c r="GO53" s="1092"/>
      <c r="GP53" s="1092"/>
      <c r="GQ53" s="1092"/>
      <c r="GR53" s="1092"/>
      <c r="GS53" s="1092"/>
      <c r="GT53" s="1092"/>
      <c r="GU53" s="1092"/>
      <c r="GV53" s="1092"/>
      <c r="GW53" s="1092"/>
      <c r="GX53" s="1092"/>
      <c r="GY53" s="1092"/>
      <c r="GZ53" s="1092"/>
      <c r="HA53" s="1092"/>
      <c r="HB53" s="1092"/>
      <c r="HC53" s="1092"/>
      <c r="HD53" s="1092"/>
      <c r="HE53" s="1092"/>
      <c r="HF53" s="1092"/>
      <c r="HG53" s="1092"/>
      <c r="HH53" s="1092"/>
      <c r="HI53" s="1092"/>
      <c r="HJ53" s="1092"/>
      <c r="HK53" s="1092"/>
      <c r="HL53" s="1092"/>
      <c r="HM53" s="1092"/>
      <c r="HN53" s="1092"/>
      <c r="HO53" s="1092"/>
      <c r="HP53" s="1092"/>
      <c r="HQ53" s="1092"/>
      <c r="HR53" s="1092"/>
      <c r="HS53" s="1092"/>
      <c r="HT53" s="1092"/>
      <c r="HU53" s="1092"/>
      <c r="HV53" s="1092"/>
      <c r="HW53" s="1092"/>
      <c r="HX53" s="1092"/>
      <c r="HY53" s="1092"/>
      <c r="HZ53" s="1092"/>
      <c r="IA53" s="1092"/>
      <c r="IB53" s="1092"/>
      <c r="IC53" s="1092"/>
      <c r="ID53" s="1092"/>
      <c r="IE53" s="1092"/>
      <c r="IF53" s="1092"/>
      <c r="IG53" s="1092"/>
      <c r="IH53" s="1092"/>
      <c r="II53" s="1092"/>
      <c r="IJ53" s="1092"/>
      <c r="IK53" s="1092"/>
      <c r="IL53" s="1092"/>
      <c r="IM53" s="1092"/>
      <c r="IN53" s="1092"/>
      <c r="IO53" s="1092"/>
      <c r="IP53" s="1092"/>
      <c r="IQ53" s="1092"/>
      <c r="IR53" s="1092"/>
      <c r="IS53" s="1092"/>
      <c r="IT53" s="1092"/>
      <c r="IU53" s="1092"/>
      <c r="IV53" s="1092"/>
      <c r="IW53" s="1092"/>
      <c r="IX53" s="1092"/>
      <c r="IY53" s="1092"/>
      <c r="IZ53" s="1092"/>
      <c r="JA53" s="1092"/>
      <c r="JB53" s="1092"/>
      <c r="JC53" s="1092"/>
      <c r="JD53" s="1092"/>
      <c r="JE53" s="1092"/>
      <c r="JF53" s="1092"/>
      <c r="JG53" s="1092"/>
      <c r="JH53" s="1092"/>
      <c r="JI53" s="1092"/>
      <c r="JJ53" s="1092"/>
      <c r="JK53" s="1092"/>
      <c r="JL53" s="1092"/>
      <c r="JM53" s="1092"/>
      <c r="JN53" s="1092"/>
      <c r="JO53" s="1092"/>
      <c r="JP53" s="1092"/>
      <c r="JQ53" s="1092"/>
      <c r="JR53" s="1092"/>
      <c r="JS53" s="1092"/>
      <c r="JT53" s="1092"/>
      <c r="JU53" s="1092"/>
      <c r="JV53" s="1092"/>
      <c r="JW53" s="1092"/>
      <c r="JX53" s="1092"/>
      <c r="JY53" s="1092"/>
      <c r="JZ53" s="1092"/>
      <c r="KA53" s="1092"/>
      <c r="KB53" s="1092"/>
      <c r="KC53" s="1092"/>
      <c r="KD53" s="1092"/>
      <c r="KE53" s="1092"/>
      <c r="KF53" s="1092"/>
      <c r="KG53" s="1092"/>
      <c r="KH53" s="1092"/>
      <c r="KI53" s="1092"/>
      <c r="KJ53" s="1092"/>
      <c r="KK53" s="1092"/>
      <c r="KL53" s="1092"/>
      <c r="KM53" s="1092"/>
      <c r="KN53" s="1092"/>
      <c r="KO53" s="1092"/>
      <c r="KP53" s="1092"/>
      <c r="KQ53" s="1092"/>
      <c r="KR53" s="1092"/>
      <c r="KS53" s="1092"/>
      <c r="KT53" s="1092"/>
      <c r="KU53" s="1092"/>
      <c r="KV53" s="1092"/>
      <c r="KW53" s="1092"/>
      <c r="KX53" s="1092"/>
      <c r="KY53" s="1092"/>
      <c r="KZ53" s="1092"/>
      <c r="LA53" s="1092"/>
      <c r="LB53" s="1092"/>
      <c r="LC53" s="1092"/>
      <c r="LD53" s="1092"/>
      <c r="LE53" s="1092"/>
      <c r="LF53" s="1092"/>
      <c r="LG53" s="1092"/>
      <c r="LH53" s="1092"/>
      <c r="LI53" s="1092"/>
      <c r="LJ53" s="1092"/>
      <c r="LK53" s="1092"/>
      <c r="LL53" s="1092"/>
      <c r="LM53" s="1092"/>
      <c r="LN53" s="1092"/>
      <c r="LO53" s="1092"/>
      <c r="LP53" s="1092"/>
      <c r="LQ53" s="1092"/>
      <c r="LR53" s="1092"/>
      <c r="LS53" s="1092"/>
      <c r="LT53" s="1092"/>
      <c r="LU53" s="1092"/>
      <c r="LV53" s="1092"/>
      <c r="LW53" s="1092"/>
      <c r="LX53" s="1092"/>
      <c r="LY53" s="1092"/>
      <c r="LZ53" s="1092"/>
      <c r="MA53" s="1092"/>
      <c r="MB53" s="1092"/>
      <c r="MC53" s="1092"/>
      <c r="MD53" s="1092"/>
      <c r="ME53" s="1092"/>
      <c r="MF53" s="1092"/>
      <c r="MG53" s="1092"/>
      <c r="MH53" s="1092"/>
      <c r="MI53" s="1092"/>
      <c r="MJ53" s="1092"/>
      <c r="MK53" s="1092"/>
      <c r="ML53" s="1092"/>
      <c r="MM53" s="1092"/>
      <c r="MN53" s="1092"/>
      <c r="MO53" s="1092"/>
      <c r="MP53" s="1092"/>
      <c r="MQ53" s="1092"/>
      <c r="MR53" s="1092"/>
      <c r="MS53" s="1092"/>
      <c r="MT53" s="1092"/>
      <c r="MU53" s="1092"/>
      <c r="MV53" s="1092"/>
      <c r="MW53" s="1092"/>
      <c r="MX53" s="1092"/>
      <c r="MY53" s="1092"/>
      <c r="MZ53" s="1092"/>
      <c r="NA53" s="1092"/>
      <c r="NB53" s="1092"/>
      <c r="NC53" s="1092"/>
      <c r="ND53" s="1092"/>
      <c r="NE53" s="1092"/>
      <c r="NF53" s="1092"/>
      <c r="NG53" s="1092"/>
      <c r="NH53" s="1092"/>
      <c r="NI53" s="1092"/>
      <c r="NJ53" s="1092"/>
      <c r="NK53" s="1092"/>
      <c r="NL53" s="1092"/>
      <c r="NM53" s="1092"/>
      <c r="NN53" s="1092"/>
      <c r="NO53" s="1092"/>
      <c r="NP53" s="1092"/>
      <c r="NQ53" s="1092"/>
      <c r="NR53" s="1092"/>
      <c r="NS53" s="1092"/>
      <c r="NT53" s="1092"/>
      <c r="NU53" s="1092"/>
      <c r="NV53" s="1092"/>
      <c r="NW53" s="1092"/>
      <c r="NX53" s="1092"/>
      <c r="NY53" s="1092"/>
      <c r="NZ53" s="1092"/>
      <c r="OA53" s="1092"/>
      <c r="OB53" s="1092"/>
      <c r="OC53" s="1092"/>
      <c r="OD53" s="1092"/>
      <c r="OE53" s="1092"/>
      <c r="OF53" s="1092"/>
      <c r="OG53" s="1092"/>
      <c r="OH53" s="1092"/>
      <c r="OI53" s="1092"/>
      <c r="OJ53" s="1092"/>
      <c r="OK53" s="1092"/>
      <c r="OL53" s="1092"/>
      <c r="OM53" s="1092"/>
      <c r="ON53" s="1092"/>
      <c r="OO53" s="1092"/>
      <c r="OP53" s="1092"/>
      <c r="OQ53" s="1092"/>
      <c r="OR53" s="1092"/>
      <c r="OS53" s="1092"/>
      <c r="OT53" s="1092"/>
      <c r="OU53" s="1092"/>
      <c r="OV53" s="1092"/>
      <c r="OW53" s="1092"/>
      <c r="OX53" s="1092"/>
      <c r="OY53" s="1092"/>
      <c r="OZ53" s="1092"/>
      <c r="PA53" s="1092"/>
      <c r="PB53" s="1092"/>
      <c r="PC53" s="1092"/>
      <c r="PD53" s="1092"/>
      <c r="PE53" s="1092"/>
      <c r="PF53" s="1092"/>
      <c r="PG53" s="1092"/>
      <c r="PH53" s="1092"/>
      <c r="PI53" s="1092"/>
      <c r="PJ53" s="1092"/>
      <c r="PK53" s="1092"/>
      <c r="PL53" s="1092"/>
      <c r="PM53" s="1092"/>
      <c r="PN53" s="1092"/>
      <c r="PO53" s="1092"/>
      <c r="PP53" s="1092"/>
      <c r="PQ53" s="1092"/>
      <c r="PR53" s="1092"/>
      <c r="PS53" s="1092"/>
      <c r="PT53" s="1092"/>
      <c r="PU53" s="1092"/>
      <c r="PV53" s="1092"/>
      <c r="PW53" s="1092"/>
      <c r="PX53" s="1092"/>
      <c r="PY53" s="1092"/>
      <c r="PZ53" s="1092"/>
      <c r="QA53" s="1092"/>
      <c r="QB53" s="1092"/>
      <c r="QC53" s="1092"/>
      <c r="QD53" s="1092"/>
      <c r="QE53" s="1092"/>
      <c r="QF53" s="1092"/>
      <c r="QG53" s="1092"/>
      <c r="QH53" s="1092"/>
      <c r="QI53" s="1092"/>
      <c r="QJ53" s="1092"/>
      <c r="QK53" s="1092"/>
      <c r="QL53" s="1092"/>
      <c r="QM53" s="1092"/>
      <c r="QN53" s="1092"/>
      <c r="QO53" s="1092"/>
      <c r="QP53" s="1092"/>
      <c r="QQ53" s="1092"/>
      <c r="QR53" s="1092"/>
      <c r="QS53" s="1092"/>
      <c r="QT53" s="1092"/>
      <c r="QU53" s="1092"/>
      <c r="QV53" s="1092"/>
      <c r="QW53" s="1092"/>
      <c r="QX53" s="1092"/>
      <c r="QY53" s="1092"/>
      <c r="QZ53" s="1092"/>
      <c r="RA53" s="1092"/>
      <c r="RB53" s="1092"/>
      <c r="RC53" s="1092"/>
      <c r="RD53" s="1092"/>
      <c r="RE53" s="1092"/>
      <c r="RF53" s="1092"/>
      <c r="RG53" s="1092"/>
      <c r="RH53" s="1092"/>
      <c r="RI53" s="1092"/>
      <c r="RJ53" s="1092"/>
      <c r="RK53" s="1092"/>
      <c r="RL53" s="1092"/>
      <c r="RM53" s="1092"/>
      <c r="RN53" s="1092"/>
      <c r="RO53" s="1092"/>
      <c r="RP53" s="1092"/>
      <c r="RQ53" s="1092"/>
      <c r="RR53" s="1092"/>
      <c r="RS53" s="1092"/>
      <c r="RT53" s="1092"/>
      <c r="RU53" s="1092"/>
      <c r="RV53" s="1092"/>
      <c r="RW53" s="1092"/>
      <c r="RX53" s="1092"/>
      <c r="RY53" s="1092"/>
      <c r="RZ53" s="1092"/>
      <c r="SA53" s="1092"/>
      <c r="SB53" s="1092"/>
      <c r="SC53" s="1092"/>
      <c r="SD53" s="1092"/>
      <c r="SE53" s="1092"/>
      <c r="SF53" s="1092"/>
      <c r="SG53" s="1092"/>
      <c r="SH53" s="1092"/>
      <c r="SI53" s="1092"/>
      <c r="SJ53" s="1092"/>
      <c r="SK53" s="1092"/>
      <c r="SL53" s="1092"/>
      <c r="SM53" s="1092"/>
      <c r="SN53" s="1092"/>
      <c r="SO53" s="1092"/>
      <c r="SP53" s="1092"/>
      <c r="SQ53" s="1092"/>
      <c r="SR53" s="1092"/>
      <c r="SS53" s="1092"/>
      <c r="ST53" s="1092"/>
      <c r="SU53" s="1092"/>
      <c r="SV53" s="1092"/>
      <c r="SW53" s="1092"/>
      <c r="SX53" s="1092"/>
      <c r="SY53" s="1092"/>
      <c r="SZ53" s="1092"/>
      <c r="TA53" s="1092"/>
      <c r="TB53" s="1092"/>
      <c r="TC53" s="1092"/>
      <c r="TD53" s="1092"/>
      <c r="TE53" s="1092"/>
      <c r="TF53" s="1092"/>
      <c r="TG53" s="1092"/>
      <c r="TH53" s="1092"/>
      <c r="TI53" s="1092"/>
      <c r="TJ53" s="1092"/>
      <c r="TK53" s="1092"/>
      <c r="TL53" s="1092"/>
      <c r="TM53" s="1092"/>
      <c r="TN53" s="1092"/>
      <c r="TO53" s="1092"/>
      <c r="TP53" s="1092"/>
      <c r="TQ53" s="1092"/>
      <c r="TR53" s="1092"/>
      <c r="TS53" s="1092"/>
      <c r="TT53" s="1092"/>
      <c r="TU53" s="1092"/>
      <c r="TV53" s="1092"/>
      <c r="TW53" s="1092"/>
      <c r="TX53" s="1092"/>
      <c r="TY53" s="1092"/>
      <c r="TZ53" s="1092"/>
      <c r="UA53" s="1092"/>
      <c r="UB53" s="1092"/>
      <c r="UC53" s="1092"/>
      <c r="UD53" s="1092"/>
      <c r="UE53" s="1092"/>
      <c r="UF53" s="1092"/>
      <c r="UG53" s="1092"/>
      <c r="UH53" s="1092"/>
      <c r="UI53" s="1092"/>
      <c r="UJ53" s="1092"/>
      <c r="UK53" s="1092"/>
      <c r="UL53" s="1092"/>
      <c r="UM53" s="1092"/>
      <c r="UN53" s="1092"/>
      <c r="UO53" s="1092"/>
      <c r="UP53" s="1092"/>
      <c r="UQ53" s="1092"/>
      <c r="UR53" s="1092"/>
      <c r="US53" s="1092"/>
      <c r="UT53" s="1092"/>
      <c r="UU53" s="1092"/>
      <c r="UV53" s="1092"/>
      <c r="UW53" s="1092"/>
      <c r="UX53" s="1092"/>
      <c r="UY53" s="1092"/>
      <c r="UZ53" s="1092"/>
      <c r="VA53" s="1092"/>
      <c r="VB53" s="1092"/>
      <c r="VC53" s="1092"/>
      <c r="VD53" s="1092"/>
      <c r="VE53" s="1092"/>
      <c r="VF53" s="1092"/>
      <c r="VG53" s="1092"/>
      <c r="VH53" s="1092"/>
      <c r="VI53" s="1092"/>
      <c r="VJ53" s="1092"/>
      <c r="VK53" s="1092"/>
      <c r="VL53" s="1092"/>
      <c r="VM53" s="1092"/>
      <c r="VN53" s="1092"/>
      <c r="VO53" s="1092"/>
      <c r="VP53" s="1092"/>
      <c r="VQ53" s="1092"/>
      <c r="VR53" s="1092"/>
      <c r="VS53" s="1092"/>
      <c r="VT53" s="1092"/>
      <c r="VU53" s="1092"/>
      <c r="VV53" s="1092"/>
      <c r="VW53" s="1092"/>
      <c r="VX53" s="1092"/>
      <c r="VY53" s="1092"/>
      <c r="VZ53" s="1092"/>
      <c r="WA53" s="1092"/>
      <c r="WB53" s="1092"/>
      <c r="WC53" s="1092"/>
      <c r="WD53" s="1092"/>
      <c r="WE53" s="1092"/>
      <c r="WF53" s="1092"/>
      <c r="WG53" s="1092"/>
      <c r="WH53" s="1092"/>
      <c r="WI53" s="1092"/>
      <c r="WJ53" s="1092"/>
      <c r="WK53" s="1092"/>
      <c r="WL53" s="1092"/>
      <c r="WM53" s="1092"/>
      <c r="WN53" s="1092"/>
      <c r="WO53" s="1092"/>
      <c r="WP53" s="1092"/>
      <c r="WQ53" s="1092"/>
      <c r="WR53" s="1092"/>
      <c r="WS53" s="1092"/>
      <c r="WT53" s="1092"/>
      <c r="WU53" s="1092"/>
      <c r="WV53" s="1092"/>
      <c r="WW53" s="1092"/>
      <c r="WX53" s="1092"/>
      <c r="WY53" s="1092"/>
      <c r="WZ53" s="1092"/>
      <c r="XA53" s="1092"/>
      <c r="XB53" s="1092"/>
      <c r="XC53" s="1092"/>
      <c r="XD53" s="1092"/>
      <c r="XE53" s="1092"/>
      <c r="XF53" s="1092"/>
      <c r="XG53" s="1092"/>
      <c r="XH53" s="1092"/>
      <c r="XI53" s="1092"/>
      <c r="XJ53" s="1092"/>
      <c r="XK53" s="1092"/>
      <c r="XL53" s="1092"/>
      <c r="XM53" s="1092"/>
      <c r="XN53" s="1092"/>
      <c r="XO53" s="1092"/>
      <c r="XP53" s="1092"/>
      <c r="XQ53" s="1092"/>
      <c r="XR53" s="1092"/>
      <c r="XS53" s="1092"/>
      <c r="XT53" s="1092"/>
      <c r="XU53" s="1092"/>
      <c r="XV53" s="1092"/>
      <c r="XW53" s="1092"/>
      <c r="XX53" s="1092"/>
      <c r="XY53" s="1092"/>
      <c r="XZ53" s="1092"/>
      <c r="YA53" s="1092"/>
      <c r="YB53" s="1092"/>
      <c r="YC53" s="1092"/>
      <c r="YD53" s="1092"/>
      <c r="YE53" s="1092"/>
      <c r="YF53" s="1092"/>
      <c r="YG53" s="1092"/>
      <c r="YH53" s="1092"/>
      <c r="YI53" s="1092"/>
      <c r="YJ53" s="1092"/>
      <c r="YK53" s="1092"/>
      <c r="YL53" s="1092"/>
      <c r="YM53" s="1092"/>
      <c r="YN53" s="1092"/>
      <c r="YO53" s="1092"/>
      <c r="YP53" s="1092"/>
      <c r="YQ53" s="1092"/>
      <c r="YR53" s="1092"/>
      <c r="YS53" s="1092"/>
      <c r="YT53" s="1092"/>
      <c r="YU53" s="1092"/>
      <c r="YV53" s="1092"/>
      <c r="YW53" s="1092"/>
      <c r="YX53" s="1092"/>
      <c r="YY53" s="1092"/>
      <c r="YZ53" s="1092"/>
      <c r="ZA53" s="1092"/>
      <c r="ZB53" s="1092"/>
      <c r="ZC53" s="1092"/>
      <c r="ZD53" s="1092"/>
      <c r="ZE53" s="1092"/>
      <c r="ZF53" s="1092"/>
      <c r="ZG53" s="1092"/>
      <c r="ZH53" s="1092"/>
      <c r="ZI53" s="1092"/>
      <c r="ZJ53" s="1092"/>
      <c r="ZK53" s="1092"/>
      <c r="ZL53" s="1092"/>
      <c r="ZM53" s="1092"/>
      <c r="ZN53" s="1092"/>
      <c r="ZO53" s="1092"/>
      <c r="ZP53" s="1092"/>
      <c r="ZQ53" s="1092"/>
      <c r="ZR53" s="1092"/>
      <c r="ZS53" s="1092"/>
      <c r="ZT53" s="1092"/>
      <c r="ZU53" s="1092"/>
      <c r="ZV53" s="1092"/>
      <c r="ZW53" s="1092"/>
      <c r="ZX53" s="1092"/>
      <c r="ZY53" s="1092"/>
      <c r="ZZ53" s="1092"/>
      <c r="AAA53" s="1092"/>
      <c r="AAB53" s="1092"/>
      <c r="AAC53" s="1092"/>
      <c r="AAD53" s="1092"/>
      <c r="AAE53" s="1092"/>
      <c r="AAF53" s="1092"/>
      <c r="AAG53" s="1092"/>
      <c r="AAH53" s="1092"/>
      <c r="AAI53" s="1092"/>
      <c r="AAJ53" s="1092"/>
      <c r="AAK53" s="1092"/>
      <c r="AAL53" s="1092"/>
      <c r="AAM53" s="1092"/>
      <c r="AAN53" s="1092"/>
      <c r="AAO53" s="1092"/>
      <c r="AAP53" s="1092"/>
      <c r="AAQ53" s="1092"/>
      <c r="AAR53" s="1092"/>
      <c r="AAS53" s="1092"/>
      <c r="AAT53" s="1092"/>
      <c r="AAU53" s="1092"/>
      <c r="AAV53" s="1092"/>
      <c r="AAW53" s="1092"/>
      <c r="AAX53" s="1092"/>
      <c r="AAY53" s="1092"/>
      <c r="AAZ53" s="1092"/>
      <c r="ABA53" s="1092"/>
      <c r="ABB53" s="1092"/>
      <c r="ABC53" s="1092"/>
      <c r="ABD53" s="1092"/>
      <c r="ABE53" s="1092"/>
      <c r="ABF53" s="1092"/>
      <c r="ABG53" s="1092"/>
      <c r="ABH53" s="1092"/>
      <c r="ABI53" s="1092"/>
      <c r="ABJ53" s="1092"/>
      <c r="ABK53" s="1092"/>
      <c r="ABL53" s="1092"/>
      <c r="ABM53" s="1092"/>
      <c r="ABN53" s="1092"/>
      <c r="ABO53" s="1092"/>
      <c r="ABP53" s="1092"/>
      <c r="ABQ53" s="1092"/>
      <c r="ABR53" s="1092"/>
      <c r="ABS53" s="1092"/>
      <c r="ABT53" s="1092"/>
      <c r="ABU53" s="1092"/>
      <c r="ABV53" s="1092"/>
      <c r="ABW53" s="1092"/>
      <c r="ABX53" s="1092"/>
      <c r="ABY53" s="1092"/>
      <c r="ABZ53" s="1092"/>
      <c r="ACA53" s="1092"/>
      <c r="ACB53" s="1092"/>
      <c r="ACC53" s="1092"/>
      <c r="ACD53" s="1092"/>
      <c r="ACE53" s="1092"/>
      <c r="ACF53" s="1092"/>
      <c r="ACG53" s="1092"/>
      <c r="ACH53" s="1092"/>
      <c r="ACI53" s="1092"/>
      <c r="ACJ53" s="1092"/>
      <c r="ACK53" s="1092"/>
      <c r="ACL53" s="1092"/>
      <c r="ACM53" s="1092"/>
      <c r="ACN53" s="1092"/>
      <c r="ACO53" s="1092"/>
      <c r="ACP53" s="1092"/>
      <c r="ACQ53" s="1092"/>
      <c r="ACR53" s="1092"/>
      <c r="ACS53" s="1092"/>
      <c r="ACT53" s="1092"/>
      <c r="ACU53" s="1092"/>
      <c r="ACV53" s="1092"/>
      <c r="ACW53" s="1092"/>
      <c r="ACX53" s="1092"/>
      <c r="ACY53" s="1092"/>
      <c r="ACZ53" s="1092"/>
      <c r="ADA53" s="1092"/>
      <c r="ADB53" s="1092"/>
      <c r="ADC53" s="1092"/>
      <c r="ADD53" s="1092"/>
      <c r="ADE53" s="1092"/>
      <c r="ADF53" s="1092"/>
      <c r="ADG53" s="1092"/>
      <c r="ADH53" s="1092"/>
      <c r="ADI53" s="1092"/>
      <c r="ADJ53" s="1092"/>
      <c r="ADK53" s="1092"/>
      <c r="ADL53" s="1092"/>
      <c r="ADM53" s="1092"/>
      <c r="ADN53" s="1092"/>
      <c r="ADO53" s="1092"/>
      <c r="ADP53" s="1092"/>
      <c r="ADQ53" s="1092"/>
      <c r="ADR53" s="1092"/>
      <c r="ADS53" s="1092"/>
      <c r="ADT53" s="1092"/>
      <c r="ADU53" s="1092"/>
      <c r="ADV53" s="1092"/>
      <c r="ADW53" s="1092"/>
      <c r="ADX53" s="1092"/>
      <c r="ADY53" s="1092"/>
      <c r="ADZ53" s="1092"/>
      <c r="AEA53" s="1092"/>
      <c r="AEB53" s="1092"/>
      <c r="AEC53" s="1092"/>
      <c r="AED53" s="1092"/>
      <c r="AEE53" s="1092"/>
      <c r="AEF53" s="1092"/>
      <c r="AEG53" s="1092"/>
      <c r="AEH53" s="1092"/>
      <c r="AEI53" s="1092"/>
      <c r="AEJ53" s="1092"/>
      <c r="AEK53" s="1092"/>
      <c r="AEL53" s="1092"/>
      <c r="AEM53" s="1092"/>
      <c r="AEN53" s="1092"/>
      <c r="AEO53" s="1092"/>
      <c r="AEP53" s="1092"/>
      <c r="AEQ53" s="1092"/>
      <c r="AER53" s="1092"/>
      <c r="AES53" s="1092"/>
      <c r="AET53" s="1092"/>
      <c r="AEU53" s="1092"/>
      <c r="AEV53" s="1092"/>
      <c r="AEW53" s="1092"/>
      <c r="AEX53" s="1092"/>
      <c r="AEY53" s="1092"/>
      <c r="AEZ53" s="1092"/>
      <c r="AFA53" s="1092"/>
      <c r="AFB53" s="1092"/>
      <c r="AFC53" s="1092"/>
      <c r="AFD53" s="1092"/>
      <c r="AFE53" s="1092"/>
      <c r="AFF53" s="1092"/>
      <c r="AFG53" s="1092"/>
      <c r="AFH53" s="1092"/>
      <c r="AFI53" s="1092"/>
      <c r="AFJ53" s="1092"/>
      <c r="AFK53" s="1092"/>
      <c r="AFL53" s="1092"/>
      <c r="AFM53" s="1092"/>
      <c r="AFN53" s="1092"/>
      <c r="AFO53" s="1092"/>
      <c r="AFP53" s="1092"/>
      <c r="AFQ53" s="1092"/>
      <c r="AFR53" s="1092"/>
      <c r="AFS53" s="1092"/>
      <c r="AFT53" s="1092"/>
      <c r="AFU53" s="1092"/>
      <c r="AFV53" s="1092"/>
      <c r="AFW53" s="1092"/>
      <c r="AFX53" s="1092"/>
      <c r="AFY53" s="1092"/>
      <c r="AFZ53" s="1092"/>
      <c r="AGA53" s="1092"/>
      <c r="AGB53" s="1092"/>
      <c r="AGC53" s="1092"/>
      <c r="AGD53" s="1092"/>
      <c r="AGE53" s="1092"/>
      <c r="AGF53" s="1092"/>
      <c r="AGG53" s="1092"/>
      <c r="AGH53" s="1092"/>
      <c r="AGI53" s="1092"/>
      <c r="AGJ53" s="1092"/>
      <c r="AGK53" s="1092"/>
      <c r="AGL53" s="1092"/>
      <c r="AGM53" s="1092"/>
      <c r="AGN53" s="1092"/>
      <c r="AGO53" s="1092"/>
      <c r="AGP53" s="1092"/>
      <c r="AGQ53" s="1092"/>
      <c r="AGR53" s="1092"/>
      <c r="AGS53" s="1092"/>
      <c r="AGT53" s="1092"/>
      <c r="AGU53" s="1092"/>
      <c r="AGV53" s="1092"/>
      <c r="AGW53" s="1092"/>
      <c r="AGX53" s="1092"/>
      <c r="AGY53" s="1092"/>
      <c r="AGZ53" s="1092"/>
      <c r="AHA53" s="1092"/>
      <c r="AHB53" s="1092"/>
      <c r="AHC53" s="1092"/>
      <c r="AHD53" s="1092"/>
      <c r="AHE53" s="1092"/>
      <c r="AHF53" s="1092"/>
      <c r="AHG53" s="1092"/>
      <c r="AHH53" s="1092"/>
      <c r="AHI53" s="1092"/>
      <c r="AHJ53" s="1092"/>
      <c r="AHK53" s="1092"/>
      <c r="AHL53" s="1092"/>
      <c r="AHM53" s="1092"/>
      <c r="AHN53" s="1092"/>
      <c r="AHO53" s="1092"/>
      <c r="AHP53" s="1092"/>
      <c r="AHQ53" s="1092"/>
      <c r="AHR53" s="1092"/>
      <c r="AHS53" s="1092"/>
      <c r="AHT53" s="1092"/>
      <c r="AHU53" s="1092"/>
      <c r="AHV53" s="1092"/>
      <c r="AHW53" s="1092"/>
      <c r="AHX53" s="1092"/>
      <c r="AHY53" s="1092"/>
      <c r="AHZ53" s="1092"/>
      <c r="AIA53" s="1092"/>
      <c r="AIB53" s="1092"/>
      <c r="AIC53" s="1092"/>
      <c r="AID53" s="1092"/>
      <c r="AIE53" s="1092"/>
      <c r="AIF53" s="1092"/>
      <c r="AIG53" s="1092"/>
      <c r="AIH53" s="1092"/>
      <c r="AII53" s="1092"/>
      <c r="AIJ53" s="1092"/>
      <c r="AIK53" s="1092"/>
      <c r="AIL53" s="1092"/>
      <c r="AIM53" s="1092"/>
      <c r="AIN53" s="1092"/>
      <c r="AIO53" s="1092"/>
      <c r="AIP53" s="1092"/>
      <c r="AIQ53" s="1092"/>
      <c r="AIR53" s="1092"/>
      <c r="AIS53" s="1092"/>
      <c r="AIT53" s="1092"/>
      <c r="AIU53" s="1092"/>
      <c r="AIV53" s="1092"/>
      <c r="AIW53" s="1092"/>
      <c r="AIX53" s="1092"/>
      <c r="AIY53" s="1092"/>
      <c r="AIZ53" s="1092"/>
      <c r="AJA53" s="1092"/>
      <c r="AJB53" s="1092"/>
      <c r="AJC53" s="1092"/>
      <c r="AJD53" s="1092"/>
      <c r="AJE53" s="1092"/>
      <c r="AJF53" s="1092"/>
      <c r="AJG53" s="1092"/>
      <c r="AJH53" s="1092"/>
      <c r="AJI53" s="1092"/>
      <c r="AJJ53" s="1092"/>
      <c r="AJK53" s="1092"/>
      <c r="AJL53" s="1092"/>
      <c r="AJM53" s="1092"/>
      <c r="AJN53" s="1092"/>
      <c r="AJO53" s="1092"/>
      <c r="AJP53" s="1092"/>
      <c r="AJQ53" s="1092"/>
      <c r="AJR53" s="1092"/>
      <c r="AJS53" s="1092"/>
      <c r="AJT53" s="1092"/>
      <c r="AJU53" s="1092"/>
      <c r="AJV53" s="1092"/>
      <c r="AJW53" s="1092"/>
      <c r="AJX53" s="1092"/>
      <c r="AJY53" s="1092"/>
      <c r="AJZ53" s="1092"/>
      <c r="AKA53" s="1092"/>
      <c r="AKB53" s="1092"/>
      <c r="AKC53" s="1092"/>
      <c r="AKD53" s="1092"/>
      <c r="AKE53" s="1092"/>
      <c r="AKF53" s="1092"/>
      <c r="AKG53" s="1092"/>
      <c r="AKH53" s="1092"/>
      <c r="AKI53" s="1092"/>
      <c r="AKJ53" s="1092"/>
      <c r="AKK53" s="1092"/>
      <c r="AKL53" s="1092"/>
      <c r="AKM53" s="1092"/>
      <c r="AKN53" s="1092"/>
      <c r="AKO53" s="1092"/>
      <c r="AKP53" s="1092"/>
      <c r="AKQ53" s="1092"/>
      <c r="AKR53" s="1092"/>
      <c r="AKS53" s="1092"/>
      <c r="AKT53" s="1092"/>
      <c r="AKU53" s="1092"/>
      <c r="AKV53" s="1092"/>
      <c r="AKW53" s="1092"/>
      <c r="AKX53" s="1092"/>
      <c r="AKY53" s="1092"/>
      <c r="AKZ53" s="1092"/>
      <c r="ALA53" s="1092"/>
      <c r="ALB53" s="1092"/>
      <c r="ALC53" s="1092"/>
      <c r="ALD53" s="1092"/>
      <c r="ALE53" s="1092"/>
      <c r="ALF53" s="1092"/>
      <c r="ALG53" s="1092"/>
      <c r="ALH53" s="1092"/>
      <c r="ALI53" s="1092"/>
      <c r="ALJ53" s="1092"/>
      <c r="ALK53" s="1092"/>
      <c r="ALL53" s="1092"/>
      <c r="ALM53" s="1092"/>
      <c r="ALN53" s="1092"/>
      <c r="ALO53" s="1092"/>
      <c r="ALP53" s="1092"/>
      <c r="ALQ53" s="1092"/>
      <c r="ALR53" s="1092"/>
      <c r="ALS53" s="1092"/>
      <c r="ALT53" s="1092"/>
      <c r="ALU53" s="1092"/>
    </row>
    <row r="54" spans="1:1009" s="1093" customFormat="1" ht="40.200000000000003" x14ac:dyDescent="0.3">
      <c r="A54" s="1094">
        <v>2017</v>
      </c>
      <c r="B54" s="1097" t="s">
        <v>16724</v>
      </c>
      <c r="C54" s="1103" t="s">
        <v>16725</v>
      </c>
      <c r="D54" s="1114" t="s">
        <v>16726</v>
      </c>
      <c r="E54" s="1117" t="s">
        <v>16727</v>
      </c>
      <c r="F54" s="1097"/>
      <c r="G54" s="1097"/>
      <c r="H54" s="1097"/>
      <c r="I54" s="1078">
        <v>43284</v>
      </c>
      <c r="J54" s="1099">
        <v>45110</v>
      </c>
      <c r="K54" s="1146" t="s">
        <v>16921</v>
      </c>
      <c r="L54" s="1100" t="e">
        <f>IF(J54="","",IF(#REF!&gt;J54,#REF!,J54))</f>
        <v>#REF!</v>
      </c>
      <c r="M54" s="1092"/>
      <c r="N54" s="1092"/>
      <c r="O54" s="1092"/>
      <c r="P54" s="1092"/>
      <c r="Q54" s="1092"/>
      <c r="R54" s="1092"/>
      <c r="S54" s="1092"/>
      <c r="T54" s="1092"/>
      <c r="U54" s="1092"/>
      <c r="V54" s="1092"/>
      <c r="W54" s="1092"/>
      <c r="X54" s="1092"/>
      <c r="Y54" s="1092"/>
      <c r="Z54" s="1092"/>
      <c r="AA54" s="1092"/>
      <c r="AB54" s="1092"/>
      <c r="AC54" s="1092"/>
      <c r="AD54" s="1092"/>
      <c r="AE54" s="1092"/>
      <c r="AF54" s="1092"/>
      <c r="AG54" s="1092"/>
      <c r="AH54" s="1092"/>
      <c r="AI54" s="1092"/>
      <c r="AJ54" s="1092"/>
      <c r="AK54" s="1092"/>
      <c r="AL54" s="1092"/>
      <c r="AM54" s="1092"/>
      <c r="AN54" s="1092"/>
      <c r="AO54" s="1092"/>
      <c r="AP54" s="1092"/>
      <c r="AQ54" s="1092"/>
      <c r="AR54" s="1092"/>
      <c r="AS54" s="1092"/>
      <c r="AT54" s="1092"/>
      <c r="AU54" s="1092"/>
      <c r="AV54" s="1092"/>
      <c r="AW54" s="1092"/>
      <c r="AX54" s="1092"/>
      <c r="AY54" s="1092"/>
      <c r="AZ54" s="1092"/>
      <c r="BA54" s="1092"/>
      <c r="BB54" s="1092"/>
      <c r="BC54" s="1092"/>
      <c r="BD54" s="1092"/>
      <c r="BE54" s="1092"/>
      <c r="BF54" s="1092"/>
      <c r="BG54" s="1092"/>
      <c r="BH54" s="1092"/>
      <c r="BI54" s="1092"/>
      <c r="BJ54" s="1092"/>
      <c r="BK54" s="1092"/>
      <c r="BL54" s="1092"/>
      <c r="BM54" s="1092"/>
      <c r="BN54" s="1092"/>
      <c r="BO54" s="1092"/>
      <c r="BP54" s="1092"/>
      <c r="BQ54" s="1092"/>
      <c r="BR54" s="1092"/>
      <c r="BS54" s="1092"/>
      <c r="BT54" s="1092"/>
      <c r="BU54" s="1092"/>
      <c r="BV54" s="1092"/>
      <c r="BW54" s="1092"/>
      <c r="BX54" s="1092"/>
      <c r="BY54" s="1092"/>
      <c r="BZ54" s="1092"/>
      <c r="CA54" s="1092"/>
      <c r="CB54" s="1092"/>
      <c r="CC54" s="1092"/>
      <c r="CD54" s="1092"/>
      <c r="CE54" s="1092"/>
      <c r="CF54" s="1092"/>
      <c r="CG54" s="1092"/>
      <c r="CH54" s="1092"/>
      <c r="CI54" s="1092"/>
      <c r="CJ54" s="1092"/>
      <c r="CK54" s="1092"/>
      <c r="CL54" s="1092"/>
      <c r="CM54" s="1092"/>
      <c r="CN54" s="1092"/>
      <c r="CO54" s="1092"/>
      <c r="CP54" s="1092"/>
      <c r="CQ54" s="1092"/>
      <c r="CR54" s="1092"/>
      <c r="CS54" s="1092"/>
      <c r="CT54" s="1092"/>
      <c r="CU54" s="1092"/>
      <c r="CV54" s="1092"/>
      <c r="CW54" s="1092"/>
      <c r="CX54" s="1092"/>
      <c r="CY54" s="1092"/>
      <c r="CZ54" s="1092"/>
      <c r="DA54" s="1092"/>
      <c r="DB54" s="1092"/>
      <c r="DC54" s="1092"/>
      <c r="DD54" s="1092"/>
      <c r="DE54" s="1092"/>
      <c r="DF54" s="1092"/>
      <c r="DG54" s="1092"/>
      <c r="DH54" s="1092"/>
      <c r="DI54" s="1092"/>
      <c r="DJ54" s="1092"/>
      <c r="DK54" s="1092"/>
      <c r="DL54" s="1092"/>
      <c r="DM54" s="1092"/>
      <c r="DN54" s="1092"/>
      <c r="DO54" s="1092"/>
      <c r="DP54" s="1092"/>
      <c r="DQ54" s="1092"/>
      <c r="DR54" s="1092"/>
      <c r="DS54" s="1092"/>
      <c r="DT54" s="1092"/>
      <c r="DU54" s="1092"/>
      <c r="DV54" s="1092"/>
      <c r="DW54" s="1092"/>
      <c r="DX54" s="1092"/>
      <c r="DY54" s="1092"/>
      <c r="DZ54" s="1092"/>
      <c r="EA54" s="1092"/>
      <c r="EB54" s="1092"/>
      <c r="EC54" s="1092"/>
      <c r="ED54" s="1092"/>
      <c r="EE54" s="1092"/>
      <c r="EF54" s="1092"/>
      <c r="EG54" s="1092"/>
      <c r="EH54" s="1092"/>
      <c r="EI54" s="1092"/>
      <c r="EJ54" s="1092"/>
      <c r="EK54" s="1092"/>
      <c r="EL54" s="1092"/>
      <c r="EM54" s="1092"/>
      <c r="EN54" s="1092"/>
      <c r="EO54" s="1092"/>
      <c r="EP54" s="1092"/>
      <c r="EQ54" s="1092"/>
      <c r="ER54" s="1092"/>
      <c r="ES54" s="1092"/>
      <c r="ET54" s="1092"/>
      <c r="EU54" s="1092"/>
      <c r="EV54" s="1092"/>
      <c r="EW54" s="1092"/>
      <c r="EX54" s="1092"/>
      <c r="EY54" s="1092"/>
      <c r="EZ54" s="1092"/>
      <c r="FA54" s="1092"/>
      <c r="FB54" s="1092"/>
      <c r="FC54" s="1092"/>
      <c r="FD54" s="1092"/>
      <c r="FE54" s="1092"/>
      <c r="FF54" s="1092"/>
      <c r="FG54" s="1092"/>
      <c r="FH54" s="1092"/>
      <c r="FI54" s="1092"/>
      <c r="FJ54" s="1092"/>
      <c r="FK54" s="1092"/>
      <c r="FL54" s="1092"/>
      <c r="FM54" s="1092"/>
      <c r="FN54" s="1092"/>
      <c r="FO54" s="1092"/>
      <c r="FP54" s="1092"/>
      <c r="FQ54" s="1092"/>
      <c r="FR54" s="1092"/>
      <c r="FS54" s="1092"/>
      <c r="FT54" s="1092"/>
      <c r="FU54" s="1092"/>
      <c r="FV54" s="1092"/>
      <c r="FW54" s="1092"/>
      <c r="FX54" s="1092"/>
      <c r="FY54" s="1092"/>
      <c r="FZ54" s="1092"/>
      <c r="GA54" s="1092"/>
      <c r="GB54" s="1092"/>
      <c r="GC54" s="1092"/>
      <c r="GD54" s="1092"/>
      <c r="GE54" s="1092"/>
      <c r="GF54" s="1092"/>
      <c r="GG54" s="1092"/>
      <c r="GH54" s="1092"/>
      <c r="GI54" s="1092"/>
      <c r="GJ54" s="1092"/>
      <c r="GK54" s="1092"/>
      <c r="GL54" s="1092"/>
      <c r="GM54" s="1092"/>
      <c r="GN54" s="1092"/>
      <c r="GO54" s="1092"/>
      <c r="GP54" s="1092"/>
      <c r="GQ54" s="1092"/>
      <c r="GR54" s="1092"/>
      <c r="GS54" s="1092"/>
      <c r="GT54" s="1092"/>
      <c r="GU54" s="1092"/>
      <c r="GV54" s="1092"/>
      <c r="GW54" s="1092"/>
      <c r="GX54" s="1092"/>
      <c r="GY54" s="1092"/>
      <c r="GZ54" s="1092"/>
      <c r="HA54" s="1092"/>
      <c r="HB54" s="1092"/>
      <c r="HC54" s="1092"/>
      <c r="HD54" s="1092"/>
      <c r="HE54" s="1092"/>
      <c r="HF54" s="1092"/>
      <c r="HG54" s="1092"/>
      <c r="HH54" s="1092"/>
      <c r="HI54" s="1092"/>
      <c r="HJ54" s="1092"/>
      <c r="HK54" s="1092"/>
      <c r="HL54" s="1092"/>
      <c r="HM54" s="1092"/>
      <c r="HN54" s="1092"/>
      <c r="HO54" s="1092"/>
      <c r="HP54" s="1092"/>
      <c r="HQ54" s="1092"/>
      <c r="HR54" s="1092"/>
      <c r="HS54" s="1092"/>
      <c r="HT54" s="1092"/>
      <c r="HU54" s="1092"/>
      <c r="HV54" s="1092"/>
      <c r="HW54" s="1092"/>
      <c r="HX54" s="1092"/>
      <c r="HY54" s="1092"/>
      <c r="HZ54" s="1092"/>
      <c r="IA54" s="1092"/>
      <c r="IB54" s="1092"/>
      <c r="IC54" s="1092"/>
      <c r="ID54" s="1092"/>
      <c r="IE54" s="1092"/>
      <c r="IF54" s="1092"/>
      <c r="IG54" s="1092"/>
      <c r="IH54" s="1092"/>
      <c r="II54" s="1092"/>
      <c r="IJ54" s="1092"/>
      <c r="IK54" s="1092"/>
      <c r="IL54" s="1092"/>
      <c r="IM54" s="1092"/>
      <c r="IN54" s="1092"/>
      <c r="IO54" s="1092"/>
      <c r="IP54" s="1092"/>
      <c r="IQ54" s="1092"/>
      <c r="IR54" s="1092"/>
      <c r="IS54" s="1092"/>
      <c r="IT54" s="1092"/>
      <c r="IU54" s="1092"/>
      <c r="IV54" s="1092"/>
      <c r="IW54" s="1092"/>
      <c r="IX54" s="1092"/>
      <c r="IY54" s="1092"/>
      <c r="IZ54" s="1092"/>
      <c r="JA54" s="1092"/>
      <c r="JB54" s="1092"/>
      <c r="JC54" s="1092"/>
      <c r="JD54" s="1092"/>
      <c r="JE54" s="1092"/>
      <c r="JF54" s="1092"/>
      <c r="JG54" s="1092"/>
      <c r="JH54" s="1092"/>
      <c r="JI54" s="1092"/>
      <c r="JJ54" s="1092"/>
      <c r="JK54" s="1092"/>
      <c r="JL54" s="1092"/>
      <c r="JM54" s="1092"/>
      <c r="JN54" s="1092"/>
      <c r="JO54" s="1092"/>
      <c r="JP54" s="1092"/>
      <c r="JQ54" s="1092"/>
      <c r="JR54" s="1092"/>
      <c r="JS54" s="1092"/>
      <c r="JT54" s="1092"/>
      <c r="JU54" s="1092"/>
      <c r="JV54" s="1092"/>
      <c r="JW54" s="1092"/>
      <c r="JX54" s="1092"/>
      <c r="JY54" s="1092"/>
      <c r="JZ54" s="1092"/>
      <c r="KA54" s="1092"/>
      <c r="KB54" s="1092"/>
      <c r="KC54" s="1092"/>
      <c r="KD54" s="1092"/>
      <c r="KE54" s="1092"/>
      <c r="KF54" s="1092"/>
      <c r="KG54" s="1092"/>
      <c r="KH54" s="1092"/>
      <c r="KI54" s="1092"/>
      <c r="KJ54" s="1092"/>
      <c r="KK54" s="1092"/>
      <c r="KL54" s="1092"/>
      <c r="KM54" s="1092"/>
      <c r="KN54" s="1092"/>
      <c r="KO54" s="1092"/>
      <c r="KP54" s="1092"/>
      <c r="KQ54" s="1092"/>
      <c r="KR54" s="1092"/>
      <c r="KS54" s="1092"/>
      <c r="KT54" s="1092"/>
      <c r="KU54" s="1092"/>
      <c r="KV54" s="1092"/>
      <c r="KW54" s="1092"/>
      <c r="KX54" s="1092"/>
      <c r="KY54" s="1092"/>
      <c r="KZ54" s="1092"/>
      <c r="LA54" s="1092"/>
      <c r="LB54" s="1092"/>
      <c r="LC54" s="1092"/>
      <c r="LD54" s="1092"/>
      <c r="LE54" s="1092"/>
      <c r="LF54" s="1092"/>
      <c r="LG54" s="1092"/>
      <c r="LH54" s="1092"/>
      <c r="LI54" s="1092"/>
      <c r="LJ54" s="1092"/>
      <c r="LK54" s="1092"/>
      <c r="LL54" s="1092"/>
      <c r="LM54" s="1092"/>
      <c r="LN54" s="1092"/>
      <c r="LO54" s="1092"/>
      <c r="LP54" s="1092"/>
      <c r="LQ54" s="1092"/>
      <c r="LR54" s="1092"/>
      <c r="LS54" s="1092"/>
      <c r="LT54" s="1092"/>
      <c r="LU54" s="1092"/>
      <c r="LV54" s="1092"/>
      <c r="LW54" s="1092"/>
      <c r="LX54" s="1092"/>
      <c r="LY54" s="1092"/>
      <c r="LZ54" s="1092"/>
      <c r="MA54" s="1092"/>
      <c r="MB54" s="1092"/>
      <c r="MC54" s="1092"/>
      <c r="MD54" s="1092"/>
      <c r="ME54" s="1092"/>
      <c r="MF54" s="1092"/>
      <c r="MG54" s="1092"/>
      <c r="MH54" s="1092"/>
      <c r="MI54" s="1092"/>
      <c r="MJ54" s="1092"/>
      <c r="MK54" s="1092"/>
      <c r="ML54" s="1092"/>
      <c r="MM54" s="1092"/>
      <c r="MN54" s="1092"/>
      <c r="MO54" s="1092"/>
      <c r="MP54" s="1092"/>
      <c r="MQ54" s="1092"/>
      <c r="MR54" s="1092"/>
      <c r="MS54" s="1092"/>
      <c r="MT54" s="1092"/>
      <c r="MU54" s="1092"/>
      <c r="MV54" s="1092"/>
      <c r="MW54" s="1092"/>
      <c r="MX54" s="1092"/>
      <c r="MY54" s="1092"/>
      <c r="MZ54" s="1092"/>
      <c r="NA54" s="1092"/>
      <c r="NB54" s="1092"/>
      <c r="NC54" s="1092"/>
      <c r="ND54" s="1092"/>
      <c r="NE54" s="1092"/>
      <c r="NF54" s="1092"/>
      <c r="NG54" s="1092"/>
      <c r="NH54" s="1092"/>
      <c r="NI54" s="1092"/>
      <c r="NJ54" s="1092"/>
      <c r="NK54" s="1092"/>
      <c r="NL54" s="1092"/>
      <c r="NM54" s="1092"/>
      <c r="NN54" s="1092"/>
      <c r="NO54" s="1092"/>
      <c r="NP54" s="1092"/>
      <c r="NQ54" s="1092"/>
      <c r="NR54" s="1092"/>
      <c r="NS54" s="1092"/>
      <c r="NT54" s="1092"/>
      <c r="NU54" s="1092"/>
      <c r="NV54" s="1092"/>
      <c r="NW54" s="1092"/>
      <c r="NX54" s="1092"/>
      <c r="NY54" s="1092"/>
      <c r="NZ54" s="1092"/>
      <c r="OA54" s="1092"/>
      <c r="OB54" s="1092"/>
      <c r="OC54" s="1092"/>
      <c r="OD54" s="1092"/>
      <c r="OE54" s="1092"/>
      <c r="OF54" s="1092"/>
      <c r="OG54" s="1092"/>
      <c r="OH54" s="1092"/>
      <c r="OI54" s="1092"/>
      <c r="OJ54" s="1092"/>
      <c r="OK54" s="1092"/>
      <c r="OL54" s="1092"/>
      <c r="OM54" s="1092"/>
      <c r="ON54" s="1092"/>
      <c r="OO54" s="1092"/>
      <c r="OP54" s="1092"/>
      <c r="OQ54" s="1092"/>
      <c r="OR54" s="1092"/>
      <c r="OS54" s="1092"/>
      <c r="OT54" s="1092"/>
      <c r="OU54" s="1092"/>
      <c r="OV54" s="1092"/>
      <c r="OW54" s="1092"/>
      <c r="OX54" s="1092"/>
      <c r="OY54" s="1092"/>
      <c r="OZ54" s="1092"/>
      <c r="PA54" s="1092"/>
      <c r="PB54" s="1092"/>
      <c r="PC54" s="1092"/>
      <c r="PD54" s="1092"/>
      <c r="PE54" s="1092"/>
      <c r="PF54" s="1092"/>
      <c r="PG54" s="1092"/>
      <c r="PH54" s="1092"/>
      <c r="PI54" s="1092"/>
      <c r="PJ54" s="1092"/>
      <c r="PK54" s="1092"/>
      <c r="PL54" s="1092"/>
      <c r="PM54" s="1092"/>
      <c r="PN54" s="1092"/>
      <c r="PO54" s="1092"/>
      <c r="PP54" s="1092"/>
      <c r="PQ54" s="1092"/>
      <c r="PR54" s="1092"/>
      <c r="PS54" s="1092"/>
      <c r="PT54" s="1092"/>
      <c r="PU54" s="1092"/>
      <c r="PV54" s="1092"/>
      <c r="PW54" s="1092"/>
      <c r="PX54" s="1092"/>
      <c r="PY54" s="1092"/>
      <c r="PZ54" s="1092"/>
      <c r="QA54" s="1092"/>
      <c r="QB54" s="1092"/>
      <c r="QC54" s="1092"/>
      <c r="QD54" s="1092"/>
      <c r="QE54" s="1092"/>
      <c r="QF54" s="1092"/>
      <c r="QG54" s="1092"/>
      <c r="QH54" s="1092"/>
      <c r="QI54" s="1092"/>
      <c r="QJ54" s="1092"/>
      <c r="QK54" s="1092"/>
      <c r="QL54" s="1092"/>
      <c r="QM54" s="1092"/>
      <c r="QN54" s="1092"/>
      <c r="QO54" s="1092"/>
      <c r="QP54" s="1092"/>
      <c r="QQ54" s="1092"/>
      <c r="QR54" s="1092"/>
      <c r="QS54" s="1092"/>
      <c r="QT54" s="1092"/>
      <c r="QU54" s="1092"/>
      <c r="QV54" s="1092"/>
      <c r="QW54" s="1092"/>
      <c r="QX54" s="1092"/>
      <c r="QY54" s="1092"/>
      <c r="QZ54" s="1092"/>
      <c r="RA54" s="1092"/>
      <c r="RB54" s="1092"/>
      <c r="RC54" s="1092"/>
      <c r="RD54" s="1092"/>
      <c r="RE54" s="1092"/>
      <c r="RF54" s="1092"/>
      <c r="RG54" s="1092"/>
      <c r="RH54" s="1092"/>
      <c r="RI54" s="1092"/>
      <c r="RJ54" s="1092"/>
      <c r="RK54" s="1092"/>
      <c r="RL54" s="1092"/>
      <c r="RM54" s="1092"/>
      <c r="RN54" s="1092"/>
      <c r="RO54" s="1092"/>
      <c r="RP54" s="1092"/>
      <c r="RQ54" s="1092"/>
      <c r="RR54" s="1092"/>
      <c r="RS54" s="1092"/>
      <c r="RT54" s="1092"/>
      <c r="RU54" s="1092"/>
      <c r="RV54" s="1092"/>
      <c r="RW54" s="1092"/>
      <c r="RX54" s="1092"/>
      <c r="RY54" s="1092"/>
      <c r="RZ54" s="1092"/>
      <c r="SA54" s="1092"/>
      <c r="SB54" s="1092"/>
      <c r="SC54" s="1092"/>
      <c r="SD54" s="1092"/>
      <c r="SE54" s="1092"/>
      <c r="SF54" s="1092"/>
      <c r="SG54" s="1092"/>
      <c r="SH54" s="1092"/>
      <c r="SI54" s="1092"/>
      <c r="SJ54" s="1092"/>
      <c r="SK54" s="1092"/>
      <c r="SL54" s="1092"/>
      <c r="SM54" s="1092"/>
      <c r="SN54" s="1092"/>
      <c r="SO54" s="1092"/>
      <c r="SP54" s="1092"/>
      <c r="SQ54" s="1092"/>
      <c r="SR54" s="1092"/>
      <c r="SS54" s="1092"/>
      <c r="ST54" s="1092"/>
      <c r="SU54" s="1092"/>
      <c r="SV54" s="1092"/>
      <c r="SW54" s="1092"/>
      <c r="SX54" s="1092"/>
      <c r="SY54" s="1092"/>
      <c r="SZ54" s="1092"/>
      <c r="TA54" s="1092"/>
      <c r="TB54" s="1092"/>
      <c r="TC54" s="1092"/>
      <c r="TD54" s="1092"/>
      <c r="TE54" s="1092"/>
      <c r="TF54" s="1092"/>
      <c r="TG54" s="1092"/>
      <c r="TH54" s="1092"/>
      <c r="TI54" s="1092"/>
      <c r="TJ54" s="1092"/>
      <c r="TK54" s="1092"/>
      <c r="TL54" s="1092"/>
      <c r="TM54" s="1092"/>
      <c r="TN54" s="1092"/>
      <c r="TO54" s="1092"/>
      <c r="TP54" s="1092"/>
      <c r="TQ54" s="1092"/>
      <c r="TR54" s="1092"/>
      <c r="TS54" s="1092"/>
      <c r="TT54" s="1092"/>
      <c r="TU54" s="1092"/>
      <c r="TV54" s="1092"/>
      <c r="TW54" s="1092"/>
      <c r="TX54" s="1092"/>
      <c r="TY54" s="1092"/>
      <c r="TZ54" s="1092"/>
      <c r="UA54" s="1092"/>
      <c r="UB54" s="1092"/>
      <c r="UC54" s="1092"/>
      <c r="UD54" s="1092"/>
      <c r="UE54" s="1092"/>
      <c r="UF54" s="1092"/>
      <c r="UG54" s="1092"/>
      <c r="UH54" s="1092"/>
      <c r="UI54" s="1092"/>
      <c r="UJ54" s="1092"/>
      <c r="UK54" s="1092"/>
      <c r="UL54" s="1092"/>
      <c r="UM54" s="1092"/>
      <c r="UN54" s="1092"/>
      <c r="UO54" s="1092"/>
      <c r="UP54" s="1092"/>
      <c r="UQ54" s="1092"/>
      <c r="UR54" s="1092"/>
      <c r="US54" s="1092"/>
      <c r="UT54" s="1092"/>
      <c r="UU54" s="1092"/>
      <c r="UV54" s="1092"/>
      <c r="UW54" s="1092"/>
      <c r="UX54" s="1092"/>
      <c r="UY54" s="1092"/>
      <c r="UZ54" s="1092"/>
      <c r="VA54" s="1092"/>
      <c r="VB54" s="1092"/>
      <c r="VC54" s="1092"/>
      <c r="VD54" s="1092"/>
      <c r="VE54" s="1092"/>
      <c r="VF54" s="1092"/>
      <c r="VG54" s="1092"/>
      <c r="VH54" s="1092"/>
      <c r="VI54" s="1092"/>
      <c r="VJ54" s="1092"/>
      <c r="VK54" s="1092"/>
      <c r="VL54" s="1092"/>
      <c r="VM54" s="1092"/>
      <c r="VN54" s="1092"/>
      <c r="VO54" s="1092"/>
      <c r="VP54" s="1092"/>
      <c r="VQ54" s="1092"/>
      <c r="VR54" s="1092"/>
      <c r="VS54" s="1092"/>
      <c r="VT54" s="1092"/>
      <c r="VU54" s="1092"/>
      <c r="VV54" s="1092"/>
      <c r="VW54" s="1092"/>
      <c r="VX54" s="1092"/>
      <c r="VY54" s="1092"/>
      <c r="VZ54" s="1092"/>
      <c r="WA54" s="1092"/>
      <c r="WB54" s="1092"/>
      <c r="WC54" s="1092"/>
      <c r="WD54" s="1092"/>
      <c r="WE54" s="1092"/>
      <c r="WF54" s="1092"/>
      <c r="WG54" s="1092"/>
      <c r="WH54" s="1092"/>
      <c r="WI54" s="1092"/>
      <c r="WJ54" s="1092"/>
      <c r="WK54" s="1092"/>
      <c r="WL54" s="1092"/>
      <c r="WM54" s="1092"/>
      <c r="WN54" s="1092"/>
      <c r="WO54" s="1092"/>
      <c r="WP54" s="1092"/>
      <c r="WQ54" s="1092"/>
      <c r="WR54" s="1092"/>
      <c r="WS54" s="1092"/>
      <c r="WT54" s="1092"/>
      <c r="WU54" s="1092"/>
      <c r="WV54" s="1092"/>
      <c r="WW54" s="1092"/>
      <c r="WX54" s="1092"/>
      <c r="WY54" s="1092"/>
      <c r="WZ54" s="1092"/>
      <c r="XA54" s="1092"/>
      <c r="XB54" s="1092"/>
      <c r="XC54" s="1092"/>
      <c r="XD54" s="1092"/>
      <c r="XE54" s="1092"/>
      <c r="XF54" s="1092"/>
      <c r="XG54" s="1092"/>
      <c r="XH54" s="1092"/>
      <c r="XI54" s="1092"/>
      <c r="XJ54" s="1092"/>
      <c r="XK54" s="1092"/>
      <c r="XL54" s="1092"/>
      <c r="XM54" s="1092"/>
      <c r="XN54" s="1092"/>
      <c r="XO54" s="1092"/>
      <c r="XP54" s="1092"/>
      <c r="XQ54" s="1092"/>
      <c r="XR54" s="1092"/>
      <c r="XS54" s="1092"/>
      <c r="XT54" s="1092"/>
      <c r="XU54" s="1092"/>
      <c r="XV54" s="1092"/>
      <c r="XW54" s="1092"/>
      <c r="XX54" s="1092"/>
      <c r="XY54" s="1092"/>
      <c r="XZ54" s="1092"/>
      <c r="YA54" s="1092"/>
      <c r="YB54" s="1092"/>
      <c r="YC54" s="1092"/>
      <c r="YD54" s="1092"/>
      <c r="YE54" s="1092"/>
      <c r="YF54" s="1092"/>
      <c r="YG54" s="1092"/>
      <c r="YH54" s="1092"/>
      <c r="YI54" s="1092"/>
      <c r="YJ54" s="1092"/>
      <c r="YK54" s="1092"/>
      <c r="YL54" s="1092"/>
      <c r="YM54" s="1092"/>
      <c r="YN54" s="1092"/>
      <c r="YO54" s="1092"/>
      <c r="YP54" s="1092"/>
      <c r="YQ54" s="1092"/>
      <c r="YR54" s="1092"/>
      <c r="YS54" s="1092"/>
      <c r="YT54" s="1092"/>
      <c r="YU54" s="1092"/>
      <c r="YV54" s="1092"/>
      <c r="YW54" s="1092"/>
      <c r="YX54" s="1092"/>
      <c r="YY54" s="1092"/>
      <c r="YZ54" s="1092"/>
      <c r="ZA54" s="1092"/>
      <c r="ZB54" s="1092"/>
      <c r="ZC54" s="1092"/>
      <c r="ZD54" s="1092"/>
      <c r="ZE54" s="1092"/>
      <c r="ZF54" s="1092"/>
      <c r="ZG54" s="1092"/>
      <c r="ZH54" s="1092"/>
      <c r="ZI54" s="1092"/>
      <c r="ZJ54" s="1092"/>
      <c r="ZK54" s="1092"/>
      <c r="ZL54" s="1092"/>
      <c r="ZM54" s="1092"/>
      <c r="ZN54" s="1092"/>
      <c r="ZO54" s="1092"/>
      <c r="ZP54" s="1092"/>
      <c r="ZQ54" s="1092"/>
      <c r="ZR54" s="1092"/>
      <c r="ZS54" s="1092"/>
      <c r="ZT54" s="1092"/>
      <c r="ZU54" s="1092"/>
      <c r="ZV54" s="1092"/>
      <c r="ZW54" s="1092"/>
      <c r="ZX54" s="1092"/>
      <c r="ZY54" s="1092"/>
      <c r="ZZ54" s="1092"/>
      <c r="AAA54" s="1092"/>
      <c r="AAB54" s="1092"/>
      <c r="AAC54" s="1092"/>
      <c r="AAD54" s="1092"/>
      <c r="AAE54" s="1092"/>
      <c r="AAF54" s="1092"/>
      <c r="AAG54" s="1092"/>
      <c r="AAH54" s="1092"/>
      <c r="AAI54" s="1092"/>
      <c r="AAJ54" s="1092"/>
      <c r="AAK54" s="1092"/>
      <c r="AAL54" s="1092"/>
      <c r="AAM54" s="1092"/>
      <c r="AAN54" s="1092"/>
      <c r="AAO54" s="1092"/>
      <c r="AAP54" s="1092"/>
      <c r="AAQ54" s="1092"/>
      <c r="AAR54" s="1092"/>
      <c r="AAS54" s="1092"/>
      <c r="AAT54" s="1092"/>
      <c r="AAU54" s="1092"/>
      <c r="AAV54" s="1092"/>
      <c r="AAW54" s="1092"/>
      <c r="AAX54" s="1092"/>
      <c r="AAY54" s="1092"/>
      <c r="AAZ54" s="1092"/>
      <c r="ABA54" s="1092"/>
      <c r="ABB54" s="1092"/>
      <c r="ABC54" s="1092"/>
      <c r="ABD54" s="1092"/>
      <c r="ABE54" s="1092"/>
      <c r="ABF54" s="1092"/>
      <c r="ABG54" s="1092"/>
      <c r="ABH54" s="1092"/>
      <c r="ABI54" s="1092"/>
      <c r="ABJ54" s="1092"/>
      <c r="ABK54" s="1092"/>
      <c r="ABL54" s="1092"/>
      <c r="ABM54" s="1092"/>
      <c r="ABN54" s="1092"/>
      <c r="ABO54" s="1092"/>
      <c r="ABP54" s="1092"/>
      <c r="ABQ54" s="1092"/>
      <c r="ABR54" s="1092"/>
      <c r="ABS54" s="1092"/>
      <c r="ABT54" s="1092"/>
      <c r="ABU54" s="1092"/>
      <c r="ABV54" s="1092"/>
      <c r="ABW54" s="1092"/>
      <c r="ABX54" s="1092"/>
      <c r="ABY54" s="1092"/>
      <c r="ABZ54" s="1092"/>
      <c r="ACA54" s="1092"/>
      <c r="ACB54" s="1092"/>
      <c r="ACC54" s="1092"/>
      <c r="ACD54" s="1092"/>
      <c r="ACE54" s="1092"/>
      <c r="ACF54" s="1092"/>
      <c r="ACG54" s="1092"/>
      <c r="ACH54" s="1092"/>
      <c r="ACI54" s="1092"/>
      <c r="ACJ54" s="1092"/>
      <c r="ACK54" s="1092"/>
      <c r="ACL54" s="1092"/>
      <c r="ACM54" s="1092"/>
      <c r="ACN54" s="1092"/>
      <c r="ACO54" s="1092"/>
      <c r="ACP54" s="1092"/>
      <c r="ACQ54" s="1092"/>
      <c r="ACR54" s="1092"/>
      <c r="ACS54" s="1092"/>
      <c r="ACT54" s="1092"/>
      <c r="ACU54" s="1092"/>
      <c r="ACV54" s="1092"/>
      <c r="ACW54" s="1092"/>
      <c r="ACX54" s="1092"/>
      <c r="ACY54" s="1092"/>
      <c r="ACZ54" s="1092"/>
      <c r="ADA54" s="1092"/>
      <c r="ADB54" s="1092"/>
      <c r="ADC54" s="1092"/>
      <c r="ADD54" s="1092"/>
      <c r="ADE54" s="1092"/>
      <c r="ADF54" s="1092"/>
      <c r="ADG54" s="1092"/>
      <c r="ADH54" s="1092"/>
      <c r="ADI54" s="1092"/>
      <c r="ADJ54" s="1092"/>
      <c r="ADK54" s="1092"/>
      <c r="ADL54" s="1092"/>
      <c r="ADM54" s="1092"/>
      <c r="ADN54" s="1092"/>
      <c r="ADO54" s="1092"/>
      <c r="ADP54" s="1092"/>
      <c r="ADQ54" s="1092"/>
      <c r="ADR54" s="1092"/>
      <c r="ADS54" s="1092"/>
      <c r="ADT54" s="1092"/>
      <c r="ADU54" s="1092"/>
      <c r="ADV54" s="1092"/>
      <c r="ADW54" s="1092"/>
      <c r="ADX54" s="1092"/>
      <c r="ADY54" s="1092"/>
      <c r="ADZ54" s="1092"/>
      <c r="AEA54" s="1092"/>
      <c r="AEB54" s="1092"/>
      <c r="AEC54" s="1092"/>
      <c r="AED54" s="1092"/>
      <c r="AEE54" s="1092"/>
      <c r="AEF54" s="1092"/>
      <c r="AEG54" s="1092"/>
      <c r="AEH54" s="1092"/>
      <c r="AEI54" s="1092"/>
      <c r="AEJ54" s="1092"/>
      <c r="AEK54" s="1092"/>
      <c r="AEL54" s="1092"/>
      <c r="AEM54" s="1092"/>
      <c r="AEN54" s="1092"/>
      <c r="AEO54" s="1092"/>
      <c r="AEP54" s="1092"/>
      <c r="AEQ54" s="1092"/>
      <c r="AER54" s="1092"/>
      <c r="AES54" s="1092"/>
      <c r="AET54" s="1092"/>
      <c r="AEU54" s="1092"/>
      <c r="AEV54" s="1092"/>
      <c r="AEW54" s="1092"/>
      <c r="AEX54" s="1092"/>
      <c r="AEY54" s="1092"/>
      <c r="AEZ54" s="1092"/>
      <c r="AFA54" s="1092"/>
      <c r="AFB54" s="1092"/>
      <c r="AFC54" s="1092"/>
      <c r="AFD54" s="1092"/>
      <c r="AFE54" s="1092"/>
      <c r="AFF54" s="1092"/>
      <c r="AFG54" s="1092"/>
      <c r="AFH54" s="1092"/>
      <c r="AFI54" s="1092"/>
      <c r="AFJ54" s="1092"/>
      <c r="AFK54" s="1092"/>
      <c r="AFL54" s="1092"/>
      <c r="AFM54" s="1092"/>
      <c r="AFN54" s="1092"/>
      <c r="AFO54" s="1092"/>
      <c r="AFP54" s="1092"/>
      <c r="AFQ54" s="1092"/>
      <c r="AFR54" s="1092"/>
      <c r="AFS54" s="1092"/>
      <c r="AFT54" s="1092"/>
      <c r="AFU54" s="1092"/>
      <c r="AFV54" s="1092"/>
      <c r="AFW54" s="1092"/>
      <c r="AFX54" s="1092"/>
      <c r="AFY54" s="1092"/>
      <c r="AFZ54" s="1092"/>
      <c r="AGA54" s="1092"/>
      <c r="AGB54" s="1092"/>
      <c r="AGC54" s="1092"/>
      <c r="AGD54" s="1092"/>
      <c r="AGE54" s="1092"/>
      <c r="AGF54" s="1092"/>
      <c r="AGG54" s="1092"/>
      <c r="AGH54" s="1092"/>
      <c r="AGI54" s="1092"/>
      <c r="AGJ54" s="1092"/>
      <c r="AGK54" s="1092"/>
      <c r="AGL54" s="1092"/>
      <c r="AGM54" s="1092"/>
      <c r="AGN54" s="1092"/>
      <c r="AGO54" s="1092"/>
      <c r="AGP54" s="1092"/>
      <c r="AGQ54" s="1092"/>
      <c r="AGR54" s="1092"/>
      <c r="AGS54" s="1092"/>
      <c r="AGT54" s="1092"/>
      <c r="AGU54" s="1092"/>
      <c r="AGV54" s="1092"/>
      <c r="AGW54" s="1092"/>
      <c r="AGX54" s="1092"/>
      <c r="AGY54" s="1092"/>
      <c r="AGZ54" s="1092"/>
      <c r="AHA54" s="1092"/>
      <c r="AHB54" s="1092"/>
      <c r="AHC54" s="1092"/>
      <c r="AHD54" s="1092"/>
      <c r="AHE54" s="1092"/>
      <c r="AHF54" s="1092"/>
      <c r="AHG54" s="1092"/>
      <c r="AHH54" s="1092"/>
      <c r="AHI54" s="1092"/>
      <c r="AHJ54" s="1092"/>
      <c r="AHK54" s="1092"/>
      <c r="AHL54" s="1092"/>
      <c r="AHM54" s="1092"/>
      <c r="AHN54" s="1092"/>
      <c r="AHO54" s="1092"/>
      <c r="AHP54" s="1092"/>
      <c r="AHQ54" s="1092"/>
      <c r="AHR54" s="1092"/>
      <c r="AHS54" s="1092"/>
      <c r="AHT54" s="1092"/>
      <c r="AHU54" s="1092"/>
      <c r="AHV54" s="1092"/>
      <c r="AHW54" s="1092"/>
      <c r="AHX54" s="1092"/>
      <c r="AHY54" s="1092"/>
      <c r="AHZ54" s="1092"/>
      <c r="AIA54" s="1092"/>
      <c r="AIB54" s="1092"/>
      <c r="AIC54" s="1092"/>
      <c r="AID54" s="1092"/>
      <c r="AIE54" s="1092"/>
      <c r="AIF54" s="1092"/>
      <c r="AIG54" s="1092"/>
      <c r="AIH54" s="1092"/>
      <c r="AII54" s="1092"/>
      <c r="AIJ54" s="1092"/>
      <c r="AIK54" s="1092"/>
      <c r="AIL54" s="1092"/>
      <c r="AIM54" s="1092"/>
      <c r="AIN54" s="1092"/>
      <c r="AIO54" s="1092"/>
      <c r="AIP54" s="1092"/>
      <c r="AIQ54" s="1092"/>
      <c r="AIR54" s="1092"/>
      <c r="AIS54" s="1092"/>
      <c r="AIT54" s="1092"/>
      <c r="AIU54" s="1092"/>
      <c r="AIV54" s="1092"/>
      <c r="AIW54" s="1092"/>
      <c r="AIX54" s="1092"/>
      <c r="AIY54" s="1092"/>
      <c r="AIZ54" s="1092"/>
      <c r="AJA54" s="1092"/>
      <c r="AJB54" s="1092"/>
      <c r="AJC54" s="1092"/>
      <c r="AJD54" s="1092"/>
      <c r="AJE54" s="1092"/>
      <c r="AJF54" s="1092"/>
      <c r="AJG54" s="1092"/>
      <c r="AJH54" s="1092"/>
      <c r="AJI54" s="1092"/>
      <c r="AJJ54" s="1092"/>
      <c r="AJK54" s="1092"/>
      <c r="AJL54" s="1092"/>
      <c r="AJM54" s="1092"/>
      <c r="AJN54" s="1092"/>
      <c r="AJO54" s="1092"/>
      <c r="AJP54" s="1092"/>
      <c r="AJQ54" s="1092"/>
      <c r="AJR54" s="1092"/>
      <c r="AJS54" s="1092"/>
      <c r="AJT54" s="1092"/>
      <c r="AJU54" s="1092"/>
      <c r="AJV54" s="1092"/>
      <c r="AJW54" s="1092"/>
      <c r="AJX54" s="1092"/>
      <c r="AJY54" s="1092"/>
      <c r="AJZ54" s="1092"/>
      <c r="AKA54" s="1092"/>
      <c r="AKB54" s="1092"/>
      <c r="AKC54" s="1092"/>
      <c r="AKD54" s="1092"/>
      <c r="AKE54" s="1092"/>
      <c r="AKF54" s="1092"/>
      <c r="AKG54" s="1092"/>
      <c r="AKH54" s="1092"/>
      <c r="AKI54" s="1092"/>
      <c r="AKJ54" s="1092"/>
      <c r="AKK54" s="1092"/>
      <c r="AKL54" s="1092"/>
      <c r="AKM54" s="1092"/>
      <c r="AKN54" s="1092"/>
      <c r="AKO54" s="1092"/>
      <c r="AKP54" s="1092"/>
      <c r="AKQ54" s="1092"/>
      <c r="AKR54" s="1092"/>
      <c r="AKS54" s="1092"/>
      <c r="AKT54" s="1092"/>
      <c r="AKU54" s="1092"/>
      <c r="AKV54" s="1092"/>
      <c r="AKW54" s="1092"/>
      <c r="AKX54" s="1092"/>
      <c r="AKY54" s="1092"/>
      <c r="AKZ54" s="1092"/>
      <c r="ALA54" s="1092"/>
      <c r="ALB54" s="1092"/>
      <c r="ALC54" s="1092"/>
      <c r="ALD54" s="1092"/>
      <c r="ALE54" s="1092"/>
      <c r="ALF54" s="1092"/>
      <c r="ALG54" s="1092"/>
      <c r="ALH54" s="1092"/>
      <c r="ALI54" s="1092"/>
      <c r="ALJ54" s="1092"/>
      <c r="ALK54" s="1092"/>
      <c r="ALL54" s="1092"/>
      <c r="ALM54" s="1092"/>
      <c r="ALN54" s="1092"/>
      <c r="ALO54" s="1092"/>
      <c r="ALP54" s="1092"/>
      <c r="ALQ54" s="1092"/>
      <c r="ALR54" s="1092"/>
      <c r="ALS54" s="1092"/>
      <c r="ALT54" s="1092"/>
      <c r="ALU54" s="1092"/>
    </row>
    <row r="55" spans="1:1009" s="1093" customFormat="1" ht="40.200000000000003" x14ac:dyDescent="0.3">
      <c r="A55" s="1094">
        <v>2017</v>
      </c>
      <c r="B55" s="1097" t="s">
        <v>16728</v>
      </c>
      <c r="C55" s="1103" t="s">
        <v>16729</v>
      </c>
      <c r="D55" s="1159" t="s">
        <v>16730</v>
      </c>
      <c r="E55" s="1117" t="s">
        <v>16762</v>
      </c>
      <c r="F55" s="1097"/>
      <c r="G55" s="1097"/>
      <c r="H55" s="1097"/>
      <c r="I55" s="1078"/>
      <c r="J55" s="1099"/>
      <c r="K55" s="1146"/>
      <c r="L55" s="1100" t="str">
        <f>IF(J55="","",IF(#REF!&gt;J55,#REF!,J55))</f>
        <v/>
      </c>
      <c r="M55" s="1092"/>
      <c r="N55" s="1092"/>
      <c r="O55" s="1092"/>
      <c r="P55" s="1092"/>
      <c r="Q55" s="1092"/>
      <c r="R55" s="1092"/>
      <c r="S55" s="1092"/>
      <c r="T55" s="1092"/>
      <c r="U55" s="1092"/>
      <c r="V55" s="1092"/>
      <c r="W55" s="1092"/>
      <c r="X55" s="1092"/>
      <c r="Y55" s="1092"/>
      <c r="Z55" s="1092"/>
      <c r="AA55" s="1092"/>
      <c r="AB55" s="1092"/>
      <c r="AC55" s="1092"/>
      <c r="AD55" s="1092"/>
      <c r="AE55" s="1092"/>
      <c r="AF55" s="1092"/>
      <c r="AG55" s="1092"/>
      <c r="AH55" s="1092"/>
      <c r="AI55" s="1092"/>
      <c r="AJ55" s="1092"/>
      <c r="AK55" s="1092"/>
      <c r="AL55" s="1092"/>
      <c r="AM55" s="1092"/>
      <c r="AN55" s="1092"/>
      <c r="AO55" s="1092"/>
      <c r="AP55" s="1092"/>
      <c r="AQ55" s="1092"/>
      <c r="AR55" s="1092"/>
      <c r="AS55" s="1092"/>
      <c r="AT55" s="1092"/>
      <c r="AU55" s="1092"/>
      <c r="AV55" s="1092"/>
      <c r="AW55" s="1092"/>
      <c r="AX55" s="1092"/>
      <c r="AY55" s="1092"/>
      <c r="AZ55" s="1092"/>
      <c r="BA55" s="1092"/>
      <c r="BB55" s="1092"/>
      <c r="BC55" s="1092"/>
      <c r="BD55" s="1092"/>
      <c r="BE55" s="1092"/>
      <c r="BF55" s="1092"/>
      <c r="BG55" s="1092"/>
      <c r="BH55" s="1092"/>
      <c r="BI55" s="1092"/>
      <c r="BJ55" s="1092"/>
      <c r="BK55" s="1092"/>
      <c r="BL55" s="1092"/>
      <c r="BM55" s="1092"/>
      <c r="BN55" s="1092"/>
      <c r="BO55" s="1092"/>
      <c r="BP55" s="1092"/>
      <c r="BQ55" s="1092"/>
      <c r="BR55" s="1092"/>
      <c r="BS55" s="1092"/>
      <c r="BT55" s="1092"/>
      <c r="BU55" s="1092"/>
      <c r="BV55" s="1092"/>
      <c r="BW55" s="1092"/>
      <c r="BX55" s="1092"/>
      <c r="BY55" s="1092"/>
      <c r="BZ55" s="1092"/>
      <c r="CA55" s="1092"/>
      <c r="CB55" s="1092"/>
      <c r="CC55" s="1092"/>
      <c r="CD55" s="1092"/>
      <c r="CE55" s="1092"/>
      <c r="CF55" s="1092"/>
      <c r="CG55" s="1092"/>
      <c r="CH55" s="1092"/>
      <c r="CI55" s="1092"/>
      <c r="CJ55" s="1092"/>
      <c r="CK55" s="1092"/>
      <c r="CL55" s="1092"/>
      <c r="CM55" s="1092"/>
      <c r="CN55" s="1092"/>
      <c r="CO55" s="1092"/>
      <c r="CP55" s="1092"/>
      <c r="CQ55" s="1092"/>
      <c r="CR55" s="1092"/>
      <c r="CS55" s="1092"/>
      <c r="CT55" s="1092"/>
      <c r="CU55" s="1092"/>
      <c r="CV55" s="1092"/>
      <c r="CW55" s="1092"/>
      <c r="CX55" s="1092"/>
      <c r="CY55" s="1092"/>
      <c r="CZ55" s="1092"/>
      <c r="DA55" s="1092"/>
      <c r="DB55" s="1092"/>
      <c r="DC55" s="1092"/>
      <c r="DD55" s="1092"/>
      <c r="DE55" s="1092"/>
      <c r="DF55" s="1092"/>
      <c r="DG55" s="1092"/>
      <c r="DH55" s="1092"/>
      <c r="DI55" s="1092"/>
      <c r="DJ55" s="1092"/>
      <c r="DK55" s="1092"/>
      <c r="DL55" s="1092"/>
      <c r="DM55" s="1092"/>
      <c r="DN55" s="1092"/>
      <c r="DO55" s="1092"/>
      <c r="DP55" s="1092"/>
      <c r="DQ55" s="1092"/>
      <c r="DR55" s="1092"/>
      <c r="DS55" s="1092"/>
      <c r="DT55" s="1092"/>
      <c r="DU55" s="1092"/>
      <c r="DV55" s="1092"/>
      <c r="DW55" s="1092"/>
      <c r="DX55" s="1092"/>
      <c r="DY55" s="1092"/>
      <c r="DZ55" s="1092"/>
      <c r="EA55" s="1092"/>
      <c r="EB55" s="1092"/>
      <c r="EC55" s="1092"/>
      <c r="ED55" s="1092"/>
      <c r="EE55" s="1092"/>
      <c r="EF55" s="1092"/>
      <c r="EG55" s="1092"/>
      <c r="EH55" s="1092"/>
      <c r="EI55" s="1092"/>
      <c r="EJ55" s="1092"/>
      <c r="EK55" s="1092"/>
      <c r="EL55" s="1092"/>
      <c r="EM55" s="1092"/>
      <c r="EN55" s="1092"/>
      <c r="EO55" s="1092"/>
      <c r="EP55" s="1092"/>
      <c r="EQ55" s="1092"/>
      <c r="ER55" s="1092"/>
      <c r="ES55" s="1092"/>
      <c r="ET55" s="1092"/>
      <c r="EU55" s="1092"/>
      <c r="EV55" s="1092"/>
      <c r="EW55" s="1092"/>
      <c r="EX55" s="1092"/>
      <c r="EY55" s="1092"/>
      <c r="EZ55" s="1092"/>
      <c r="FA55" s="1092"/>
      <c r="FB55" s="1092"/>
      <c r="FC55" s="1092"/>
      <c r="FD55" s="1092"/>
      <c r="FE55" s="1092"/>
      <c r="FF55" s="1092"/>
      <c r="FG55" s="1092"/>
      <c r="FH55" s="1092"/>
      <c r="FI55" s="1092"/>
      <c r="FJ55" s="1092"/>
      <c r="FK55" s="1092"/>
      <c r="FL55" s="1092"/>
      <c r="FM55" s="1092"/>
      <c r="FN55" s="1092"/>
      <c r="FO55" s="1092"/>
      <c r="FP55" s="1092"/>
      <c r="FQ55" s="1092"/>
      <c r="FR55" s="1092"/>
      <c r="FS55" s="1092"/>
      <c r="FT55" s="1092"/>
      <c r="FU55" s="1092"/>
      <c r="FV55" s="1092"/>
      <c r="FW55" s="1092"/>
      <c r="FX55" s="1092"/>
      <c r="FY55" s="1092"/>
      <c r="FZ55" s="1092"/>
      <c r="GA55" s="1092"/>
      <c r="GB55" s="1092"/>
      <c r="GC55" s="1092"/>
      <c r="GD55" s="1092"/>
      <c r="GE55" s="1092"/>
      <c r="GF55" s="1092"/>
      <c r="GG55" s="1092"/>
      <c r="GH55" s="1092"/>
      <c r="GI55" s="1092"/>
      <c r="GJ55" s="1092"/>
      <c r="GK55" s="1092"/>
      <c r="GL55" s="1092"/>
      <c r="GM55" s="1092"/>
      <c r="GN55" s="1092"/>
      <c r="GO55" s="1092"/>
      <c r="GP55" s="1092"/>
      <c r="GQ55" s="1092"/>
      <c r="GR55" s="1092"/>
      <c r="GS55" s="1092"/>
      <c r="GT55" s="1092"/>
      <c r="GU55" s="1092"/>
      <c r="GV55" s="1092"/>
      <c r="GW55" s="1092"/>
      <c r="GX55" s="1092"/>
      <c r="GY55" s="1092"/>
      <c r="GZ55" s="1092"/>
      <c r="HA55" s="1092"/>
      <c r="HB55" s="1092"/>
      <c r="HC55" s="1092"/>
      <c r="HD55" s="1092"/>
      <c r="HE55" s="1092"/>
      <c r="HF55" s="1092"/>
      <c r="HG55" s="1092"/>
      <c r="HH55" s="1092"/>
      <c r="HI55" s="1092"/>
      <c r="HJ55" s="1092"/>
      <c r="HK55" s="1092"/>
      <c r="HL55" s="1092"/>
      <c r="HM55" s="1092"/>
      <c r="HN55" s="1092"/>
      <c r="HO55" s="1092"/>
      <c r="HP55" s="1092"/>
      <c r="HQ55" s="1092"/>
      <c r="HR55" s="1092"/>
      <c r="HS55" s="1092"/>
      <c r="HT55" s="1092"/>
      <c r="HU55" s="1092"/>
      <c r="HV55" s="1092"/>
      <c r="HW55" s="1092"/>
      <c r="HX55" s="1092"/>
      <c r="HY55" s="1092"/>
      <c r="HZ55" s="1092"/>
      <c r="IA55" s="1092"/>
      <c r="IB55" s="1092"/>
      <c r="IC55" s="1092"/>
      <c r="ID55" s="1092"/>
      <c r="IE55" s="1092"/>
      <c r="IF55" s="1092"/>
      <c r="IG55" s="1092"/>
      <c r="IH55" s="1092"/>
      <c r="II55" s="1092"/>
      <c r="IJ55" s="1092"/>
      <c r="IK55" s="1092"/>
      <c r="IL55" s="1092"/>
      <c r="IM55" s="1092"/>
      <c r="IN55" s="1092"/>
      <c r="IO55" s="1092"/>
      <c r="IP55" s="1092"/>
      <c r="IQ55" s="1092"/>
      <c r="IR55" s="1092"/>
      <c r="IS55" s="1092"/>
      <c r="IT55" s="1092"/>
      <c r="IU55" s="1092"/>
      <c r="IV55" s="1092"/>
      <c r="IW55" s="1092"/>
      <c r="IX55" s="1092"/>
      <c r="IY55" s="1092"/>
      <c r="IZ55" s="1092"/>
      <c r="JA55" s="1092"/>
      <c r="JB55" s="1092"/>
      <c r="JC55" s="1092"/>
      <c r="JD55" s="1092"/>
      <c r="JE55" s="1092"/>
      <c r="JF55" s="1092"/>
      <c r="JG55" s="1092"/>
      <c r="JH55" s="1092"/>
      <c r="JI55" s="1092"/>
      <c r="JJ55" s="1092"/>
      <c r="JK55" s="1092"/>
      <c r="JL55" s="1092"/>
      <c r="JM55" s="1092"/>
      <c r="JN55" s="1092"/>
      <c r="JO55" s="1092"/>
      <c r="JP55" s="1092"/>
      <c r="JQ55" s="1092"/>
      <c r="JR55" s="1092"/>
      <c r="JS55" s="1092"/>
      <c r="JT55" s="1092"/>
      <c r="JU55" s="1092"/>
      <c r="JV55" s="1092"/>
      <c r="JW55" s="1092"/>
      <c r="JX55" s="1092"/>
      <c r="JY55" s="1092"/>
      <c r="JZ55" s="1092"/>
      <c r="KA55" s="1092"/>
      <c r="KB55" s="1092"/>
      <c r="KC55" s="1092"/>
      <c r="KD55" s="1092"/>
      <c r="KE55" s="1092"/>
      <c r="KF55" s="1092"/>
      <c r="KG55" s="1092"/>
      <c r="KH55" s="1092"/>
      <c r="KI55" s="1092"/>
      <c r="KJ55" s="1092"/>
      <c r="KK55" s="1092"/>
      <c r="KL55" s="1092"/>
      <c r="KM55" s="1092"/>
      <c r="KN55" s="1092"/>
      <c r="KO55" s="1092"/>
      <c r="KP55" s="1092"/>
      <c r="KQ55" s="1092"/>
      <c r="KR55" s="1092"/>
      <c r="KS55" s="1092"/>
      <c r="KT55" s="1092"/>
      <c r="KU55" s="1092"/>
      <c r="KV55" s="1092"/>
      <c r="KW55" s="1092"/>
      <c r="KX55" s="1092"/>
      <c r="KY55" s="1092"/>
      <c r="KZ55" s="1092"/>
      <c r="LA55" s="1092"/>
      <c r="LB55" s="1092"/>
      <c r="LC55" s="1092"/>
      <c r="LD55" s="1092"/>
      <c r="LE55" s="1092"/>
      <c r="LF55" s="1092"/>
      <c r="LG55" s="1092"/>
      <c r="LH55" s="1092"/>
      <c r="LI55" s="1092"/>
      <c r="LJ55" s="1092"/>
      <c r="LK55" s="1092"/>
      <c r="LL55" s="1092"/>
      <c r="LM55" s="1092"/>
      <c r="LN55" s="1092"/>
      <c r="LO55" s="1092"/>
      <c r="LP55" s="1092"/>
      <c r="LQ55" s="1092"/>
      <c r="LR55" s="1092"/>
      <c r="LS55" s="1092"/>
      <c r="LT55" s="1092"/>
      <c r="LU55" s="1092"/>
      <c r="LV55" s="1092"/>
      <c r="LW55" s="1092"/>
      <c r="LX55" s="1092"/>
      <c r="LY55" s="1092"/>
      <c r="LZ55" s="1092"/>
      <c r="MA55" s="1092"/>
      <c r="MB55" s="1092"/>
      <c r="MC55" s="1092"/>
      <c r="MD55" s="1092"/>
      <c r="ME55" s="1092"/>
      <c r="MF55" s="1092"/>
      <c r="MG55" s="1092"/>
      <c r="MH55" s="1092"/>
      <c r="MI55" s="1092"/>
      <c r="MJ55" s="1092"/>
      <c r="MK55" s="1092"/>
      <c r="ML55" s="1092"/>
      <c r="MM55" s="1092"/>
      <c r="MN55" s="1092"/>
      <c r="MO55" s="1092"/>
      <c r="MP55" s="1092"/>
      <c r="MQ55" s="1092"/>
      <c r="MR55" s="1092"/>
      <c r="MS55" s="1092"/>
      <c r="MT55" s="1092"/>
      <c r="MU55" s="1092"/>
      <c r="MV55" s="1092"/>
      <c r="MW55" s="1092"/>
      <c r="MX55" s="1092"/>
      <c r="MY55" s="1092"/>
      <c r="MZ55" s="1092"/>
      <c r="NA55" s="1092"/>
      <c r="NB55" s="1092"/>
      <c r="NC55" s="1092"/>
      <c r="ND55" s="1092"/>
      <c r="NE55" s="1092"/>
      <c r="NF55" s="1092"/>
      <c r="NG55" s="1092"/>
      <c r="NH55" s="1092"/>
      <c r="NI55" s="1092"/>
      <c r="NJ55" s="1092"/>
      <c r="NK55" s="1092"/>
      <c r="NL55" s="1092"/>
      <c r="NM55" s="1092"/>
      <c r="NN55" s="1092"/>
      <c r="NO55" s="1092"/>
      <c r="NP55" s="1092"/>
      <c r="NQ55" s="1092"/>
      <c r="NR55" s="1092"/>
      <c r="NS55" s="1092"/>
      <c r="NT55" s="1092"/>
      <c r="NU55" s="1092"/>
      <c r="NV55" s="1092"/>
      <c r="NW55" s="1092"/>
      <c r="NX55" s="1092"/>
      <c r="NY55" s="1092"/>
      <c r="NZ55" s="1092"/>
      <c r="OA55" s="1092"/>
      <c r="OB55" s="1092"/>
      <c r="OC55" s="1092"/>
      <c r="OD55" s="1092"/>
      <c r="OE55" s="1092"/>
      <c r="OF55" s="1092"/>
      <c r="OG55" s="1092"/>
      <c r="OH55" s="1092"/>
      <c r="OI55" s="1092"/>
      <c r="OJ55" s="1092"/>
      <c r="OK55" s="1092"/>
      <c r="OL55" s="1092"/>
      <c r="OM55" s="1092"/>
      <c r="ON55" s="1092"/>
      <c r="OO55" s="1092"/>
      <c r="OP55" s="1092"/>
      <c r="OQ55" s="1092"/>
      <c r="OR55" s="1092"/>
      <c r="OS55" s="1092"/>
      <c r="OT55" s="1092"/>
      <c r="OU55" s="1092"/>
      <c r="OV55" s="1092"/>
      <c r="OW55" s="1092"/>
      <c r="OX55" s="1092"/>
      <c r="OY55" s="1092"/>
      <c r="OZ55" s="1092"/>
      <c r="PA55" s="1092"/>
      <c r="PB55" s="1092"/>
      <c r="PC55" s="1092"/>
      <c r="PD55" s="1092"/>
      <c r="PE55" s="1092"/>
      <c r="PF55" s="1092"/>
      <c r="PG55" s="1092"/>
      <c r="PH55" s="1092"/>
      <c r="PI55" s="1092"/>
      <c r="PJ55" s="1092"/>
      <c r="PK55" s="1092"/>
      <c r="PL55" s="1092"/>
      <c r="PM55" s="1092"/>
      <c r="PN55" s="1092"/>
      <c r="PO55" s="1092"/>
      <c r="PP55" s="1092"/>
      <c r="PQ55" s="1092"/>
      <c r="PR55" s="1092"/>
      <c r="PS55" s="1092"/>
      <c r="PT55" s="1092"/>
      <c r="PU55" s="1092"/>
      <c r="PV55" s="1092"/>
      <c r="PW55" s="1092"/>
      <c r="PX55" s="1092"/>
      <c r="PY55" s="1092"/>
      <c r="PZ55" s="1092"/>
      <c r="QA55" s="1092"/>
      <c r="QB55" s="1092"/>
      <c r="QC55" s="1092"/>
      <c r="QD55" s="1092"/>
      <c r="QE55" s="1092"/>
      <c r="QF55" s="1092"/>
      <c r="QG55" s="1092"/>
      <c r="QH55" s="1092"/>
      <c r="QI55" s="1092"/>
      <c r="QJ55" s="1092"/>
      <c r="QK55" s="1092"/>
      <c r="QL55" s="1092"/>
      <c r="QM55" s="1092"/>
      <c r="QN55" s="1092"/>
      <c r="QO55" s="1092"/>
      <c r="QP55" s="1092"/>
      <c r="QQ55" s="1092"/>
      <c r="QR55" s="1092"/>
      <c r="QS55" s="1092"/>
      <c r="QT55" s="1092"/>
      <c r="QU55" s="1092"/>
      <c r="QV55" s="1092"/>
      <c r="QW55" s="1092"/>
      <c r="QX55" s="1092"/>
      <c r="QY55" s="1092"/>
      <c r="QZ55" s="1092"/>
      <c r="RA55" s="1092"/>
      <c r="RB55" s="1092"/>
      <c r="RC55" s="1092"/>
      <c r="RD55" s="1092"/>
      <c r="RE55" s="1092"/>
      <c r="RF55" s="1092"/>
      <c r="RG55" s="1092"/>
      <c r="RH55" s="1092"/>
      <c r="RI55" s="1092"/>
      <c r="RJ55" s="1092"/>
      <c r="RK55" s="1092"/>
      <c r="RL55" s="1092"/>
      <c r="RM55" s="1092"/>
      <c r="RN55" s="1092"/>
      <c r="RO55" s="1092"/>
      <c r="RP55" s="1092"/>
      <c r="RQ55" s="1092"/>
      <c r="RR55" s="1092"/>
      <c r="RS55" s="1092"/>
      <c r="RT55" s="1092"/>
      <c r="RU55" s="1092"/>
      <c r="RV55" s="1092"/>
      <c r="RW55" s="1092"/>
      <c r="RX55" s="1092"/>
      <c r="RY55" s="1092"/>
      <c r="RZ55" s="1092"/>
      <c r="SA55" s="1092"/>
      <c r="SB55" s="1092"/>
      <c r="SC55" s="1092"/>
      <c r="SD55" s="1092"/>
      <c r="SE55" s="1092"/>
      <c r="SF55" s="1092"/>
      <c r="SG55" s="1092"/>
      <c r="SH55" s="1092"/>
      <c r="SI55" s="1092"/>
      <c r="SJ55" s="1092"/>
      <c r="SK55" s="1092"/>
      <c r="SL55" s="1092"/>
      <c r="SM55" s="1092"/>
      <c r="SN55" s="1092"/>
      <c r="SO55" s="1092"/>
      <c r="SP55" s="1092"/>
      <c r="SQ55" s="1092"/>
      <c r="SR55" s="1092"/>
      <c r="SS55" s="1092"/>
      <c r="ST55" s="1092"/>
      <c r="SU55" s="1092"/>
      <c r="SV55" s="1092"/>
      <c r="SW55" s="1092"/>
      <c r="SX55" s="1092"/>
      <c r="SY55" s="1092"/>
      <c r="SZ55" s="1092"/>
      <c r="TA55" s="1092"/>
      <c r="TB55" s="1092"/>
      <c r="TC55" s="1092"/>
      <c r="TD55" s="1092"/>
      <c r="TE55" s="1092"/>
      <c r="TF55" s="1092"/>
      <c r="TG55" s="1092"/>
      <c r="TH55" s="1092"/>
      <c r="TI55" s="1092"/>
      <c r="TJ55" s="1092"/>
      <c r="TK55" s="1092"/>
      <c r="TL55" s="1092"/>
      <c r="TM55" s="1092"/>
      <c r="TN55" s="1092"/>
      <c r="TO55" s="1092"/>
      <c r="TP55" s="1092"/>
      <c r="TQ55" s="1092"/>
      <c r="TR55" s="1092"/>
      <c r="TS55" s="1092"/>
      <c r="TT55" s="1092"/>
      <c r="TU55" s="1092"/>
      <c r="TV55" s="1092"/>
      <c r="TW55" s="1092"/>
      <c r="TX55" s="1092"/>
      <c r="TY55" s="1092"/>
      <c r="TZ55" s="1092"/>
      <c r="UA55" s="1092"/>
      <c r="UB55" s="1092"/>
      <c r="UC55" s="1092"/>
      <c r="UD55" s="1092"/>
      <c r="UE55" s="1092"/>
      <c r="UF55" s="1092"/>
      <c r="UG55" s="1092"/>
      <c r="UH55" s="1092"/>
      <c r="UI55" s="1092"/>
      <c r="UJ55" s="1092"/>
      <c r="UK55" s="1092"/>
      <c r="UL55" s="1092"/>
      <c r="UM55" s="1092"/>
      <c r="UN55" s="1092"/>
      <c r="UO55" s="1092"/>
      <c r="UP55" s="1092"/>
      <c r="UQ55" s="1092"/>
      <c r="UR55" s="1092"/>
      <c r="US55" s="1092"/>
      <c r="UT55" s="1092"/>
      <c r="UU55" s="1092"/>
      <c r="UV55" s="1092"/>
      <c r="UW55" s="1092"/>
      <c r="UX55" s="1092"/>
      <c r="UY55" s="1092"/>
      <c r="UZ55" s="1092"/>
      <c r="VA55" s="1092"/>
      <c r="VB55" s="1092"/>
      <c r="VC55" s="1092"/>
      <c r="VD55" s="1092"/>
      <c r="VE55" s="1092"/>
      <c r="VF55" s="1092"/>
      <c r="VG55" s="1092"/>
      <c r="VH55" s="1092"/>
      <c r="VI55" s="1092"/>
      <c r="VJ55" s="1092"/>
      <c r="VK55" s="1092"/>
      <c r="VL55" s="1092"/>
      <c r="VM55" s="1092"/>
      <c r="VN55" s="1092"/>
      <c r="VO55" s="1092"/>
      <c r="VP55" s="1092"/>
      <c r="VQ55" s="1092"/>
      <c r="VR55" s="1092"/>
      <c r="VS55" s="1092"/>
      <c r="VT55" s="1092"/>
      <c r="VU55" s="1092"/>
      <c r="VV55" s="1092"/>
      <c r="VW55" s="1092"/>
      <c r="VX55" s="1092"/>
      <c r="VY55" s="1092"/>
      <c r="VZ55" s="1092"/>
      <c r="WA55" s="1092"/>
      <c r="WB55" s="1092"/>
      <c r="WC55" s="1092"/>
      <c r="WD55" s="1092"/>
      <c r="WE55" s="1092"/>
      <c r="WF55" s="1092"/>
      <c r="WG55" s="1092"/>
      <c r="WH55" s="1092"/>
      <c r="WI55" s="1092"/>
      <c r="WJ55" s="1092"/>
      <c r="WK55" s="1092"/>
      <c r="WL55" s="1092"/>
      <c r="WM55" s="1092"/>
      <c r="WN55" s="1092"/>
      <c r="WO55" s="1092"/>
      <c r="WP55" s="1092"/>
      <c r="WQ55" s="1092"/>
      <c r="WR55" s="1092"/>
      <c r="WS55" s="1092"/>
      <c r="WT55" s="1092"/>
      <c r="WU55" s="1092"/>
      <c r="WV55" s="1092"/>
      <c r="WW55" s="1092"/>
      <c r="WX55" s="1092"/>
      <c r="WY55" s="1092"/>
      <c r="WZ55" s="1092"/>
      <c r="XA55" s="1092"/>
      <c r="XB55" s="1092"/>
      <c r="XC55" s="1092"/>
      <c r="XD55" s="1092"/>
      <c r="XE55" s="1092"/>
      <c r="XF55" s="1092"/>
      <c r="XG55" s="1092"/>
      <c r="XH55" s="1092"/>
      <c r="XI55" s="1092"/>
      <c r="XJ55" s="1092"/>
      <c r="XK55" s="1092"/>
      <c r="XL55" s="1092"/>
      <c r="XM55" s="1092"/>
      <c r="XN55" s="1092"/>
      <c r="XO55" s="1092"/>
      <c r="XP55" s="1092"/>
      <c r="XQ55" s="1092"/>
      <c r="XR55" s="1092"/>
      <c r="XS55" s="1092"/>
      <c r="XT55" s="1092"/>
      <c r="XU55" s="1092"/>
      <c r="XV55" s="1092"/>
      <c r="XW55" s="1092"/>
      <c r="XX55" s="1092"/>
      <c r="XY55" s="1092"/>
      <c r="XZ55" s="1092"/>
      <c r="YA55" s="1092"/>
      <c r="YB55" s="1092"/>
      <c r="YC55" s="1092"/>
      <c r="YD55" s="1092"/>
      <c r="YE55" s="1092"/>
      <c r="YF55" s="1092"/>
      <c r="YG55" s="1092"/>
      <c r="YH55" s="1092"/>
      <c r="YI55" s="1092"/>
      <c r="YJ55" s="1092"/>
      <c r="YK55" s="1092"/>
      <c r="YL55" s="1092"/>
      <c r="YM55" s="1092"/>
      <c r="YN55" s="1092"/>
      <c r="YO55" s="1092"/>
      <c r="YP55" s="1092"/>
      <c r="YQ55" s="1092"/>
      <c r="YR55" s="1092"/>
      <c r="YS55" s="1092"/>
      <c r="YT55" s="1092"/>
      <c r="YU55" s="1092"/>
      <c r="YV55" s="1092"/>
      <c r="YW55" s="1092"/>
      <c r="YX55" s="1092"/>
      <c r="YY55" s="1092"/>
      <c r="YZ55" s="1092"/>
      <c r="ZA55" s="1092"/>
      <c r="ZB55" s="1092"/>
      <c r="ZC55" s="1092"/>
      <c r="ZD55" s="1092"/>
      <c r="ZE55" s="1092"/>
      <c r="ZF55" s="1092"/>
      <c r="ZG55" s="1092"/>
      <c r="ZH55" s="1092"/>
      <c r="ZI55" s="1092"/>
      <c r="ZJ55" s="1092"/>
      <c r="ZK55" s="1092"/>
      <c r="ZL55" s="1092"/>
      <c r="ZM55" s="1092"/>
      <c r="ZN55" s="1092"/>
      <c r="ZO55" s="1092"/>
      <c r="ZP55" s="1092"/>
      <c r="ZQ55" s="1092"/>
      <c r="ZR55" s="1092"/>
      <c r="ZS55" s="1092"/>
      <c r="ZT55" s="1092"/>
      <c r="ZU55" s="1092"/>
      <c r="ZV55" s="1092"/>
      <c r="ZW55" s="1092"/>
      <c r="ZX55" s="1092"/>
      <c r="ZY55" s="1092"/>
      <c r="ZZ55" s="1092"/>
      <c r="AAA55" s="1092"/>
      <c r="AAB55" s="1092"/>
      <c r="AAC55" s="1092"/>
      <c r="AAD55" s="1092"/>
      <c r="AAE55" s="1092"/>
      <c r="AAF55" s="1092"/>
      <c r="AAG55" s="1092"/>
      <c r="AAH55" s="1092"/>
      <c r="AAI55" s="1092"/>
      <c r="AAJ55" s="1092"/>
      <c r="AAK55" s="1092"/>
      <c r="AAL55" s="1092"/>
      <c r="AAM55" s="1092"/>
      <c r="AAN55" s="1092"/>
      <c r="AAO55" s="1092"/>
      <c r="AAP55" s="1092"/>
      <c r="AAQ55" s="1092"/>
      <c r="AAR55" s="1092"/>
      <c r="AAS55" s="1092"/>
      <c r="AAT55" s="1092"/>
      <c r="AAU55" s="1092"/>
      <c r="AAV55" s="1092"/>
      <c r="AAW55" s="1092"/>
      <c r="AAX55" s="1092"/>
      <c r="AAY55" s="1092"/>
      <c r="AAZ55" s="1092"/>
      <c r="ABA55" s="1092"/>
      <c r="ABB55" s="1092"/>
      <c r="ABC55" s="1092"/>
      <c r="ABD55" s="1092"/>
      <c r="ABE55" s="1092"/>
      <c r="ABF55" s="1092"/>
      <c r="ABG55" s="1092"/>
      <c r="ABH55" s="1092"/>
      <c r="ABI55" s="1092"/>
      <c r="ABJ55" s="1092"/>
      <c r="ABK55" s="1092"/>
      <c r="ABL55" s="1092"/>
      <c r="ABM55" s="1092"/>
      <c r="ABN55" s="1092"/>
      <c r="ABO55" s="1092"/>
      <c r="ABP55" s="1092"/>
      <c r="ABQ55" s="1092"/>
      <c r="ABR55" s="1092"/>
      <c r="ABS55" s="1092"/>
      <c r="ABT55" s="1092"/>
      <c r="ABU55" s="1092"/>
      <c r="ABV55" s="1092"/>
      <c r="ABW55" s="1092"/>
      <c r="ABX55" s="1092"/>
      <c r="ABY55" s="1092"/>
      <c r="ABZ55" s="1092"/>
      <c r="ACA55" s="1092"/>
      <c r="ACB55" s="1092"/>
      <c r="ACC55" s="1092"/>
      <c r="ACD55" s="1092"/>
      <c r="ACE55" s="1092"/>
      <c r="ACF55" s="1092"/>
      <c r="ACG55" s="1092"/>
      <c r="ACH55" s="1092"/>
      <c r="ACI55" s="1092"/>
      <c r="ACJ55" s="1092"/>
      <c r="ACK55" s="1092"/>
      <c r="ACL55" s="1092"/>
      <c r="ACM55" s="1092"/>
      <c r="ACN55" s="1092"/>
      <c r="ACO55" s="1092"/>
      <c r="ACP55" s="1092"/>
      <c r="ACQ55" s="1092"/>
      <c r="ACR55" s="1092"/>
      <c r="ACS55" s="1092"/>
      <c r="ACT55" s="1092"/>
      <c r="ACU55" s="1092"/>
      <c r="ACV55" s="1092"/>
      <c r="ACW55" s="1092"/>
      <c r="ACX55" s="1092"/>
      <c r="ACY55" s="1092"/>
      <c r="ACZ55" s="1092"/>
      <c r="ADA55" s="1092"/>
      <c r="ADB55" s="1092"/>
      <c r="ADC55" s="1092"/>
      <c r="ADD55" s="1092"/>
      <c r="ADE55" s="1092"/>
      <c r="ADF55" s="1092"/>
      <c r="ADG55" s="1092"/>
      <c r="ADH55" s="1092"/>
      <c r="ADI55" s="1092"/>
      <c r="ADJ55" s="1092"/>
      <c r="ADK55" s="1092"/>
      <c r="ADL55" s="1092"/>
      <c r="ADM55" s="1092"/>
      <c r="ADN55" s="1092"/>
      <c r="ADO55" s="1092"/>
      <c r="ADP55" s="1092"/>
      <c r="ADQ55" s="1092"/>
      <c r="ADR55" s="1092"/>
      <c r="ADS55" s="1092"/>
      <c r="ADT55" s="1092"/>
      <c r="ADU55" s="1092"/>
      <c r="ADV55" s="1092"/>
      <c r="ADW55" s="1092"/>
      <c r="ADX55" s="1092"/>
      <c r="ADY55" s="1092"/>
      <c r="ADZ55" s="1092"/>
      <c r="AEA55" s="1092"/>
      <c r="AEB55" s="1092"/>
      <c r="AEC55" s="1092"/>
      <c r="AED55" s="1092"/>
      <c r="AEE55" s="1092"/>
      <c r="AEF55" s="1092"/>
      <c r="AEG55" s="1092"/>
      <c r="AEH55" s="1092"/>
      <c r="AEI55" s="1092"/>
      <c r="AEJ55" s="1092"/>
      <c r="AEK55" s="1092"/>
      <c r="AEL55" s="1092"/>
      <c r="AEM55" s="1092"/>
      <c r="AEN55" s="1092"/>
      <c r="AEO55" s="1092"/>
      <c r="AEP55" s="1092"/>
      <c r="AEQ55" s="1092"/>
      <c r="AER55" s="1092"/>
      <c r="AES55" s="1092"/>
      <c r="AET55" s="1092"/>
      <c r="AEU55" s="1092"/>
      <c r="AEV55" s="1092"/>
      <c r="AEW55" s="1092"/>
      <c r="AEX55" s="1092"/>
      <c r="AEY55" s="1092"/>
      <c r="AEZ55" s="1092"/>
      <c r="AFA55" s="1092"/>
      <c r="AFB55" s="1092"/>
      <c r="AFC55" s="1092"/>
      <c r="AFD55" s="1092"/>
      <c r="AFE55" s="1092"/>
      <c r="AFF55" s="1092"/>
      <c r="AFG55" s="1092"/>
      <c r="AFH55" s="1092"/>
      <c r="AFI55" s="1092"/>
      <c r="AFJ55" s="1092"/>
      <c r="AFK55" s="1092"/>
      <c r="AFL55" s="1092"/>
      <c r="AFM55" s="1092"/>
      <c r="AFN55" s="1092"/>
      <c r="AFO55" s="1092"/>
      <c r="AFP55" s="1092"/>
      <c r="AFQ55" s="1092"/>
      <c r="AFR55" s="1092"/>
      <c r="AFS55" s="1092"/>
      <c r="AFT55" s="1092"/>
      <c r="AFU55" s="1092"/>
      <c r="AFV55" s="1092"/>
      <c r="AFW55" s="1092"/>
      <c r="AFX55" s="1092"/>
      <c r="AFY55" s="1092"/>
      <c r="AFZ55" s="1092"/>
      <c r="AGA55" s="1092"/>
      <c r="AGB55" s="1092"/>
      <c r="AGC55" s="1092"/>
      <c r="AGD55" s="1092"/>
      <c r="AGE55" s="1092"/>
      <c r="AGF55" s="1092"/>
      <c r="AGG55" s="1092"/>
      <c r="AGH55" s="1092"/>
      <c r="AGI55" s="1092"/>
      <c r="AGJ55" s="1092"/>
      <c r="AGK55" s="1092"/>
      <c r="AGL55" s="1092"/>
      <c r="AGM55" s="1092"/>
      <c r="AGN55" s="1092"/>
      <c r="AGO55" s="1092"/>
      <c r="AGP55" s="1092"/>
      <c r="AGQ55" s="1092"/>
      <c r="AGR55" s="1092"/>
      <c r="AGS55" s="1092"/>
      <c r="AGT55" s="1092"/>
      <c r="AGU55" s="1092"/>
      <c r="AGV55" s="1092"/>
      <c r="AGW55" s="1092"/>
      <c r="AGX55" s="1092"/>
      <c r="AGY55" s="1092"/>
      <c r="AGZ55" s="1092"/>
      <c r="AHA55" s="1092"/>
      <c r="AHB55" s="1092"/>
      <c r="AHC55" s="1092"/>
      <c r="AHD55" s="1092"/>
      <c r="AHE55" s="1092"/>
      <c r="AHF55" s="1092"/>
      <c r="AHG55" s="1092"/>
      <c r="AHH55" s="1092"/>
      <c r="AHI55" s="1092"/>
      <c r="AHJ55" s="1092"/>
      <c r="AHK55" s="1092"/>
      <c r="AHL55" s="1092"/>
      <c r="AHM55" s="1092"/>
      <c r="AHN55" s="1092"/>
      <c r="AHO55" s="1092"/>
      <c r="AHP55" s="1092"/>
      <c r="AHQ55" s="1092"/>
      <c r="AHR55" s="1092"/>
      <c r="AHS55" s="1092"/>
      <c r="AHT55" s="1092"/>
      <c r="AHU55" s="1092"/>
      <c r="AHV55" s="1092"/>
      <c r="AHW55" s="1092"/>
      <c r="AHX55" s="1092"/>
      <c r="AHY55" s="1092"/>
      <c r="AHZ55" s="1092"/>
      <c r="AIA55" s="1092"/>
      <c r="AIB55" s="1092"/>
      <c r="AIC55" s="1092"/>
      <c r="AID55" s="1092"/>
      <c r="AIE55" s="1092"/>
      <c r="AIF55" s="1092"/>
      <c r="AIG55" s="1092"/>
      <c r="AIH55" s="1092"/>
      <c r="AII55" s="1092"/>
      <c r="AIJ55" s="1092"/>
      <c r="AIK55" s="1092"/>
      <c r="AIL55" s="1092"/>
      <c r="AIM55" s="1092"/>
      <c r="AIN55" s="1092"/>
      <c r="AIO55" s="1092"/>
      <c r="AIP55" s="1092"/>
      <c r="AIQ55" s="1092"/>
      <c r="AIR55" s="1092"/>
      <c r="AIS55" s="1092"/>
      <c r="AIT55" s="1092"/>
      <c r="AIU55" s="1092"/>
      <c r="AIV55" s="1092"/>
      <c r="AIW55" s="1092"/>
      <c r="AIX55" s="1092"/>
      <c r="AIY55" s="1092"/>
      <c r="AIZ55" s="1092"/>
      <c r="AJA55" s="1092"/>
      <c r="AJB55" s="1092"/>
      <c r="AJC55" s="1092"/>
      <c r="AJD55" s="1092"/>
      <c r="AJE55" s="1092"/>
      <c r="AJF55" s="1092"/>
      <c r="AJG55" s="1092"/>
      <c r="AJH55" s="1092"/>
      <c r="AJI55" s="1092"/>
      <c r="AJJ55" s="1092"/>
      <c r="AJK55" s="1092"/>
      <c r="AJL55" s="1092"/>
      <c r="AJM55" s="1092"/>
      <c r="AJN55" s="1092"/>
      <c r="AJO55" s="1092"/>
      <c r="AJP55" s="1092"/>
      <c r="AJQ55" s="1092"/>
      <c r="AJR55" s="1092"/>
      <c r="AJS55" s="1092"/>
      <c r="AJT55" s="1092"/>
      <c r="AJU55" s="1092"/>
      <c r="AJV55" s="1092"/>
      <c r="AJW55" s="1092"/>
      <c r="AJX55" s="1092"/>
      <c r="AJY55" s="1092"/>
      <c r="AJZ55" s="1092"/>
      <c r="AKA55" s="1092"/>
      <c r="AKB55" s="1092"/>
      <c r="AKC55" s="1092"/>
      <c r="AKD55" s="1092"/>
      <c r="AKE55" s="1092"/>
      <c r="AKF55" s="1092"/>
      <c r="AKG55" s="1092"/>
      <c r="AKH55" s="1092"/>
      <c r="AKI55" s="1092"/>
      <c r="AKJ55" s="1092"/>
      <c r="AKK55" s="1092"/>
      <c r="AKL55" s="1092"/>
      <c r="AKM55" s="1092"/>
      <c r="AKN55" s="1092"/>
      <c r="AKO55" s="1092"/>
      <c r="AKP55" s="1092"/>
      <c r="AKQ55" s="1092"/>
      <c r="AKR55" s="1092"/>
      <c r="AKS55" s="1092"/>
      <c r="AKT55" s="1092"/>
      <c r="AKU55" s="1092"/>
      <c r="AKV55" s="1092"/>
      <c r="AKW55" s="1092"/>
      <c r="AKX55" s="1092"/>
      <c r="AKY55" s="1092"/>
      <c r="AKZ55" s="1092"/>
      <c r="ALA55" s="1092"/>
      <c r="ALB55" s="1092"/>
      <c r="ALC55" s="1092"/>
      <c r="ALD55" s="1092"/>
      <c r="ALE55" s="1092"/>
      <c r="ALF55" s="1092"/>
      <c r="ALG55" s="1092"/>
      <c r="ALH55" s="1092"/>
      <c r="ALI55" s="1092"/>
      <c r="ALJ55" s="1092"/>
      <c r="ALK55" s="1092"/>
      <c r="ALL55" s="1092"/>
      <c r="ALM55" s="1092"/>
      <c r="ALN55" s="1092"/>
      <c r="ALO55" s="1092"/>
      <c r="ALP55" s="1092"/>
      <c r="ALQ55" s="1092"/>
      <c r="ALR55" s="1092"/>
      <c r="ALS55" s="1092"/>
      <c r="ALT55" s="1092"/>
      <c r="ALU55" s="1092"/>
    </row>
    <row r="56" spans="1:1009" s="1093" customFormat="1" ht="12.75" customHeight="1" x14ac:dyDescent="0.3">
      <c r="A56" s="1094">
        <v>2017</v>
      </c>
      <c r="B56" s="1097" t="s">
        <v>9031</v>
      </c>
      <c r="C56" s="1103" t="s">
        <v>16731</v>
      </c>
      <c r="D56" s="1114" t="s">
        <v>16732</v>
      </c>
      <c r="E56" s="1117" t="s">
        <v>16545</v>
      </c>
      <c r="F56" s="1097"/>
      <c r="G56" s="1097" t="s">
        <v>16532</v>
      </c>
      <c r="H56" s="1097"/>
      <c r="I56" s="1078"/>
      <c r="J56" s="1099"/>
      <c r="K56" s="1146">
        <v>16200</v>
      </c>
      <c r="L56" s="1100" t="str">
        <f>IF(J56="","",IF(#REF!&gt;J56,#REF!,J56))</f>
        <v/>
      </c>
      <c r="M56" s="1092"/>
      <c r="N56" s="1092"/>
      <c r="O56" s="1092"/>
      <c r="P56" s="1092"/>
      <c r="Q56" s="1092"/>
      <c r="R56" s="1092"/>
      <c r="S56" s="1092"/>
      <c r="T56" s="1092"/>
      <c r="U56" s="1092"/>
      <c r="V56" s="1092"/>
      <c r="W56" s="1092"/>
      <c r="X56" s="1092"/>
      <c r="Y56" s="1092"/>
      <c r="Z56" s="1092"/>
      <c r="AA56" s="1092"/>
      <c r="AB56" s="1092"/>
      <c r="AC56" s="1092"/>
      <c r="AD56" s="1092"/>
      <c r="AE56" s="1092"/>
      <c r="AF56" s="1092"/>
      <c r="AG56" s="1092"/>
      <c r="AH56" s="1092"/>
      <c r="AI56" s="1092"/>
      <c r="AJ56" s="1092"/>
      <c r="AK56" s="1092"/>
      <c r="AL56" s="1092"/>
      <c r="AM56" s="1092"/>
      <c r="AN56" s="1092"/>
      <c r="AO56" s="1092"/>
      <c r="AP56" s="1092"/>
      <c r="AQ56" s="1092"/>
      <c r="AR56" s="1092"/>
      <c r="AS56" s="1092"/>
      <c r="AT56" s="1092"/>
      <c r="AU56" s="1092"/>
      <c r="AV56" s="1092"/>
      <c r="AW56" s="1092"/>
      <c r="AX56" s="1092"/>
      <c r="AY56" s="1092"/>
      <c r="AZ56" s="1092"/>
      <c r="BA56" s="1092"/>
      <c r="BB56" s="1092"/>
      <c r="BC56" s="1092"/>
      <c r="BD56" s="1092"/>
      <c r="BE56" s="1092"/>
      <c r="BF56" s="1092"/>
      <c r="BG56" s="1092"/>
      <c r="BH56" s="1092"/>
      <c r="BI56" s="1092"/>
      <c r="BJ56" s="1092"/>
      <c r="BK56" s="1092"/>
      <c r="BL56" s="1092"/>
      <c r="BM56" s="1092"/>
      <c r="BN56" s="1092"/>
      <c r="BO56" s="1092"/>
      <c r="BP56" s="1092"/>
      <c r="BQ56" s="1092"/>
      <c r="BR56" s="1092"/>
      <c r="BS56" s="1092"/>
      <c r="BT56" s="1092"/>
      <c r="BU56" s="1092"/>
      <c r="BV56" s="1092"/>
      <c r="BW56" s="1092"/>
      <c r="BX56" s="1092"/>
      <c r="BY56" s="1092"/>
      <c r="BZ56" s="1092"/>
      <c r="CA56" s="1092"/>
      <c r="CB56" s="1092"/>
      <c r="CC56" s="1092"/>
      <c r="CD56" s="1092"/>
      <c r="CE56" s="1092"/>
      <c r="CF56" s="1092"/>
      <c r="CG56" s="1092"/>
      <c r="CH56" s="1092"/>
      <c r="CI56" s="1092"/>
      <c r="CJ56" s="1092"/>
      <c r="CK56" s="1092"/>
      <c r="CL56" s="1092"/>
      <c r="CM56" s="1092"/>
      <c r="CN56" s="1092"/>
      <c r="CO56" s="1092"/>
      <c r="CP56" s="1092"/>
      <c r="CQ56" s="1092"/>
      <c r="CR56" s="1092"/>
      <c r="CS56" s="1092"/>
      <c r="CT56" s="1092"/>
      <c r="CU56" s="1092"/>
      <c r="CV56" s="1092"/>
      <c r="CW56" s="1092"/>
      <c r="CX56" s="1092"/>
      <c r="CY56" s="1092"/>
      <c r="CZ56" s="1092"/>
      <c r="DA56" s="1092"/>
      <c r="DB56" s="1092"/>
      <c r="DC56" s="1092"/>
      <c r="DD56" s="1092"/>
      <c r="DE56" s="1092"/>
      <c r="DF56" s="1092"/>
      <c r="DG56" s="1092"/>
      <c r="DH56" s="1092"/>
      <c r="DI56" s="1092"/>
      <c r="DJ56" s="1092"/>
      <c r="DK56" s="1092"/>
      <c r="DL56" s="1092"/>
      <c r="DM56" s="1092"/>
      <c r="DN56" s="1092"/>
      <c r="DO56" s="1092"/>
      <c r="DP56" s="1092"/>
      <c r="DQ56" s="1092"/>
      <c r="DR56" s="1092"/>
      <c r="DS56" s="1092"/>
      <c r="DT56" s="1092"/>
      <c r="DU56" s="1092"/>
      <c r="DV56" s="1092"/>
      <c r="DW56" s="1092"/>
      <c r="DX56" s="1092"/>
      <c r="DY56" s="1092"/>
      <c r="DZ56" s="1092"/>
      <c r="EA56" s="1092"/>
      <c r="EB56" s="1092"/>
      <c r="EC56" s="1092"/>
      <c r="ED56" s="1092"/>
      <c r="EE56" s="1092"/>
      <c r="EF56" s="1092"/>
      <c r="EG56" s="1092"/>
      <c r="EH56" s="1092"/>
      <c r="EI56" s="1092"/>
      <c r="EJ56" s="1092"/>
      <c r="EK56" s="1092"/>
      <c r="EL56" s="1092"/>
      <c r="EM56" s="1092"/>
      <c r="EN56" s="1092"/>
      <c r="EO56" s="1092"/>
      <c r="EP56" s="1092"/>
      <c r="EQ56" s="1092"/>
      <c r="ER56" s="1092"/>
      <c r="ES56" s="1092"/>
      <c r="ET56" s="1092"/>
      <c r="EU56" s="1092"/>
      <c r="EV56" s="1092"/>
      <c r="EW56" s="1092"/>
      <c r="EX56" s="1092"/>
      <c r="EY56" s="1092"/>
      <c r="EZ56" s="1092"/>
      <c r="FA56" s="1092"/>
      <c r="FB56" s="1092"/>
      <c r="FC56" s="1092"/>
      <c r="FD56" s="1092"/>
      <c r="FE56" s="1092"/>
      <c r="FF56" s="1092"/>
      <c r="FG56" s="1092"/>
      <c r="FH56" s="1092"/>
      <c r="FI56" s="1092"/>
      <c r="FJ56" s="1092"/>
      <c r="FK56" s="1092"/>
      <c r="FL56" s="1092"/>
      <c r="FM56" s="1092"/>
      <c r="FN56" s="1092"/>
      <c r="FO56" s="1092"/>
      <c r="FP56" s="1092"/>
      <c r="FQ56" s="1092"/>
      <c r="FR56" s="1092"/>
      <c r="FS56" s="1092"/>
      <c r="FT56" s="1092"/>
      <c r="FU56" s="1092"/>
      <c r="FV56" s="1092"/>
      <c r="FW56" s="1092"/>
      <c r="FX56" s="1092"/>
      <c r="FY56" s="1092"/>
      <c r="FZ56" s="1092"/>
      <c r="GA56" s="1092"/>
      <c r="GB56" s="1092"/>
      <c r="GC56" s="1092"/>
      <c r="GD56" s="1092"/>
      <c r="GE56" s="1092"/>
      <c r="GF56" s="1092"/>
      <c r="GG56" s="1092"/>
      <c r="GH56" s="1092"/>
      <c r="GI56" s="1092"/>
      <c r="GJ56" s="1092"/>
      <c r="GK56" s="1092"/>
      <c r="GL56" s="1092"/>
      <c r="GM56" s="1092"/>
      <c r="GN56" s="1092"/>
      <c r="GO56" s="1092"/>
      <c r="GP56" s="1092"/>
      <c r="GQ56" s="1092"/>
      <c r="GR56" s="1092"/>
      <c r="GS56" s="1092"/>
      <c r="GT56" s="1092"/>
      <c r="GU56" s="1092"/>
      <c r="GV56" s="1092"/>
      <c r="GW56" s="1092"/>
      <c r="GX56" s="1092"/>
      <c r="GY56" s="1092"/>
      <c r="GZ56" s="1092"/>
      <c r="HA56" s="1092"/>
      <c r="HB56" s="1092"/>
      <c r="HC56" s="1092"/>
      <c r="HD56" s="1092"/>
      <c r="HE56" s="1092"/>
      <c r="HF56" s="1092"/>
      <c r="HG56" s="1092"/>
      <c r="HH56" s="1092"/>
      <c r="HI56" s="1092"/>
      <c r="HJ56" s="1092"/>
      <c r="HK56" s="1092"/>
      <c r="HL56" s="1092"/>
      <c r="HM56" s="1092"/>
      <c r="HN56" s="1092"/>
      <c r="HO56" s="1092"/>
      <c r="HP56" s="1092"/>
      <c r="HQ56" s="1092"/>
      <c r="HR56" s="1092"/>
      <c r="HS56" s="1092"/>
      <c r="HT56" s="1092"/>
      <c r="HU56" s="1092"/>
      <c r="HV56" s="1092"/>
      <c r="HW56" s="1092"/>
      <c r="HX56" s="1092"/>
      <c r="HY56" s="1092"/>
      <c r="HZ56" s="1092"/>
      <c r="IA56" s="1092"/>
      <c r="IB56" s="1092"/>
      <c r="IC56" s="1092"/>
      <c r="ID56" s="1092"/>
      <c r="IE56" s="1092"/>
      <c r="IF56" s="1092"/>
      <c r="IG56" s="1092"/>
      <c r="IH56" s="1092"/>
      <c r="II56" s="1092"/>
      <c r="IJ56" s="1092"/>
      <c r="IK56" s="1092"/>
      <c r="IL56" s="1092"/>
      <c r="IM56" s="1092"/>
      <c r="IN56" s="1092"/>
      <c r="IO56" s="1092"/>
      <c r="IP56" s="1092"/>
      <c r="IQ56" s="1092"/>
      <c r="IR56" s="1092"/>
      <c r="IS56" s="1092"/>
      <c r="IT56" s="1092"/>
      <c r="IU56" s="1092"/>
      <c r="IV56" s="1092"/>
      <c r="IW56" s="1092"/>
      <c r="IX56" s="1092"/>
      <c r="IY56" s="1092"/>
      <c r="IZ56" s="1092"/>
      <c r="JA56" s="1092"/>
      <c r="JB56" s="1092"/>
      <c r="JC56" s="1092"/>
      <c r="JD56" s="1092"/>
      <c r="JE56" s="1092"/>
      <c r="JF56" s="1092"/>
      <c r="JG56" s="1092"/>
      <c r="JH56" s="1092"/>
      <c r="JI56" s="1092"/>
      <c r="JJ56" s="1092"/>
      <c r="JK56" s="1092"/>
      <c r="JL56" s="1092"/>
      <c r="JM56" s="1092"/>
      <c r="JN56" s="1092"/>
      <c r="JO56" s="1092"/>
      <c r="JP56" s="1092"/>
      <c r="JQ56" s="1092"/>
      <c r="JR56" s="1092"/>
      <c r="JS56" s="1092"/>
      <c r="JT56" s="1092"/>
      <c r="JU56" s="1092"/>
      <c r="JV56" s="1092"/>
      <c r="JW56" s="1092"/>
      <c r="JX56" s="1092"/>
      <c r="JY56" s="1092"/>
      <c r="JZ56" s="1092"/>
      <c r="KA56" s="1092"/>
      <c r="KB56" s="1092"/>
      <c r="KC56" s="1092"/>
      <c r="KD56" s="1092"/>
      <c r="KE56" s="1092"/>
      <c r="KF56" s="1092"/>
      <c r="KG56" s="1092"/>
      <c r="KH56" s="1092"/>
      <c r="KI56" s="1092"/>
      <c r="KJ56" s="1092"/>
      <c r="KK56" s="1092"/>
      <c r="KL56" s="1092"/>
      <c r="KM56" s="1092"/>
      <c r="KN56" s="1092"/>
      <c r="KO56" s="1092"/>
      <c r="KP56" s="1092"/>
      <c r="KQ56" s="1092"/>
      <c r="KR56" s="1092"/>
      <c r="KS56" s="1092"/>
      <c r="KT56" s="1092"/>
      <c r="KU56" s="1092"/>
      <c r="KV56" s="1092"/>
      <c r="KW56" s="1092"/>
      <c r="KX56" s="1092"/>
      <c r="KY56" s="1092"/>
      <c r="KZ56" s="1092"/>
      <c r="LA56" s="1092"/>
      <c r="LB56" s="1092"/>
      <c r="LC56" s="1092"/>
      <c r="LD56" s="1092"/>
      <c r="LE56" s="1092"/>
      <c r="LF56" s="1092"/>
      <c r="LG56" s="1092"/>
      <c r="LH56" s="1092"/>
      <c r="LI56" s="1092"/>
      <c r="LJ56" s="1092"/>
      <c r="LK56" s="1092"/>
      <c r="LL56" s="1092"/>
      <c r="LM56" s="1092"/>
      <c r="LN56" s="1092"/>
      <c r="LO56" s="1092"/>
      <c r="LP56" s="1092"/>
      <c r="LQ56" s="1092"/>
      <c r="LR56" s="1092"/>
      <c r="LS56" s="1092"/>
      <c r="LT56" s="1092"/>
      <c r="LU56" s="1092"/>
      <c r="LV56" s="1092"/>
      <c r="LW56" s="1092"/>
      <c r="LX56" s="1092"/>
      <c r="LY56" s="1092"/>
      <c r="LZ56" s="1092"/>
      <c r="MA56" s="1092"/>
      <c r="MB56" s="1092"/>
      <c r="MC56" s="1092"/>
      <c r="MD56" s="1092"/>
      <c r="ME56" s="1092"/>
      <c r="MF56" s="1092"/>
      <c r="MG56" s="1092"/>
      <c r="MH56" s="1092"/>
      <c r="MI56" s="1092"/>
      <c r="MJ56" s="1092"/>
      <c r="MK56" s="1092"/>
      <c r="ML56" s="1092"/>
      <c r="MM56" s="1092"/>
      <c r="MN56" s="1092"/>
      <c r="MO56" s="1092"/>
      <c r="MP56" s="1092"/>
      <c r="MQ56" s="1092"/>
      <c r="MR56" s="1092"/>
      <c r="MS56" s="1092"/>
      <c r="MT56" s="1092"/>
      <c r="MU56" s="1092"/>
      <c r="MV56" s="1092"/>
      <c r="MW56" s="1092"/>
      <c r="MX56" s="1092"/>
      <c r="MY56" s="1092"/>
      <c r="MZ56" s="1092"/>
      <c r="NA56" s="1092"/>
      <c r="NB56" s="1092"/>
      <c r="NC56" s="1092"/>
      <c r="ND56" s="1092"/>
      <c r="NE56" s="1092"/>
      <c r="NF56" s="1092"/>
      <c r="NG56" s="1092"/>
      <c r="NH56" s="1092"/>
      <c r="NI56" s="1092"/>
      <c r="NJ56" s="1092"/>
      <c r="NK56" s="1092"/>
      <c r="NL56" s="1092"/>
      <c r="NM56" s="1092"/>
      <c r="NN56" s="1092"/>
      <c r="NO56" s="1092"/>
      <c r="NP56" s="1092"/>
      <c r="NQ56" s="1092"/>
      <c r="NR56" s="1092"/>
      <c r="NS56" s="1092"/>
      <c r="NT56" s="1092"/>
      <c r="NU56" s="1092"/>
      <c r="NV56" s="1092"/>
      <c r="NW56" s="1092"/>
      <c r="NX56" s="1092"/>
      <c r="NY56" s="1092"/>
      <c r="NZ56" s="1092"/>
      <c r="OA56" s="1092"/>
      <c r="OB56" s="1092"/>
      <c r="OC56" s="1092"/>
      <c r="OD56" s="1092"/>
      <c r="OE56" s="1092"/>
      <c r="OF56" s="1092"/>
      <c r="OG56" s="1092"/>
      <c r="OH56" s="1092"/>
      <c r="OI56" s="1092"/>
      <c r="OJ56" s="1092"/>
      <c r="OK56" s="1092"/>
      <c r="OL56" s="1092"/>
      <c r="OM56" s="1092"/>
      <c r="ON56" s="1092"/>
      <c r="OO56" s="1092"/>
      <c r="OP56" s="1092"/>
      <c r="OQ56" s="1092"/>
      <c r="OR56" s="1092"/>
      <c r="OS56" s="1092"/>
      <c r="OT56" s="1092"/>
      <c r="OU56" s="1092"/>
      <c r="OV56" s="1092"/>
      <c r="OW56" s="1092"/>
      <c r="OX56" s="1092"/>
      <c r="OY56" s="1092"/>
      <c r="OZ56" s="1092"/>
      <c r="PA56" s="1092"/>
      <c r="PB56" s="1092"/>
      <c r="PC56" s="1092"/>
      <c r="PD56" s="1092"/>
      <c r="PE56" s="1092"/>
      <c r="PF56" s="1092"/>
      <c r="PG56" s="1092"/>
      <c r="PH56" s="1092"/>
      <c r="PI56" s="1092"/>
      <c r="PJ56" s="1092"/>
      <c r="PK56" s="1092"/>
      <c r="PL56" s="1092"/>
      <c r="PM56" s="1092"/>
      <c r="PN56" s="1092"/>
      <c r="PO56" s="1092"/>
      <c r="PP56" s="1092"/>
      <c r="PQ56" s="1092"/>
      <c r="PR56" s="1092"/>
      <c r="PS56" s="1092"/>
      <c r="PT56" s="1092"/>
      <c r="PU56" s="1092"/>
      <c r="PV56" s="1092"/>
      <c r="PW56" s="1092"/>
      <c r="PX56" s="1092"/>
      <c r="PY56" s="1092"/>
      <c r="PZ56" s="1092"/>
      <c r="QA56" s="1092"/>
      <c r="QB56" s="1092"/>
      <c r="QC56" s="1092"/>
      <c r="QD56" s="1092"/>
      <c r="QE56" s="1092"/>
      <c r="QF56" s="1092"/>
      <c r="QG56" s="1092"/>
      <c r="QH56" s="1092"/>
      <c r="QI56" s="1092"/>
      <c r="QJ56" s="1092"/>
      <c r="QK56" s="1092"/>
      <c r="QL56" s="1092"/>
      <c r="QM56" s="1092"/>
      <c r="QN56" s="1092"/>
      <c r="QO56" s="1092"/>
      <c r="QP56" s="1092"/>
      <c r="QQ56" s="1092"/>
      <c r="QR56" s="1092"/>
      <c r="QS56" s="1092"/>
      <c r="QT56" s="1092"/>
      <c r="QU56" s="1092"/>
      <c r="QV56" s="1092"/>
      <c r="QW56" s="1092"/>
      <c r="QX56" s="1092"/>
      <c r="QY56" s="1092"/>
      <c r="QZ56" s="1092"/>
      <c r="RA56" s="1092"/>
      <c r="RB56" s="1092"/>
      <c r="RC56" s="1092"/>
      <c r="RD56" s="1092"/>
      <c r="RE56" s="1092"/>
      <c r="RF56" s="1092"/>
      <c r="RG56" s="1092"/>
      <c r="RH56" s="1092"/>
      <c r="RI56" s="1092"/>
      <c r="RJ56" s="1092"/>
      <c r="RK56" s="1092"/>
      <c r="RL56" s="1092"/>
      <c r="RM56" s="1092"/>
      <c r="RN56" s="1092"/>
      <c r="RO56" s="1092"/>
      <c r="RP56" s="1092"/>
      <c r="RQ56" s="1092"/>
      <c r="RR56" s="1092"/>
      <c r="RS56" s="1092"/>
      <c r="RT56" s="1092"/>
      <c r="RU56" s="1092"/>
      <c r="RV56" s="1092"/>
      <c r="RW56" s="1092"/>
      <c r="RX56" s="1092"/>
      <c r="RY56" s="1092"/>
      <c r="RZ56" s="1092"/>
      <c r="SA56" s="1092"/>
      <c r="SB56" s="1092"/>
      <c r="SC56" s="1092"/>
      <c r="SD56" s="1092"/>
      <c r="SE56" s="1092"/>
      <c r="SF56" s="1092"/>
      <c r="SG56" s="1092"/>
      <c r="SH56" s="1092"/>
      <c r="SI56" s="1092"/>
      <c r="SJ56" s="1092"/>
      <c r="SK56" s="1092"/>
      <c r="SL56" s="1092"/>
      <c r="SM56" s="1092"/>
      <c r="SN56" s="1092"/>
      <c r="SO56" s="1092"/>
      <c r="SP56" s="1092"/>
      <c r="SQ56" s="1092"/>
      <c r="SR56" s="1092"/>
      <c r="SS56" s="1092"/>
      <c r="ST56" s="1092"/>
      <c r="SU56" s="1092"/>
      <c r="SV56" s="1092"/>
      <c r="SW56" s="1092"/>
      <c r="SX56" s="1092"/>
      <c r="SY56" s="1092"/>
      <c r="SZ56" s="1092"/>
      <c r="TA56" s="1092"/>
      <c r="TB56" s="1092"/>
      <c r="TC56" s="1092"/>
      <c r="TD56" s="1092"/>
      <c r="TE56" s="1092"/>
      <c r="TF56" s="1092"/>
      <c r="TG56" s="1092"/>
      <c r="TH56" s="1092"/>
      <c r="TI56" s="1092"/>
      <c r="TJ56" s="1092"/>
      <c r="TK56" s="1092"/>
      <c r="TL56" s="1092"/>
      <c r="TM56" s="1092"/>
      <c r="TN56" s="1092"/>
      <c r="TO56" s="1092"/>
      <c r="TP56" s="1092"/>
      <c r="TQ56" s="1092"/>
      <c r="TR56" s="1092"/>
      <c r="TS56" s="1092"/>
      <c r="TT56" s="1092"/>
      <c r="TU56" s="1092"/>
      <c r="TV56" s="1092"/>
      <c r="TW56" s="1092"/>
      <c r="TX56" s="1092"/>
      <c r="TY56" s="1092"/>
      <c r="TZ56" s="1092"/>
      <c r="UA56" s="1092"/>
      <c r="UB56" s="1092"/>
      <c r="UC56" s="1092"/>
      <c r="UD56" s="1092"/>
      <c r="UE56" s="1092"/>
      <c r="UF56" s="1092"/>
      <c r="UG56" s="1092"/>
      <c r="UH56" s="1092"/>
      <c r="UI56" s="1092"/>
      <c r="UJ56" s="1092"/>
      <c r="UK56" s="1092"/>
      <c r="UL56" s="1092"/>
      <c r="UM56" s="1092"/>
      <c r="UN56" s="1092"/>
      <c r="UO56" s="1092"/>
      <c r="UP56" s="1092"/>
      <c r="UQ56" s="1092"/>
      <c r="UR56" s="1092"/>
      <c r="US56" s="1092"/>
      <c r="UT56" s="1092"/>
      <c r="UU56" s="1092"/>
      <c r="UV56" s="1092"/>
      <c r="UW56" s="1092"/>
      <c r="UX56" s="1092"/>
      <c r="UY56" s="1092"/>
      <c r="UZ56" s="1092"/>
      <c r="VA56" s="1092"/>
      <c r="VB56" s="1092"/>
      <c r="VC56" s="1092"/>
      <c r="VD56" s="1092"/>
      <c r="VE56" s="1092"/>
      <c r="VF56" s="1092"/>
      <c r="VG56" s="1092"/>
      <c r="VH56" s="1092"/>
      <c r="VI56" s="1092"/>
      <c r="VJ56" s="1092"/>
      <c r="VK56" s="1092"/>
      <c r="VL56" s="1092"/>
      <c r="VM56" s="1092"/>
      <c r="VN56" s="1092"/>
      <c r="VO56" s="1092"/>
      <c r="VP56" s="1092"/>
      <c r="VQ56" s="1092"/>
      <c r="VR56" s="1092"/>
      <c r="VS56" s="1092"/>
      <c r="VT56" s="1092"/>
      <c r="VU56" s="1092"/>
      <c r="VV56" s="1092"/>
      <c r="VW56" s="1092"/>
      <c r="VX56" s="1092"/>
      <c r="VY56" s="1092"/>
      <c r="VZ56" s="1092"/>
      <c r="WA56" s="1092"/>
      <c r="WB56" s="1092"/>
      <c r="WC56" s="1092"/>
      <c r="WD56" s="1092"/>
      <c r="WE56" s="1092"/>
      <c r="WF56" s="1092"/>
      <c r="WG56" s="1092"/>
      <c r="WH56" s="1092"/>
      <c r="WI56" s="1092"/>
      <c r="WJ56" s="1092"/>
      <c r="WK56" s="1092"/>
      <c r="WL56" s="1092"/>
      <c r="WM56" s="1092"/>
      <c r="WN56" s="1092"/>
      <c r="WO56" s="1092"/>
      <c r="WP56" s="1092"/>
      <c r="WQ56" s="1092"/>
      <c r="WR56" s="1092"/>
      <c r="WS56" s="1092"/>
      <c r="WT56" s="1092"/>
      <c r="WU56" s="1092"/>
      <c r="WV56" s="1092"/>
      <c r="WW56" s="1092"/>
      <c r="WX56" s="1092"/>
      <c r="WY56" s="1092"/>
      <c r="WZ56" s="1092"/>
      <c r="XA56" s="1092"/>
      <c r="XB56" s="1092"/>
      <c r="XC56" s="1092"/>
      <c r="XD56" s="1092"/>
      <c r="XE56" s="1092"/>
      <c r="XF56" s="1092"/>
      <c r="XG56" s="1092"/>
      <c r="XH56" s="1092"/>
      <c r="XI56" s="1092"/>
      <c r="XJ56" s="1092"/>
      <c r="XK56" s="1092"/>
      <c r="XL56" s="1092"/>
      <c r="XM56" s="1092"/>
      <c r="XN56" s="1092"/>
      <c r="XO56" s="1092"/>
      <c r="XP56" s="1092"/>
      <c r="XQ56" s="1092"/>
      <c r="XR56" s="1092"/>
      <c r="XS56" s="1092"/>
      <c r="XT56" s="1092"/>
      <c r="XU56" s="1092"/>
      <c r="XV56" s="1092"/>
      <c r="XW56" s="1092"/>
      <c r="XX56" s="1092"/>
      <c r="XY56" s="1092"/>
      <c r="XZ56" s="1092"/>
      <c r="YA56" s="1092"/>
      <c r="YB56" s="1092"/>
      <c r="YC56" s="1092"/>
      <c r="YD56" s="1092"/>
      <c r="YE56" s="1092"/>
      <c r="YF56" s="1092"/>
      <c r="YG56" s="1092"/>
      <c r="YH56" s="1092"/>
      <c r="YI56" s="1092"/>
      <c r="YJ56" s="1092"/>
      <c r="YK56" s="1092"/>
      <c r="YL56" s="1092"/>
      <c r="YM56" s="1092"/>
      <c r="YN56" s="1092"/>
      <c r="YO56" s="1092"/>
      <c r="YP56" s="1092"/>
      <c r="YQ56" s="1092"/>
      <c r="YR56" s="1092"/>
      <c r="YS56" s="1092"/>
      <c r="YT56" s="1092"/>
      <c r="YU56" s="1092"/>
      <c r="YV56" s="1092"/>
      <c r="YW56" s="1092"/>
      <c r="YX56" s="1092"/>
      <c r="YY56" s="1092"/>
      <c r="YZ56" s="1092"/>
      <c r="ZA56" s="1092"/>
      <c r="ZB56" s="1092"/>
      <c r="ZC56" s="1092"/>
      <c r="ZD56" s="1092"/>
      <c r="ZE56" s="1092"/>
      <c r="ZF56" s="1092"/>
      <c r="ZG56" s="1092"/>
      <c r="ZH56" s="1092"/>
      <c r="ZI56" s="1092"/>
      <c r="ZJ56" s="1092"/>
      <c r="ZK56" s="1092"/>
      <c r="ZL56" s="1092"/>
      <c r="ZM56" s="1092"/>
      <c r="ZN56" s="1092"/>
      <c r="ZO56" s="1092"/>
      <c r="ZP56" s="1092"/>
      <c r="ZQ56" s="1092"/>
      <c r="ZR56" s="1092"/>
      <c r="ZS56" s="1092"/>
      <c r="ZT56" s="1092"/>
      <c r="ZU56" s="1092"/>
      <c r="ZV56" s="1092"/>
      <c r="ZW56" s="1092"/>
      <c r="ZX56" s="1092"/>
      <c r="ZY56" s="1092"/>
      <c r="ZZ56" s="1092"/>
      <c r="AAA56" s="1092"/>
      <c r="AAB56" s="1092"/>
      <c r="AAC56" s="1092"/>
      <c r="AAD56" s="1092"/>
      <c r="AAE56" s="1092"/>
      <c r="AAF56" s="1092"/>
      <c r="AAG56" s="1092"/>
      <c r="AAH56" s="1092"/>
      <c r="AAI56" s="1092"/>
      <c r="AAJ56" s="1092"/>
      <c r="AAK56" s="1092"/>
      <c r="AAL56" s="1092"/>
      <c r="AAM56" s="1092"/>
      <c r="AAN56" s="1092"/>
      <c r="AAO56" s="1092"/>
      <c r="AAP56" s="1092"/>
      <c r="AAQ56" s="1092"/>
      <c r="AAR56" s="1092"/>
      <c r="AAS56" s="1092"/>
      <c r="AAT56" s="1092"/>
      <c r="AAU56" s="1092"/>
      <c r="AAV56" s="1092"/>
      <c r="AAW56" s="1092"/>
      <c r="AAX56" s="1092"/>
      <c r="AAY56" s="1092"/>
      <c r="AAZ56" s="1092"/>
      <c r="ABA56" s="1092"/>
      <c r="ABB56" s="1092"/>
      <c r="ABC56" s="1092"/>
      <c r="ABD56" s="1092"/>
      <c r="ABE56" s="1092"/>
      <c r="ABF56" s="1092"/>
      <c r="ABG56" s="1092"/>
      <c r="ABH56" s="1092"/>
      <c r="ABI56" s="1092"/>
      <c r="ABJ56" s="1092"/>
      <c r="ABK56" s="1092"/>
      <c r="ABL56" s="1092"/>
      <c r="ABM56" s="1092"/>
      <c r="ABN56" s="1092"/>
      <c r="ABO56" s="1092"/>
      <c r="ABP56" s="1092"/>
      <c r="ABQ56" s="1092"/>
      <c r="ABR56" s="1092"/>
      <c r="ABS56" s="1092"/>
      <c r="ABT56" s="1092"/>
      <c r="ABU56" s="1092"/>
      <c r="ABV56" s="1092"/>
      <c r="ABW56" s="1092"/>
      <c r="ABX56" s="1092"/>
      <c r="ABY56" s="1092"/>
      <c r="ABZ56" s="1092"/>
      <c r="ACA56" s="1092"/>
      <c r="ACB56" s="1092"/>
      <c r="ACC56" s="1092"/>
      <c r="ACD56" s="1092"/>
      <c r="ACE56" s="1092"/>
      <c r="ACF56" s="1092"/>
      <c r="ACG56" s="1092"/>
      <c r="ACH56" s="1092"/>
      <c r="ACI56" s="1092"/>
      <c r="ACJ56" s="1092"/>
      <c r="ACK56" s="1092"/>
      <c r="ACL56" s="1092"/>
      <c r="ACM56" s="1092"/>
      <c r="ACN56" s="1092"/>
      <c r="ACO56" s="1092"/>
      <c r="ACP56" s="1092"/>
      <c r="ACQ56" s="1092"/>
      <c r="ACR56" s="1092"/>
      <c r="ACS56" s="1092"/>
      <c r="ACT56" s="1092"/>
      <c r="ACU56" s="1092"/>
      <c r="ACV56" s="1092"/>
      <c r="ACW56" s="1092"/>
      <c r="ACX56" s="1092"/>
      <c r="ACY56" s="1092"/>
      <c r="ACZ56" s="1092"/>
      <c r="ADA56" s="1092"/>
      <c r="ADB56" s="1092"/>
      <c r="ADC56" s="1092"/>
      <c r="ADD56" s="1092"/>
      <c r="ADE56" s="1092"/>
      <c r="ADF56" s="1092"/>
      <c r="ADG56" s="1092"/>
      <c r="ADH56" s="1092"/>
      <c r="ADI56" s="1092"/>
      <c r="ADJ56" s="1092"/>
      <c r="ADK56" s="1092"/>
      <c r="ADL56" s="1092"/>
      <c r="ADM56" s="1092"/>
      <c r="ADN56" s="1092"/>
      <c r="ADO56" s="1092"/>
      <c r="ADP56" s="1092"/>
      <c r="ADQ56" s="1092"/>
      <c r="ADR56" s="1092"/>
      <c r="ADS56" s="1092"/>
      <c r="ADT56" s="1092"/>
      <c r="ADU56" s="1092"/>
      <c r="ADV56" s="1092"/>
      <c r="ADW56" s="1092"/>
      <c r="ADX56" s="1092"/>
      <c r="ADY56" s="1092"/>
      <c r="ADZ56" s="1092"/>
      <c r="AEA56" s="1092"/>
      <c r="AEB56" s="1092"/>
      <c r="AEC56" s="1092"/>
      <c r="AED56" s="1092"/>
      <c r="AEE56" s="1092"/>
      <c r="AEF56" s="1092"/>
      <c r="AEG56" s="1092"/>
      <c r="AEH56" s="1092"/>
      <c r="AEI56" s="1092"/>
      <c r="AEJ56" s="1092"/>
      <c r="AEK56" s="1092"/>
      <c r="AEL56" s="1092"/>
      <c r="AEM56" s="1092"/>
      <c r="AEN56" s="1092"/>
      <c r="AEO56" s="1092"/>
      <c r="AEP56" s="1092"/>
      <c r="AEQ56" s="1092"/>
      <c r="AER56" s="1092"/>
      <c r="AES56" s="1092"/>
      <c r="AET56" s="1092"/>
      <c r="AEU56" s="1092"/>
      <c r="AEV56" s="1092"/>
      <c r="AEW56" s="1092"/>
      <c r="AEX56" s="1092"/>
      <c r="AEY56" s="1092"/>
      <c r="AEZ56" s="1092"/>
      <c r="AFA56" s="1092"/>
      <c r="AFB56" s="1092"/>
      <c r="AFC56" s="1092"/>
      <c r="AFD56" s="1092"/>
      <c r="AFE56" s="1092"/>
      <c r="AFF56" s="1092"/>
      <c r="AFG56" s="1092"/>
      <c r="AFH56" s="1092"/>
      <c r="AFI56" s="1092"/>
      <c r="AFJ56" s="1092"/>
      <c r="AFK56" s="1092"/>
      <c r="AFL56" s="1092"/>
      <c r="AFM56" s="1092"/>
      <c r="AFN56" s="1092"/>
      <c r="AFO56" s="1092"/>
      <c r="AFP56" s="1092"/>
      <c r="AFQ56" s="1092"/>
      <c r="AFR56" s="1092"/>
      <c r="AFS56" s="1092"/>
      <c r="AFT56" s="1092"/>
      <c r="AFU56" s="1092"/>
      <c r="AFV56" s="1092"/>
      <c r="AFW56" s="1092"/>
      <c r="AFX56" s="1092"/>
      <c r="AFY56" s="1092"/>
      <c r="AFZ56" s="1092"/>
      <c r="AGA56" s="1092"/>
      <c r="AGB56" s="1092"/>
      <c r="AGC56" s="1092"/>
      <c r="AGD56" s="1092"/>
      <c r="AGE56" s="1092"/>
      <c r="AGF56" s="1092"/>
      <c r="AGG56" s="1092"/>
      <c r="AGH56" s="1092"/>
      <c r="AGI56" s="1092"/>
      <c r="AGJ56" s="1092"/>
      <c r="AGK56" s="1092"/>
      <c r="AGL56" s="1092"/>
      <c r="AGM56" s="1092"/>
      <c r="AGN56" s="1092"/>
      <c r="AGO56" s="1092"/>
      <c r="AGP56" s="1092"/>
      <c r="AGQ56" s="1092"/>
      <c r="AGR56" s="1092"/>
      <c r="AGS56" s="1092"/>
      <c r="AGT56" s="1092"/>
      <c r="AGU56" s="1092"/>
      <c r="AGV56" s="1092"/>
      <c r="AGW56" s="1092"/>
      <c r="AGX56" s="1092"/>
      <c r="AGY56" s="1092"/>
      <c r="AGZ56" s="1092"/>
      <c r="AHA56" s="1092"/>
      <c r="AHB56" s="1092"/>
      <c r="AHC56" s="1092"/>
      <c r="AHD56" s="1092"/>
      <c r="AHE56" s="1092"/>
      <c r="AHF56" s="1092"/>
      <c r="AHG56" s="1092"/>
      <c r="AHH56" s="1092"/>
      <c r="AHI56" s="1092"/>
      <c r="AHJ56" s="1092"/>
      <c r="AHK56" s="1092"/>
      <c r="AHL56" s="1092"/>
      <c r="AHM56" s="1092"/>
      <c r="AHN56" s="1092"/>
      <c r="AHO56" s="1092"/>
      <c r="AHP56" s="1092"/>
      <c r="AHQ56" s="1092"/>
      <c r="AHR56" s="1092"/>
      <c r="AHS56" s="1092"/>
      <c r="AHT56" s="1092"/>
      <c r="AHU56" s="1092"/>
      <c r="AHV56" s="1092"/>
      <c r="AHW56" s="1092"/>
      <c r="AHX56" s="1092"/>
      <c r="AHY56" s="1092"/>
      <c r="AHZ56" s="1092"/>
      <c r="AIA56" s="1092"/>
      <c r="AIB56" s="1092"/>
      <c r="AIC56" s="1092"/>
      <c r="AID56" s="1092"/>
      <c r="AIE56" s="1092"/>
      <c r="AIF56" s="1092"/>
      <c r="AIG56" s="1092"/>
      <c r="AIH56" s="1092"/>
      <c r="AII56" s="1092"/>
      <c r="AIJ56" s="1092"/>
      <c r="AIK56" s="1092"/>
      <c r="AIL56" s="1092"/>
      <c r="AIM56" s="1092"/>
      <c r="AIN56" s="1092"/>
      <c r="AIO56" s="1092"/>
      <c r="AIP56" s="1092"/>
      <c r="AIQ56" s="1092"/>
      <c r="AIR56" s="1092"/>
      <c r="AIS56" s="1092"/>
      <c r="AIT56" s="1092"/>
      <c r="AIU56" s="1092"/>
      <c r="AIV56" s="1092"/>
      <c r="AIW56" s="1092"/>
      <c r="AIX56" s="1092"/>
      <c r="AIY56" s="1092"/>
      <c r="AIZ56" s="1092"/>
      <c r="AJA56" s="1092"/>
      <c r="AJB56" s="1092"/>
      <c r="AJC56" s="1092"/>
      <c r="AJD56" s="1092"/>
      <c r="AJE56" s="1092"/>
      <c r="AJF56" s="1092"/>
      <c r="AJG56" s="1092"/>
      <c r="AJH56" s="1092"/>
      <c r="AJI56" s="1092"/>
      <c r="AJJ56" s="1092"/>
      <c r="AJK56" s="1092"/>
      <c r="AJL56" s="1092"/>
      <c r="AJM56" s="1092"/>
      <c r="AJN56" s="1092"/>
      <c r="AJO56" s="1092"/>
      <c r="AJP56" s="1092"/>
      <c r="AJQ56" s="1092"/>
      <c r="AJR56" s="1092"/>
      <c r="AJS56" s="1092"/>
      <c r="AJT56" s="1092"/>
      <c r="AJU56" s="1092"/>
      <c r="AJV56" s="1092"/>
      <c r="AJW56" s="1092"/>
      <c r="AJX56" s="1092"/>
      <c r="AJY56" s="1092"/>
      <c r="AJZ56" s="1092"/>
      <c r="AKA56" s="1092"/>
      <c r="AKB56" s="1092"/>
      <c r="AKC56" s="1092"/>
      <c r="AKD56" s="1092"/>
      <c r="AKE56" s="1092"/>
      <c r="AKF56" s="1092"/>
      <c r="AKG56" s="1092"/>
      <c r="AKH56" s="1092"/>
      <c r="AKI56" s="1092"/>
      <c r="AKJ56" s="1092"/>
      <c r="AKK56" s="1092"/>
      <c r="AKL56" s="1092"/>
      <c r="AKM56" s="1092"/>
      <c r="AKN56" s="1092"/>
      <c r="AKO56" s="1092"/>
      <c r="AKP56" s="1092"/>
      <c r="AKQ56" s="1092"/>
      <c r="AKR56" s="1092"/>
      <c r="AKS56" s="1092"/>
      <c r="AKT56" s="1092"/>
      <c r="AKU56" s="1092"/>
      <c r="AKV56" s="1092"/>
      <c r="AKW56" s="1092"/>
      <c r="AKX56" s="1092"/>
      <c r="AKY56" s="1092"/>
      <c r="AKZ56" s="1092"/>
      <c r="ALA56" s="1092"/>
      <c r="ALB56" s="1092"/>
      <c r="ALC56" s="1092"/>
      <c r="ALD56" s="1092"/>
      <c r="ALE56" s="1092"/>
      <c r="ALF56" s="1092"/>
      <c r="ALG56" s="1092"/>
      <c r="ALH56" s="1092"/>
      <c r="ALI56" s="1092"/>
      <c r="ALJ56" s="1092"/>
      <c r="ALK56" s="1092"/>
      <c r="ALL56" s="1092"/>
      <c r="ALM56" s="1092"/>
      <c r="ALN56" s="1092"/>
      <c r="ALO56" s="1092"/>
      <c r="ALP56" s="1092"/>
      <c r="ALQ56" s="1092"/>
      <c r="ALR56" s="1092"/>
      <c r="ALS56" s="1092"/>
      <c r="ALT56" s="1092"/>
      <c r="ALU56" s="1092"/>
    </row>
    <row r="57" spans="1:1009" s="1093" customFormat="1" ht="27" x14ac:dyDescent="0.3">
      <c r="A57" s="1094">
        <v>2017</v>
      </c>
      <c r="B57" s="1097" t="s">
        <v>4015</v>
      </c>
      <c r="C57" s="1096" t="s">
        <v>16733</v>
      </c>
      <c r="D57" s="1114" t="s">
        <v>16734</v>
      </c>
      <c r="E57" s="1117" t="s">
        <v>16735</v>
      </c>
      <c r="F57" s="1097"/>
      <c r="G57" s="1097"/>
      <c r="H57" s="1097"/>
      <c r="I57" s="1078">
        <v>42891</v>
      </c>
      <c r="J57" s="1099">
        <v>43100</v>
      </c>
      <c r="K57" s="1146">
        <v>10970.21</v>
      </c>
      <c r="L57" s="1100" t="e">
        <f>IF(J57="","",IF(#REF!&gt;J57,#REF!,J57))</f>
        <v>#REF!</v>
      </c>
      <c r="M57" s="1092"/>
      <c r="N57" s="1092"/>
      <c r="O57" s="1092"/>
      <c r="P57" s="1092"/>
      <c r="Q57" s="1092"/>
      <c r="R57" s="1092"/>
      <c r="S57" s="1092"/>
      <c r="T57" s="1092"/>
      <c r="U57" s="1092"/>
      <c r="V57" s="1092"/>
      <c r="W57" s="1092"/>
      <c r="X57" s="1092"/>
      <c r="Y57" s="1092"/>
      <c r="Z57" s="1092"/>
      <c r="AA57" s="1092"/>
      <c r="AB57" s="1092"/>
      <c r="AC57" s="1092"/>
      <c r="AD57" s="1092"/>
      <c r="AE57" s="1092"/>
      <c r="AF57" s="1092"/>
      <c r="AG57" s="1092"/>
      <c r="AH57" s="1092"/>
      <c r="AI57" s="1092"/>
      <c r="AJ57" s="1092"/>
      <c r="AK57" s="1092"/>
      <c r="AL57" s="1092"/>
      <c r="AM57" s="1092"/>
      <c r="AN57" s="1092"/>
      <c r="AO57" s="1092"/>
      <c r="AP57" s="1092"/>
      <c r="AQ57" s="1092"/>
      <c r="AR57" s="1092"/>
      <c r="AS57" s="1092"/>
      <c r="AT57" s="1092"/>
      <c r="AU57" s="1092"/>
      <c r="AV57" s="1092"/>
      <c r="AW57" s="1092"/>
      <c r="AX57" s="1092"/>
      <c r="AY57" s="1092"/>
      <c r="AZ57" s="1092"/>
      <c r="BA57" s="1092"/>
      <c r="BB57" s="1092"/>
      <c r="BC57" s="1092"/>
      <c r="BD57" s="1092"/>
      <c r="BE57" s="1092"/>
      <c r="BF57" s="1092"/>
      <c r="BG57" s="1092"/>
      <c r="BH57" s="1092"/>
      <c r="BI57" s="1092"/>
      <c r="BJ57" s="1092"/>
      <c r="BK57" s="1092"/>
      <c r="BL57" s="1092"/>
      <c r="BM57" s="1092"/>
      <c r="BN57" s="1092"/>
      <c r="BO57" s="1092"/>
      <c r="BP57" s="1092"/>
      <c r="BQ57" s="1092"/>
      <c r="BR57" s="1092"/>
      <c r="BS57" s="1092"/>
      <c r="BT57" s="1092"/>
      <c r="BU57" s="1092"/>
      <c r="BV57" s="1092"/>
      <c r="BW57" s="1092"/>
      <c r="BX57" s="1092"/>
      <c r="BY57" s="1092"/>
      <c r="BZ57" s="1092"/>
      <c r="CA57" s="1092"/>
      <c r="CB57" s="1092"/>
      <c r="CC57" s="1092"/>
      <c r="CD57" s="1092"/>
      <c r="CE57" s="1092"/>
      <c r="CF57" s="1092"/>
      <c r="CG57" s="1092"/>
      <c r="CH57" s="1092"/>
      <c r="CI57" s="1092"/>
      <c r="CJ57" s="1092"/>
      <c r="CK57" s="1092"/>
      <c r="CL57" s="1092"/>
      <c r="CM57" s="1092"/>
      <c r="CN57" s="1092"/>
      <c r="CO57" s="1092"/>
      <c r="CP57" s="1092"/>
      <c r="CQ57" s="1092"/>
      <c r="CR57" s="1092"/>
      <c r="CS57" s="1092"/>
      <c r="CT57" s="1092"/>
      <c r="CU57" s="1092"/>
      <c r="CV57" s="1092"/>
      <c r="CW57" s="1092"/>
      <c r="CX57" s="1092"/>
      <c r="CY57" s="1092"/>
      <c r="CZ57" s="1092"/>
      <c r="DA57" s="1092"/>
      <c r="DB57" s="1092"/>
      <c r="DC57" s="1092"/>
      <c r="DD57" s="1092"/>
      <c r="DE57" s="1092"/>
      <c r="DF57" s="1092"/>
      <c r="DG57" s="1092"/>
      <c r="DH57" s="1092"/>
      <c r="DI57" s="1092"/>
      <c r="DJ57" s="1092"/>
      <c r="DK57" s="1092"/>
      <c r="DL57" s="1092"/>
      <c r="DM57" s="1092"/>
      <c r="DN57" s="1092"/>
      <c r="DO57" s="1092"/>
      <c r="DP57" s="1092"/>
      <c r="DQ57" s="1092"/>
      <c r="DR57" s="1092"/>
      <c r="DS57" s="1092"/>
      <c r="DT57" s="1092"/>
      <c r="DU57" s="1092"/>
      <c r="DV57" s="1092"/>
      <c r="DW57" s="1092"/>
      <c r="DX57" s="1092"/>
      <c r="DY57" s="1092"/>
      <c r="DZ57" s="1092"/>
      <c r="EA57" s="1092"/>
      <c r="EB57" s="1092"/>
      <c r="EC57" s="1092"/>
      <c r="ED57" s="1092"/>
      <c r="EE57" s="1092"/>
      <c r="EF57" s="1092"/>
      <c r="EG57" s="1092"/>
      <c r="EH57" s="1092"/>
      <c r="EI57" s="1092"/>
      <c r="EJ57" s="1092"/>
      <c r="EK57" s="1092"/>
      <c r="EL57" s="1092"/>
      <c r="EM57" s="1092"/>
      <c r="EN57" s="1092"/>
      <c r="EO57" s="1092"/>
      <c r="EP57" s="1092"/>
      <c r="EQ57" s="1092"/>
      <c r="ER57" s="1092"/>
      <c r="ES57" s="1092"/>
      <c r="ET57" s="1092"/>
      <c r="EU57" s="1092"/>
      <c r="EV57" s="1092"/>
      <c r="EW57" s="1092"/>
      <c r="EX57" s="1092"/>
      <c r="EY57" s="1092"/>
      <c r="EZ57" s="1092"/>
      <c r="FA57" s="1092"/>
      <c r="FB57" s="1092"/>
      <c r="FC57" s="1092"/>
      <c r="FD57" s="1092"/>
      <c r="FE57" s="1092"/>
      <c r="FF57" s="1092"/>
      <c r="FG57" s="1092"/>
      <c r="FH57" s="1092"/>
      <c r="FI57" s="1092"/>
      <c r="FJ57" s="1092"/>
      <c r="FK57" s="1092"/>
      <c r="FL57" s="1092"/>
      <c r="FM57" s="1092"/>
      <c r="FN57" s="1092"/>
      <c r="FO57" s="1092"/>
      <c r="FP57" s="1092"/>
      <c r="FQ57" s="1092"/>
      <c r="FR57" s="1092"/>
      <c r="FS57" s="1092"/>
      <c r="FT57" s="1092"/>
      <c r="FU57" s="1092"/>
      <c r="FV57" s="1092"/>
      <c r="FW57" s="1092"/>
      <c r="FX57" s="1092"/>
      <c r="FY57" s="1092"/>
      <c r="FZ57" s="1092"/>
      <c r="GA57" s="1092"/>
      <c r="GB57" s="1092"/>
      <c r="GC57" s="1092"/>
      <c r="GD57" s="1092"/>
      <c r="GE57" s="1092"/>
      <c r="GF57" s="1092"/>
      <c r="GG57" s="1092"/>
      <c r="GH57" s="1092"/>
      <c r="GI57" s="1092"/>
      <c r="GJ57" s="1092"/>
      <c r="GK57" s="1092"/>
      <c r="GL57" s="1092"/>
      <c r="GM57" s="1092"/>
      <c r="GN57" s="1092"/>
      <c r="GO57" s="1092"/>
      <c r="GP57" s="1092"/>
      <c r="GQ57" s="1092"/>
      <c r="GR57" s="1092"/>
      <c r="GS57" s="1092"/>
      <c r="GT57" s="1092"/>
      <c r="GU57" s="1092"/>
      <c r="GV57" s="1092"/>
      <c r="GW57" s="1092"/>
      <c r="GX57" s="1092"/>
      <c r="GY57" s="1092"/>
      <c r="GZ57" s="1092"/>
      <c r="HA57" s="1092"/>
      <c r="HB57" s="1092"/>
      <c r="HC57" s="1092"/>
      <c r="HD57" s="1092"/>
      <c r="HE57" s="1092"/>
      <c r="HF57" s="1092"/>
      <c r="HG57" s="1092"/>
      <c r="HH57" s="1092"/>
      <c r="HI57" s="1092"/>
      <c r="HJ57" s="1092"/>
      <c r="HK57" s="1092"/>
      <c r="HL57" s="1092"/>
      <c r="HM57" s="1092"/>
      <c r="HN57" s="1092"/>
      <c r="HO57" s="1092"/>
      <c r="HP57" s="1092"/>
      <c r="HQ57" s="1092"/>
      <c r="HR57" s="1092"/>
      <c r="HS57" s="1092"/>
      <c r="HT57" s="1092"/>
      <c r="HU57" s="1092"/>
      <c r="HV57" s="1092"/>
      <c r="HW57" s="1092"/>
      <c r="HX57" s="1092"/>
      <c r="HY57" s="1092"/>
      <c r="HZ57" s="1092"/>
      <c r="IA57" s="1092"/>
      <c r="IB57" s="1092"/>
      <c r="IC57" s="1092"/>
      <c r="ID57" s="1092"/>
      <c r="IE57" s="1092"/>
      <c r="IF57" s="1092"/>
      <c r="IG57" s="1092"/>
      <c r="IH57" s="1092"/>
      <c r="II57" s="1092"/>
      <c r="IJ57" s="1092"/>
      <c r="IK57" s="1092"/>
      <c r="IL57" s="1092"/>
      <c r="IM57" s="1092"/>
      <c r="IN57" s="1092"/>
      <c r="IO57" s="1092"/>
      <c r="IP57" s="1092"/>
      <c r="IQ57" s="1092"/>
      <c r="IR57" s="1092"/>
      <c r="IS57" s="1092"/>
      <c r="IT57" s="1092"/>
      <c r="IU57" s="1092"/>
      <c r="IV57" s="1092"/>
      <c r="IW57" s="1092"/>
      <c r="IX57" s="1092"/>
      <c r="IY57" s="1092"/>
      <c r="IZ57" s="1092"/>
      <c r="JA57" s="1092"/>
      <c r="JB57" s="1092"/>
      <c r="JC57" s="1092"/>
      <c r="JD57" s="1092"/>
      <c r="JE57" s="1092"/>
      <c r="JF57" s="1092"/>
      <c r="JG57" s="1092"/>
      <c r="JH57" s="1092"/>
      <c r="JI57" s="1092"/>
      <c r="JJ57" s="1092"/>
      <c r="JK57" s="1092"/>
      <c r="JL57" s="1092"/>
      <c r="JM57" s="1092"/>
      <c r="JN57" s="1092"/>
      <c r="JO57" s="1092"/>
      <c r="JP57" s="1092"/>
      <c r="JQ57" s="1092"/>
      <c r="JR57" s="1092"/>
      <c r="JS57" s="1092"/>
      <c r="JT57" s="1092"/>
      <c r="JU57" s="1092"/>
      <c r="JV57" s="1092"/>
      <c r="JW57" s="1092"/>
      <c r="JX57" s="1092"/>
      <c r="JY57" s="1092"/>
      <c r="JZ57" s="1092"/>
      <c r="KA57" s="1092"/>
      <c r="KB57" s="1092"/>
      <c r="KC57" s="1092"/>
      <c r="KD57" s="1092"/>
      <c r="KE57" s="1092"/>
      <c r="KF57" s="1092"/>
      <c r="KG57" s="1092"/>
      <c r="KH57" s="1092"/>
      <c r="KI57" s="1092"/>
      <c r="KJ57" s="1092"/>
      <c r="KK57" s="1092"/>
      <c r="KL57" s="1092"/>
      <c r="KM57" s="1092"/>
      <c r="KN57" s="1092"/>
      <c r="KO57" s="1092"/>
      <c r="KP57" s="1092"/>
      <c r="KQ57" s="1092"/>
      <c r="KR57" s="1092"/>
      <c r="KS57" s="1092"/>
      <c r="KT57" s="1092"/>
      <c r="KU57" s="1092"/>
      <c r="KV57" s="1092"/>
      <c r="KW57" s="1092"/>
      <c r="KX57" s="1092"/>
      <c r="KY57" s="1092"/>
      <c r="KZ57" s="1092"/>
      <c r="LA57" s="1092"/>
      <c r="LB57" s="1092"/>
      <c r="LC57" s="1092"/>
      <c r="LD57" s="1092"/>
      <c r="LE57" s="1092"/>
      <c r="LF57" s="1092"/>
      <c r="LG57" s="1092"/>
      <c r="LH57" s="1092"/>
      <c r="LI57" s="1092"/>
      <c r="LJ57" s="1092"/>
      <c r="LK57" s="1092"/>
      <c r="LL57" s="1092"/>
      <c r="LM57" s="1092"/>
      <c r="LN57" s="1092"/>
      <c r="LO57" s="1092"/>
      <c r="LP57" s="1092"/>
      <c r="LQ57" s="1092"/>
      <c r="LR57" s="1092"/>
      <c r="LS57" s="1092"/>
      <c r="LT57" s="1092"/>
      <c r="LU57" s="1092"/>
      <c r="LV57" s="1092"/>
      <c r="LW57" s="1092"/>
      <c r="LX57" s="1092"/>
      <c r="LY57" s="1092"/>
      <c r="LZ57" s="1092"/>
      <c r="MA57" s="1092"/>
      <c r="MB57" s="1092"/>
      <c r="MC57" s="1092"/>
      <c r="MD57" s="1092"/>
      <c r="ME57" s="1092"/>
      <c r="MF57" s="1092"/>
      <c r="MG57" s="1092"/>
      <c r="MH57" s="1092"/>
      <c r="MI57" s="1092"/>
      <c r="MJ57" s="1092"/>
      <c r="MK57" s="1092"/>
      <c r="ML57" s="1092"/>
      <c r="MM57" s="1092"/>
      <c r="MN57" s="1092"/>
      <c r="MO57" s="1092"/>
      <c r="MP57" s="1092"/>
      <c r="MQ57" s="1092"/>
      <c r="MR57" s="1092"/>
      <c r="MS57" s="1092"/>
      <c r="MT57" s="1092"/>
      <c r="MU57" s="1092"/>
      <c r="MV57" s="1092"/>
      <c r="MW57" s="1092"/>
      <c r="MX57" s="1092"/>
      <c r="MY57" s="1092"/>
      <c r="MZ57" s="1092"/>
      <c r="NA57" s="1092"/>
      <c r="NB57" s="1092"/>
      <c r="NC57" s="1092"/>
      <c r="ND57" s="1092"/>
      <c r="NE57" s="1092"/>
      <c r="NF57" s="1092"/>
      <c r="NG57" s="1092"/>
      <c r="NH57" s="1092"/>
      <c r="NI57" s="1092"/>
      <c r="NJ57" s="1092"/>
      <c r="NK57" s="1092"/>
      <c r="NL57" s="1092"/>
      <c r="NM57" s="1092"/>
      <c r="NN57" s="1092"/>
      <c r="NO57" s="1092"/>
      <c r="NP57" s="1092"/>
      <c r="NQ57" s="1092"/>
      <c r="NR57" s="1092"/>
      <c r="NS57" s="1092"/>
      <c r="NT57" s="1092"/>
      <c r="NU57" s="1092"/>
      <c r="NV57" s="1092"/>
      <c r="NW57" s="1092"/>
      <c r="NX57" s="1092"/>
      <c r="NY57" s="1092"/>
      <c r="NZ57" s="1092"/>
      <c r="OA57" s="1092"/>
      <c r="OB57" s="1092"/>
      <c r="OC57" s="1092"/>
      <c r="OD57" s="1092"/>
      <c r="OE57" s="1092"/>
      <c r="OF57" s="1092"/>
      <c r="OG57" s="1092"/>
      <c r="OH57" s="1092"/>
      <c r="OI57" s="1092"/>
      <c r="OJ57" s="1092"/>
      <c r="OK57" s="1092"/>
      <c r="OL57" s="1092"/>
      <c r="OM57" s="1092"/>
      <c r="ON57" s="1092"/>
      <c r="OO57" s="1092"/>
      <c r="OP57" s="1092"/>
      <c r="OQ57" s="1092"/>
      <c r="OR57" s="1092"/>
      <c r="OS57" s="1092"/>
      <c r="OT57" s="1092"/>
      <c r="OU57" s="1092"/>
      <c r="OV57" s="1092"/>
      <c r="OW57" s="1092"/>
      <c r="OX57" s="1092"/>
      <c r="OY57" s="1092"/>
      <c r="OZ57" s="1092"/>
      <c r="PA57" s="1092"/>
      <c r="PB57" s="1092"/>
      <c r="PC57" s="1092"/>
      <c r="PD57" s="1092"/>
      <c r="PE57" s="1092"/>
      <c r="PF57" s="1092"/>
      <c r="PG57" s="1092"/>
      <c r="PH57" s="1092"/>
      <c r="PI57" s="1092"/>
      <c r="PJ57" s="1092"/>
      <c r="PK57" s="1092"/>
      <c r="PL57" s="1092"/>
      <c r="PM57" s="1092"/>
      <c r="PN57" s="1092"/>
      <c r="PO57" s="1092"/>
      <c r="PP57" s="1092"/>
      <c r="PQ57" s="1092"/>
      <c r="PR57" s="1092"/>
      <c r="PS57" s="1092"/>
      <c r="PT57" s="1092"/>
      <c r="PU57" s="1092"/>
      <c r="PV57" s="1092"/>
      <c r="PW57" s="1092"/>
      <c r="PX57" s="1092"/>
      <c r="PY57" s="1092"/>
      <c r="PZ57" s="1092"/>
      <c r="QA57" s="1092"/>
      <c r="QB57" s="1092"/>
      <c r="QC57" s="1092"/>
      <c r="QD57" s="1092"/>
      <c r="QE57" s="1092"/>
      <c r="QF57" s="1092"/>
      <c r="QG57" s="1092"/>
      <c r="QH57" s="1092"/>
      <c r="QI57" s="1092"/>
      <c r="QJ57" s="1092"/>
      <c r="QK57" s="1092"/>
      <c r="QL57" s="1092"/>
      <c r="QM57" s="1092"/>
      <c r="QN57" s="1092"/>
      <c r="QO57" s="1092"/>
      <c r="QP57" s="1092"/>
      <c r="QQ57" s="1092"/>
      <c r="QR57" s="1092"/>
      <c r="QS57" s="1092"/>
      <c r="QT57" s="1092"/>
      <c r="QU57" s="1092"/>
      <c r="QV57" s="1092"/>
      <c r="QW57" s="1092"/>
      <c r="QX57" s="1092"/>
      <c r="QY57" s="1092"/>
      <c r="QZ57" s="1092"/>
      <c r="RA57" s="1092"/>
      <c r="RB57" s="1092"/>
      <c r="RC57" s="1092"/>
      <c r="RD57" s="1092"/>
      <c r="RE57" s="1092"/>
      <c r="RF57" s="1092"/>
      <c r="RG57" s="1092"/>
      <c r="RH57" s="1092"/>
      <c r="RI57" s="1092"/>
      <c r="RJ57" s="1092"/>
      <c r="RK57" s="1092"/>
      <c r="RL57" s="1092"/>
      <c r="RM57" s="1092"/>
      <c r="RN57" s="1092"/>
      <c r="RO57" s="1092"/>
      <c r="RP57" s="1092"/>
      <c r="RQ57" s="1092"/>
      <c r="RR57" s="1092"/>
      <c r="RS57" s="1092"/>
      <c r="RT57" s="1092"/>
      <c r="RU57" s="1092"/>
      <c r="RV57" s="1092"/>
      <c r="RW57" s="1092"/>
      <c r="RX57" s="1092"/>
      <c r="RY57" s="1092"/>
      <c r="RZ57" s="1092"/>
      <c r="SA57" s="1092"/>
      <c r="SB57" s="1092"/>
      <c r="SC57" s="1092"/>
      <c r="SD57" s="1092"/>
      <c r="SE57" s="1092"/>
      <c r="SF57" s="1092"/>
      <c r="SG57" s="1092"/>
      <c r="SH57" s="1092"/>
      <c r="SI57" s="1092"/>
      <c r="SJ57" s="1092"/>
      <c r="SK57" s="1092"/>
      <c r="SL57" s="1092"/>
      <c r="SM57" s="1092"/>
      <c r="SN57" s="1092"/>
      <c r="SO57" s="1092"/>
      <c r="SP57" s="1092"/>
      <c r="SQ57" s="1092"/>
      <c r="SR57" s="1092"/>
      <c r="SS57" s="1092"/>
      <c r="ST57" s="1092"/>
      <c r="SU57" s="1092"/>
      <c r="SV57" s="1092"/>
      <c r="SW57" s="1092"/>
      <c r="SX57" s="1092"/>
      <c r="SY57" s="1092"/>
      <c r="SZ57" s="1092"/>
      <c r="TA57" s="1092"/>
      <c r="TB57" s="1092"/>
      <c r="TC57" s="1092"/>
      <c r="TD57" s="1092"/>
      <c r="TE57" s="1092"/>
      <c r="TF57" s="1092"/>
      <c r="TG57" s="1092"/>
      <c r="TH57" s="1092"/>
      <c r="TI57" s="1092"/>
      <c r="TJ57" s="1092"/>
      <c r="TK57" s="1092"/>
      <c r="TL57" s="1092"/>
      <c r="TM57" s="1092"/>
      <c r="TN57" s="1092"/>
      <c r="TO57" s="1092"/>
      <c r="TP57" s="1092"/>
      <c r="TQ57" s="1092"/>
      <c r="TR57" s="1092"/>
      <c r="TS57" s="1092"/>
      <c r="TT57" s="1092"/>
      <c r="TU57" s="1092"/>
      <c r="TV57" s="1092"/>
      <c r="TW57" s="1092"/>
      <c r="TX57" s="1092"/>
      <c r="TY57" s="1092"/>
      <c r="TZ57" s="1092"/>
      <c r="UA57" s="1092"/>
      <c r="UB57" s="1092"/>
      <c r="UC57" s="1092"/>
      <c r="UD57" s="1092"/>
      <c r="UE57" s="1092"/>
      <c r="UF57" s="1092"/>
      <c r="UG57" s="1092"/>
      <c r="UH57" s="1092"/>
      <c r="UI57" s="1092"/>
      <c r="UJ57" s="1092"/>
      <c r="UK57" s="1092"/>
      <c r="UL57" s="1092"/>
      <c r="UM57" s="1092"/>
      <c r="UN57" s="1092"/>
      <c r="UO57" s="1092"/>
      <c r="UP57" s="1092"/>
      <c r="UQ57" s="1092"/>
      <c r="UR57" s="1092"/>
      <c r="US57" s="1092"/>
      <c r="UT57" s="1092"/>
      <c r="UU57" s="1092"/>
      <c r="UV57" s="1092"/>
      <c r="UW57" s="1092"/>
      <c r="UX57" s="1092"/>
      <c r="UY57" s="1092"/>
      <c r="UZ57" s="1092"/>
      <c r="VA57" s="1092"/>
      <c r="VB57" s="1092"/>
      <c r="VC57" s="1092"/>
      <c r="VD57" s="1092"/>
      <c r="VE57" s="1092"/>
      <c r="VF57" s="1092"/>
      <c r="VG57" s="1092"/>
      <c r="VH57" s="1092"/>
      <c r="VI57" s="1092"/>
      <c r="VJ57" s="1092"/>
      <c r="VK57" s="1092"/>
      <c r="VL57" s="1092"/>
      <c r="VM57" s="1092"/>
      <c r="VN57" s="1092"/>
      <c r="VO57" s="1092"/>
      <c r="VP57" s="1092"/>
      <c r="VQ57" s="1092"/>
      <c r="VR57" s="1092"/>
      <c r="VS57" s="1092"/>
      <c r="VT57" s="1092"/>
      <c r="VU57" s="1092"/>
      <c r="VV57" s="1092"/>
      <c r="VW57" s="1092"/>
      <c r="VX57" s="1092"/>
      <c r="VY57" s="1092"/>
      <c r="VZ57" s="1092"/>
      <c r="WA57" s="1092"/>
      <c r="WB57" s="1092"/>
      <c r="WC57" s="1092"/>
      <c r="WD57" s="1092"/>
      <c r="WE57" s="1092"/>
      <c r="WF57" s="1092"/>
      <c r="WG57" s="1092"/>
      <c r="WH57" s="1092"/>
      <c r="WI57" s="1092"/>
      <c r="WJ57" s="1092"/>
      <c r="WK57" s="1092"/>
      <c r="WL57" s="1092"/>
      <c r="WM57" s="1092"/>
      <c r="WN57" s="1092"/>
      <c r="WO57" s="1092"/>
      <c r="WP57" s="1092"/>
      <c r="WQ57" s="1092"/>
      <c r="WR57" s="1092"/>
      <c r="WS57" s="1092"/>
      <c r="WT57" s="1092"/>
      <c r="WU57" s="1092"/>
      <c r="WV57" s="1092"/>
      <c r="WW57" s="1092"/>
      <c r="WX57" s="1092"/>
      <c r="WY57" s="1092"/>
      <c r="WZ57" s="1092"/>
      <c r="XA57" s="1092"/>
      <c r="XB57" s="1092"/>
      <c r="XC57" s="1092"/>
      <c r="XD57" s="1092"/>
      <c r="XE57" s="1092"/>
      <c r="XF57" s="1092"/>
      <c r="XG57" s="1092"/>
      <c r="XH57" s="1092"/>
      <c r="XI57" s="1092"/>
      <c r="XJ57" s="1092"/>
      <c r="XK57" s="1092"/>
      <c r="XL57" s="1092"/>
      <c r="XM57" s="1092"/>
      <c r="XN57" s="1092"/>
      <c r="XO57" s="1092"/>
      <c r="XP57" s="1092"/>
      <c r="XQ57" s="1092"/>
      <c r="XR57" s="1092"/>
      <c r="XS57" s="1092"/>
      <c r="XT57" s="1092"/>
      <c r="XU57" s="1092"/>
      <c r="XV57" s="1092"/>
      <c r="XW57" s="1092"/>
      <c r="XX57" s="1092"/>
      <c r="XY57" s="1092"/>
      <c r="XZ57" s="1092"/>
      <c r="YA57" s="1092"/>
      <c r="YB57" s="1092"/>
      <c r="YC57" s="1092"/>
      <c r="YD57" s="1092"/>
      <c r="YE57" s="1092"/>
      <c r="YF57" s="1092"/>
      <c r="YG57" s="1092"/>
      <c r="YH57" s="1092"/>
      <c r="YI57" s="1092"/>
      <c r="YJ57" s="1092"/>
      <c r="YK57" s="1092"/>
      <c r="YL57" s="1092"/>
      <c r="YM57" s="1092"/>
      <c r="YN57" s="1092"/>
      <c r="YO57" s="1092"/>
      <c r="YP57" s="1092"/>
      <c r="YQ57" s="1092"/>
      <c r="YR57" s="1092"/>
      <c r="YS57" s="1092"/>
      <c r="YT57" s="1092"/>
      <c r="YU57" s="1092"/>
      <c r="YV57" s="1092"/>
      <c r="YW57" s="1092"/>
      <c r="YX57" s="1092"/>
      <c r="YY57" s="1092"/>
      <c r="YZ57" s="1092"/>
      <c r="ZA57" s="1092"/>
      <c r="ZB57" s="1092"/>
      <c r="ZC57" s="1092"/>
      <c r="ZD57" s="1092"/>
      <c r="ZE57" s="1092"/>
      <c r="ZF57" s="1092"/>
      <c r="ZG57" s="1092"/>
      <c r="ZH57" s="1092"/>
      <c r="ZI57" s="1092"/>
      <c r="ZJ57" s="1092"/>
      <c r="ZK57" s="1092"/>
      <c r="ZL57" s="1092"/>
      <c r="ZM57" s="1092"/>
      <c r="ZN57" s="1092"/>
      <c r="ZO57" s="1092"/>
      <c r="ZP57" s="1092"/>
      <c r="ZQ57" s="1092"/>
      <c r="ZR57" s="1092"/>
      <c r="ZS57" s="1092"/>
      <c r="ZT57" s="1092"/>
      <c r="ZU57" s="1092"/>
      <c r="ZV57" s="1092"/>
      <c r="ZW57" s="1092"/>
      <c r="ZX57" s="1092"/>
      <c r="ZY57" s="1092"/>
      <c r="ZZ57" s="1092"/>
      <c r="AAA57" s="1092"/>
      <c r="AAB57" s="1092"/>
      <c r="AAC57" s="1092"/>
      <c r="AAD57" s="1092"/>
      <c r="AAE57" s="1092"/>
      <c r="AAF57" s="1092"/>
      <c r="AAG57" s="1092"/>
      <c r="AAH57" s="1092"/>
      <c r="AAI57" s="1092"/>
      <c r="AAJ57" s="1092"/>
      <c r="AAK57" s="1092"/>
      <c r="AAL57" s="1092"/>
      <c r="AAM57" s="1092"/>
      <c r="AAN57" s="1092"/>
      <c r="AAO57" s="1092"/>
      <c r="AAP57" s="1092"/>
      <c r="AAQ57" s="1092"/>
      <c r="AAR57" s="1092"/>
      <c r="AAS57" s="1092"/>
      <c r="AAT57" s="1092"/>
      <c r="AAU57" s="1092"/>
      <c r="AAV57" s="1092"/>
      <c r="AAW57" s="1092"/>
      <c r="AAX57" s="1092"/>
      <c r="AAY57" s="1092"/>
      <c r="AAZ57" s="1092"/>
      <c r="ABA57" s="1092"/>
      <c r="ABB57" s="1092"/>
      <c r="ABC57" s="1092"/>
      <c r="ABD57" s="1092"/>
      <c r="ABE57" s="1092"/>
      <c r="ABF57" s="1092"/>
      <c r="ABG57" s="1092"/>
      <c r="ABH57" s="1092"/>
      <c r="ABI57" s="1092"/>
      <c r="ABJ57" s="1092"/>
      <c r="ABK57" s="1092"/>
      <c r="ABL57" s="1092"/>
      <c r="ABM57" s="1092"/>
      <c r="ABN57" s="1092"/>
      <c r="ABO57" s="1092"/>
      <c r="ABP57" s="1092"/>
      <c r="ABQ57" s="1092"/>
      <c r="ABR57" s="1092"/>
      <c r="ABS57" s="1092"/>
      <c r="ABT57" s="1092"/>
      <c r="ABU57" s="1092"/>
      <c r="ABV57" s="1092"/>
      <c r="ABW57" s="1092"/>
      <c r="ABX57" s="1092"/>
      <c r="ABY57" s="1092"/>
      <c r="ABZ57" s="1092"/>
      <c r="ACA57" s="1092"/>
      <c r="ACB57" s="1092"/>
      <c r="ACC57" s="1092"/>
      <c r="ACD57" s="1092"/>
      <c r="ACE57" s="1092"/>
      <c r="ACF57" s="1092"/>
      <c r="ACG57" s="1092"/>
      <c r="ACH57" s="1092"/>
      <c r="ACI57" s="1092"/>
      <c r="ACJ57" s="1092"/>
      <c r="ACK57" s="1092"/>
      <c r="ACL57" s="1092"/>
      <c r="ACM57" s="1092"/>
      <c r="ACN57" s="1092"/>
      <c r="ACO57" s="1092"/>
      <c r="ACP57" s="1092"/>
      <c r="ACQ57" s="1092"/>
      <c r="ACR57" s="1092"/>
      <c r="ACS57" s="1092"/>
      <c r="ACT57" s="1092"/>
      <c r="ACU57" s="1092"/>
      <c r="ACV57" s="1092"/>
      <c r="ACW57" s="1092"/>
      <c r="ACX57" s="1092"/>
      <c r="ACY57" s="1092"/>
      <c r="ACZ57" s="1092"/>
      <c r="ADA57" s="1092"/>
      <c r="ADB57" s="1092"/>
      <c r="ADC57" s="1092"/>
      <c r="ADD57" s="1092"/>
      <c r="ADE57" s="1092"/>
      <c r="ADF57" s="1092"/>
      <c r="ADG57" s="1092"/>
      <c r="ADH57" s="1092"/>
      <c r="ADI57" s="1092"/>
      <c r="ADJ57" s="1092"/>
      <c r="ADK57" s="1092"/>
      <c r="ADL57" s="1092"/>
      <c r="ADM57" s="1092"/>
      <c r="ADN57" s="1092"/>
      <c r="ADO57" s="1092"/>
      <c r="ADP57" s="1092"/>
      <c r="ADQ57" s="1092"/>
      <c r="ADR57" s="1092"/>
      <c r="ADS57" s="1092"/>
      <c r="ADT57" s="1092"/>
      <c r="ADU57" s="1092"/>
      <c r="ADV57" s="1092"/>
      <c r="ADW57" s="1092"/>
      <c r="ADX57" s="1092"/>
      <c r="ADY57" s="1092"/>
      <c r="ADZ57" s="1092"/>
      <c r="AEA57" s="1092"/>
      <c r="AEB57" s="1092"/>
      <c r="AEC57" s="1092"/>
      <c r="AED57" s="1092"/>
      <c r="AEE57" s="1092"/>
      <c r="AEF57" s="1092"/>
      <c r="AEG57" s="1092"/>
      <c r="AEH57" s="1092"/>
      <c r="AEI57" s="1092"/>
      <c r="AEJ57" s="1092"/>
      <c r="AEK57" s="1092"/>
      <c r="AEL57" s="1092"/>
      <c r="AEM57" s="1092"/>
      <c r="AEN57" s="1092"/>
      <c r="AEO57" s="1092"/>
      <c r="AEP57" s="1092"/>
      <c r="AEQ57" s="1092"/>
      <c r="AER57" s="1092"/>
      <c r="AES57" s="1092"/>
      <c r="AET57" s="1092"/>
      <c r="AEU57" s="1092"/>
      <c r="AEV57" s="1092"/>
      <c r="AEW57" s="1092"/>
      <c r="AEX57" s="1092"/>
      <c r="AEY57" s="1092"/>
      <c r="AEZ57" s="1092"/>
      <c r="AFA57" s="1092"/>
      <c r="AFB57" s="1092"/>
      <c r="AFC57" s="1092"/>
      <c r="AFD57" s="1092"/>
      <c r="AFE57" s="1092"/>
      <c r="AFF57" s="1092"/>
      <c r="AFG57" s="1092"/>
      <c r="AFH57" s="1092"/>
      <c r="AFI57" s="1092"/>
      <c r="AFJ57" s="1092"/>
      <c r="AFK57" s="1092"/>
      <c r="AFL57" s="1092"/>
      <c r="AFM57" s="1092"/>
      <c r="AFN57" s="1092"/>
      <c r="AFO57" s="1092"/>
      <c r="AFP57" s="1092"/>
      <c r="AFQ57" s="1092"/>
      <c r="AFR57" s="1092"/>
      <c r="AFS57" s="1092"/>
      <c r="AFT57" s="1092"/>
      <c r="AFU57" s="1092"/>
      <c r="AFV57" s="1092"/>
      <c r="AFW57" s="1092"/>
      <c r="AFX57" s="1092"/>
      <c r="AFY57" s="1092"/>
      <c r="AFZ57" s="1092"/>
      <c r="AGA57" s="1092"/>
      <c r="AGB57" s="1092"/>
      <c r="AGC57" s="1092"/>
      <c r="AGD57" s="1092"/>
      <c r="AGE57" s="1092"/>
      <c r="AGF57" s="1092"/>
      <c r="AGG57" s="1092"/>
      <c r="AGH57" s="1092"/>
      <c r="AGI57" s="1092"/>
      <c r="AGJ57" s="1092"/>
      <c r="AGK57" s="1092"/>
      <c r="AGL57" s="1092"/>
      <c r="AGM57" s="1092"/>
      <c r="AGN57" s="1092"/>
      <c r="AGO57" s="1092"/>
      <c r="AGP57" s="1092"/>
      <c r="AGQ57" s="1092"/>
      <c r="AGR57" s="1092"/>
      <c r="AGS57" s="1092"/>
      <c r="AGT57" s="1092"/>
      <c r="AGU57" s="1092"/>
      <c r="AGV57" s="1092"/>
      <c r="AGW57" s="1092"/>
      <c r="AGX57" s="1092"/>
      <c r="AGY57" s="1092"/>
      <c r="AGZ57" s="1092"/>
      <c r="AHA57" s="1092"/>
      <c r="AHB57" s="1092"/>
      <c r="AHC57" s="1092"/>
      <c r="AHD57" s="1092"/>
      <c r="AHE57" s="1092"/>
      <c r="AHF57" s="1092"/>
      <c r="AHG57" s="1092"/>
      <c r="AHH57" s="1092"/>
      <c r="AHI57" s="1092"/>
      <c r="AHJ57" s="1092"/>
      <c r="AHK57" s="1092"/>
      <c r="AHL57" s="1092"/>
      <c r="AHM57" s="1092"/>
      <c r="AHN57" s="1092"/>
      <c r="AHO57" s="1092"/>
      <c r="AHP57" s="1092"/>
      <c r="AHQ57" s="1092"/>
      <c r="AHR57" s="1092"/>
      <c r="AHS57" s="1092"/>
      <c r="AHT57" s="1092"/>
      <c r="AHU57" s="1092"/>
      <c r="AHV57" s="1092"/>
      <c r="AHW57" s="1092"/>
      <c r="AHX57" s="1092"/>
      <c r="AHY57" s="1092"/>
      <c r="AHZ57" s="1092"/>
      <c r="AIA57" s="1092"/>
      <c r="AIB57" s="1092"/>
      <c r="AIC57" s="1092"/>
      <c r="AID57" s="1092"/>
      <c r="AIE57" s="1092"/>
      <c r="AIF57" s="1092"/>
      <c r="AIG57" s="1092"/>
      <c r="AIH57" s="1092"/>
      <c r="AII57" s="1092"/>
      <c r="AIJ57" s="1092"/>
      <c r="AIK57" s="1092"/>
      <c r="AIL57" s="1092"/>
      <c r="AIM57" s="1092"/>
      <c r="AIN57" s="1092"/>
      <c r="AIO57" s="1092"/>
      <c r="AIP57" s="1092"/>
      <c r="AIQ57" s="1092"/>
      <c r="AIR57" s="1092"/>
      <c r="AIS57" s="1092"/>
      <c r="AIT57" s="1092"/>
      <c r="AIU57" s="1092"/>
      <c r="AIV57" s="1092"/>
      <c r="AIW57" s="1092"/>
      <c r="AIX57" s="1092"/>
      <c r="AIY57" s="1092"/>
      <c r="AIZ57" s="1092"/>
      <c r="AJA57" s="1092"/>
      <c r="AJB57" s="1092"/>
      <c r="AJC57" s="1092"/>
      <c r="AJD57" s="1092"/>
      <c r="AJE57" s="1092"/>
      <c r="AJF57" s="1092"/>
      <c r="AJG57" s="1092"/>
      <c r="AJH57" s="1092"/>
      <c r="AJI57" s="1092"/>
      <c r="AJJ57" s="1092"/>
      <c r="AJK57" s="1092"/>
      <c r="AJL57" s="1092"/>
      <c r="AJM57" s="1092"/>
      <c r="AJN57" s="1092"/>
      <c r="AJO57" s="1092"/>
      <c r="AJP57" s="1092"/>
      <c r="AJQ57" s="1092"/>
      <c r="AJR57" s="1092"/>
      <c r="AJS57" s="1092"/>
      <c r="AJT57" s="1092"/>
      <c r="AJU57" s="1092"/>
      <c r="AJV57" s="1092"/>
      <c r="AJW57" s="1092"/>
      <c r="AJX57" s="1092"/>
      <c r="AJY57" s="1092"/>
      <c r="AJZ57" s="1092"/>
      <c r="AKA57" s="1092"/>
      <c r="AKB57" s="1092"/>
      <c r="AKC57" s="1092"/>
      <c r="AKD57" s="1092"/>
      <c r="AKE57" s="1092"/>
      <c r="AKF57" s="1092"/>
      <c r="AKG57" s="1092"/>
      <c r="AKH57" s="1092"/>
      <c r="AKI57" s="1092"/>
      <c r="AKJ57" s="1092"/>
      <c r="AKK57" s="1092"/>
      <c r="AKL57" s="1092"/>
      <c r="AKM57" s="1092"/>
      <c r="AKN57" s="1092"/>
      <c r="AKO57" s="1092"/>
      <c r="AKP57" s="1092"/>
      <c r="AKQ57" s="1092"/>
      <c r="AKR57" s="1092"/>
      <c r="AKS57" s="1092"/>
      <c r="AKT57" s="1092"/>
      <c r="AKU57" s="1092"/>
      <c r="AKV57" s="1092"/>
      <c r="AKW57" s="1092"/>
      <c r="AKX57" s="1092"/>
      <c r="AKY57" s="1092"/>
      <c r="AKZ57" s="1092"/>
      <c r="ALA57" s="1092"/>
      <c r="ALB57" s="1092"/>
      <c r="ALC57" s="1092"/>
      <c r="ALD57" s="1092"/>
      <c r="ALE57" s="1092"/>
      <c r="ALF57" s="1092"/>
      <c r="ALG57" s="1092"/>
      <c r="ALH57" s="1092"/>
      <c r="ALI57" s="1092"/>
      <c r="ALJ57" s="1092"/>
      <c r="ALK57" s="1092"/>
      <c r="ALL57" s="1092"/>
      <c r="ALM57" s="1092"/>
      <c r="ALN57" s="1092"/>
      <c r="ALO57" s="1092"/>
      <c r="ALP57" s="1092"/>
      <c r="ALQ57" s="1092"/>
      <c r="ALR57" s="1092"/>
      <c r="ALS57" s="1092"/>
      <c r="ALT57" s="1092"/>
      <c r="ALU57" s="1092"/>
    </row>
    <row r="58" spans="1:1009" s="1093" customFormat="1" ht="27" x14ac:dyDescent="0.3">
      <c r="A58" s="1094">
        <v>2017</v>
      </c>
      <c r="B58" s="1097" t="s">
        <v>4015</v>
      </c>
      <c r="C58" s="1155" t="s">
        <v>16736</v>
      </c>
      <c r="D58" s="1159" t="s">
        <v>16737</v>
      </c>
      <c r="E58" s="1117"/>
      <c r="F58" s="1097"/>
      <c r="G58" s="1097"/>
      <c r="H58" s="1097"/>
      <c r="I58" s="1078"/>
      <c r="J58" s="1099"/>
      <c r="K58" s="1146"/>
      <c r="L58" s="1100" t="str">
        <f>IF(J58="","",IF(#REF!&gt;J58,#REF!,J58))</f>
        <v/>
      </c>
      <c r="M58" s="1092"/>
      <c r="N58" s="1092"/>
      <c r="O58" s="1092"/>
      <c r="P58" s="1092"/>
      <c r="Q58" s="1092"/>
      <c r="R58" s="1092"/>
      <c r="S58" s="1092"/>
      <c r="T58" s="1092"/>
      <c r="U58" s="1092"/>
      <c r="V58" s="1092"/>
      <c r="W58" s="1092"/>
      <c r="X58" s="1092"/>
      <c r="Y58" s="1092"/>
      <c r="Z58" s="1092"/>
      <c r="AA58" s="1092"/>
      <c r="AB58" s="1092"/>
      <c r="AC58" s="1092"/>
      <c r="AD58" s="1092"/>
      <c r="AE58" s="1092"/>
      <c r="AF58" s="1092"/>
      <c r="AG58" s="1092"/>
      <c r="AH58" s="1092"/>
      <c r="AI58" s="1092"/>
      <c r="AJ58" s="1092"/>
      <c r="AK58" s="1092"/>
      <c r="AL58" s="1092"/>
      <c r="AM58" s="1092"/>
      <c r="AN58" s="1092"/>
      <c r="AO58" s="1092"/>
      <c r="AP58" s="1092"/>
      <c r="AQ58" s="1092"/>
      <c r="AR58" s="1092"/>
      <c r="AS58" s="1092"/>
      <c r="AT58" s="1092"/>
      <c r="AU58" s="1092"/>
      <c r="AV58" s="1092"/>
      <c r="AW58" s="1092"/>
      <c r="AX58" s="1092"/>
      <c r="AY58" s="1092"/>
      <c r="AZ58" s="1092"/>
      <c r="BA58" s="1092"/>
      <c r="BB58" s="1092"/>
      <c r="BC58" s="1092"/>
      <c r="BD58" s="1092"/>
      <c r="BE58" s="1092"/>
      <c r="BF58" s="1092"/>
      <c r="BG58" s="1092"/>
      <c r="BH58" s="1092"/>
      <c r="BI58" s="1092"/>
      <c r="BJ58" s="1092"/>
      <c r="BK58" s="1092"/>
      <c r="BL58" s="1092"/>
      <c r="BM58" s="1092"/>
      <c r="BN58" s="1092"/>
      <c r="BO58" s="1092"/>
      <c r="BP58" s="1092"/>
      <c r="BQ58" s="1092"/>
      <c r="BR58" s="1092"/>
      <c r="BS58" s="1092"/>
      <c r="BT58" s="1092"/>
      <c r="BU58" s="1092"/>
      <c r="BV58" s="1092"/>
      <c r="BW58" s="1092"/>
      <c r="BX58" s="1092"/>
      <c r="BY58" s="1092"/>
      <c r="BZ58" s="1092"/>
      <c r="CA58" s="1092"/>
      <c r="CB58" s="1092"/>
      <c r="CC58" s="1092"/>
      <c r="CD58" s="1092"/>
      <c r="CE58" s="1092"/>
      <c r="CF58" s="1092"/>
      <c r="CG58" s="1092"/>
      <c r="CH58" s="1092"/>
      <c r="CI58" s="1092"/>
      <c r="CJ58" s="1092"/>
      <c r="CK58" s="1092"/>
      <c r="CL58" s="1092"/>
      <c r="CM58" s="1092"/>
      <c r="CN58" s="1092"/>
      <c r="CO58" s="1092"/>
      <c r="CP58" s="1092"/>
      <c r="CQ58" s="1092"/>
      <c r="CR58" s="1092"/>
      <c r="CS58" s="1092"/>
      <c r="CT58" s="1092"/>
      <c r="CU58" s="1092"/>
      <c r="CV58" s="1092"/>
      <c r="CW58" s="1092"/>
      <c r="CX58" s="1092"/>
      <c r="CY58" s="1092"/>
      <c r="CZ58" s="1092"/>
      <c r="DA58" s="1092"/>
      <c r="DB58" s="1092"/>
      <c r="DC58" s="1092"/>
      <c r="DD58" s="1092"/>
      <c r="DE58" s="1092"/>
      <c r="DF58" s="1092"/>
      <c r="DG58" s="1092"/>
      <c r="DH58" s="1092"/>
      <c r="DI58" s="1092"/>
      <c r="DJ58" s="1092"/>
      <c r="DK58" s="1092"/>
      <c r="DL58" s="1092"/>
      <c r="DM58" s="1092"/>
      <c r="DN58" s="1092"/>
      <c r="DO58" s="1092"/>
      <c r="DP58" s="1092"/>
      <c r="DQ58" s="1092"/>
      <c r="DR58" s="1092"/>
      <c r="DS58" s="1092"/>
      <c r="DT58" s="1092"/>
      <c r="DU58" s="1092"/>
      <c r="DV58" s="1092"/>
      <c r="DW58" s="1092"/>
      <c r="DX58" s="1092"/>
      <c r="DY58" s="1092"/>
      <c r="DZ58" s="1092"/>
      <c r="EA58" s="1092"/>
      <c r="EB58" s="1092"/>
      <c r="EC58" s="1092"/>
      <c r="ED58" s="1092"/>
      <c r="EE58" s="1092"/>
      <c r="EF58" s="1092"/>
      <c r="EG58" s="1092"/>
      <c r="EH58" s="1092"/>
      <c r="EI58" s="1092"/>
      <c r="EJ58" s="1092"/>
      <c r="EK58" s="1092"/>
      <c r="EL58" s="1092"/>
      <c r="EM58" s="1092"/>
      <c r="EN58" s="1092"/>
      <c r="EO58" s="1092"/>
      <c r="EP58" s="1092"/>
      <c r="EQ58" s="1092"/>
      <c r="ER58" s="1092"/>
      <c r="ES58" s="1092"/>
      <c r="ET58" s="1092"/>
      <c r="EU58" s="1092"/>
      <c r="EV58" s="1092"/>
      <c r="EW58" s="1092"/>
      <c r="EX58" s="1092"/>
      <c r="EY58" s="1092"/>
      <c r="EZ58" s="1092"/>
      <c r="FA58" s="1092"/>
      <c r="FB58" s="1092"/>
      <c r="FC58" s="1092"/>
      <c r="FD58" s="1092"/>
      <c r="FE58" s="1092"/>
      <c r="FF58" s="1092"/>
      <c r="FG58" s="1092"/>
      <c r="FH58" s="1092"/>
      <c r="FI58" s="1092"/>
      <c r="FJ58" s="1092"/>
      <c r="FK58" s="1092"/>
      <c r="FL58" s="1092"/>
      <c r="FM58" s="1092"/>
      <c r="FN58" s="1092"/>
      <c r="FO58" s="1092"/>
      <c r="FP58" s="1092"/>
      <c r="FQ58" s="1092"/>
      <c r="FR58" s="1092"/>
      <c r="FS58" s="1092"/>
      <c r="FT58" s="1092"/>
      <c r="FU58" s="1092"/>
      <c r="FV58" s="1092"/>
      <c r="FW58" s="1092"/>
      <c r="FX58" s="1092"/>
      <c r="FY58" s="1092"/>
      <c r="FZ58" s="1092"/>
      <c r="GA58" s="1092"/>
      <c r="GB58" s="1092"/>
      <c r="GC58" s="1092"/>
      <c r="GD58" s="1092"/>
      <c r="GE58" s="1092"/>
      <c r="GF58" s="1092"/>
      <c r="GG58" s="1092"/>
      <c r="GH58" s="1092"/>
      <c r="GI58" s="1092"/>
      <c r="GJ58" s="1092"/>
      <c r="GK58" s="1092"/>
      <c r="GL58" s="1092"/>
      <c r="GM58" s="1092"/>
      <c r="GN58" s="1092"/>
      <c r="GO58" s="1092"/>
      <c r="GP58" s="1092"/>
      <c r="GQ58" s="1092"/>
      <c r="GR58" s="1092"/>
      <c r="GS58" s="1092"/>
      <c r="GT58" s="1092"/>
      <c r="GU58" s="1092"/>
      <c r="GV58" s="1092"/>
      <c r="GW58" s="1092"/>
      <c r="GX58" s="1092"/>
      <c r="GY58" s="1092"/>
      <c r="GZ58" s="1092"/>
      <c r="HA58" s="1092"/>
      <c r="HB58" s="1092"/>
      <c r="HC58" s="1092"/>
      <c r="HD58" s="1092"/>
      <c r="HE58" s="1092"/>
      <c r="HF58" s="1092"/>
      <c r="HG58" s="1092"/>
      <c r="HH58" s="1092"/>
      <c r="HI58" s="1092"/>
      <c r="HJ58" s="1092"/>
      <c r="HK58" s="1092"/>
      <c r="HL58" s="1092"/>
      <c r="HM58" s="1092"/>
      <c r="HN58" s="1092"/>
      <c r="HO58" s="1092"/>
      <c r="HP58" s="1092"/>
      <c r="HQ58" s="1092"/>
      <c r="HR58" s="1092"/>
      <c r="HS58" s="1092"/>
      <c r="HT58" s="1092"/>
      <c r="HU58" s="1092"/>
      <c r="HV58" s="1092"/>
      <c r="HW58" s="1092"/>
      <c r="HX58" s="1092"/>
      <c r="HY58" s="1092"/>
      <c r="HZ58" s="1092"/>
      <c r="IA58" s="1092"/>
      <c r="IB58" s="1092"/>
      <c r="IC58" s="1092"/>
      <c r="ID58" s="1092"/>
      <c r="IE58" s="1092"/>
      <c r="IF58" s="1092"/>
      <c r="IG58" s="1092"/>
      <c r="IH58" s="1092"/>
      <c r="II58" s="1092"/>
      <c r="IJ58" s="1092"/>
      <c r="IK58" s="1092"/>
      <c r="IL58" s="1092"/>
      <c r="IM58" s="1092"/>
      <c r="IN58" s="1092"/>
      <c r="IO58" s="1092"/>
      <c r="IP58" s="1092"/>
      <c r="IQ58" s="1092"/>
      <c r="IR58" s="1092"/>
      <c r="IS58" s="1092"/>
      <c r="IT58" s="1092"/>
      <c r="IU58" s="1092"/>
      <c r="IV58" s="1092"/>
      <c r="IW58" s="1092"/>
      <c r="IX58" s="1092"/>
      <c r="IY58" s="1092"/>
      <c r="IZ58" s="1092"/>
      <c r="JA58" s="1092"/>
      <c r="JB58" s="1092"/>
      <c r="JC58" s="1092"/>
      <c r="JD58" s="1092"/>
      <c r="JE58" s="1092"/>
      <c r="JF58" s="1092"/>
      <c r="JG58" s="1092"/>
      <c r="JH58" s="1092"/>
      <c r="JI58" s="1092"/>
      <c r="JJ58" s="1092"/>
      <c r="JK58" s="1092"/>
      <c r="JL58" s="1092"/>
      <c r="JM58" s="1092"/>
      <c r="JN58" s="1092"/>
      <c r="JO58" s="1092"/>
      <c r="JP58" s="1092"/>
      <c r="JQ58" s="1092"/>
      <c r="JR58" s="1092"/>
      <c r="JS58" s="1092"/>
      <c r="JT58" s="1092"/>
      <c r="JU58" s="1092"/>
      <c r="JV58" s="1092"/>
      <c r="JW58" s="1092"/>
      <c r="JX58" s="1092"/>
      <c r="JY58" s="1092"/>
      <c r="JZ58" s="1092"/>
      <c r="KA58" s="1092"/>
      <c r="KB58" s="1092"/>
      <c r="KC58" s="1092"/>
      <c r="KD58" s="1092"/>
      <c r="KE58" s="1092"/>
      <c r="KF58" s="1092"/>
      <c r="KG58" s="1092"/>
      <c r="KH58" s="1092"/>
      <c r="KI58" s="1092"/>
      <c r="KJ58" s="1092"/>
      <c r="KK58" s="1092"/>
      <c r="KL58" s="1092"/>
      <c r="KM58" s="1092"/>
      <c r="KN58" s="1092"/>
      <c r="KO58" s="1092"/>
      <c r="KP58" s="1092"/>
      <c r="KQ58" s="1092"/>
      <c r="KR58" s="1092"/>
      <c r="KS58" s="1092"/>
      <c r="KT58" s="1092"/>
      <c r="KU58" s="1092"/>
      <c r="KV58" s="1092"/>
      <c r="KW58" s="1092"/>
      <c r="KX58" s="1092"/>
      <c r="KY58" s="1092"/>
      <c r="KZ58" s="1092"/>
      <c r="LA58" s="1092"/>
      <c r="LB58" s="1092"/>
      <c r="LC58" s="1092"/>
      <c r="LD58" s="1092"/>
      <c r="LE58" s="1092"/>
      <c r="LF58" s="1092"/>
      <c r="LG58" s="1092"/>
      <c r="LH58" s="1092"/>
      <c r="LI58" s="1092"/>
      <c r="LJ58" s="1092"/>
      <c r="LK58" s="1092"/>
      <c r="LL58" s="1092"/>
      <c r="LM58" s="1092"/>
      <c r="LN58" s="1092"/>
      <c r="LO58" s="1092"/>
      <c r="LP58" s="1092"/>
      <c r="LQ58" s="1092"/>
      <c r="LR58" s="1092"/>
      <c r="LS58" s="1092"/>
      <c r="LT58" s="1092"/>
      <c r="LU58" s="1092"/>
      <c r="LV58" s="1092"/>
      <c r="LW58" s="1092"/>
      <c r="LX58" s="1092"/>
      <c r="LY58" s="1092"/>
      <c r="LZ58" s="1092"/>
      <c r="MA58" s="1092"/>
      <c r="MB58" s="1092"/>
      <c r="MC58" s="1092"/>
      <c r="MD58" s="1092"/>
      <c r="ME58" s="1092"/>
      <c r="MF58" s="1092"/>
      <c r="MG58" s="1092"/>
      <c r="MH58" s="1092"/>
      <c r="MI58" s="1092"/>
      <c r="MJ58" s="1092"/>
      <c r="MK58" s="1092"/>
      <c r="ML58" s="1092"/>
      <c r="MM58" s="1092"/>
      <c r="MN58" s="1092"/>
      <c r="MO58" s="1092"/>
      <c r="MP58" s="1092"/>
      <c r="MQ58" s="1092"/>
      <c r="MR58" s="1092"/>
      <c r="MS58" s="1092"/>
      <c r="MT58" s="1092"/>
      <c r="MU58" s="1092"/>
      <c r="MV58" s="1092"/>
      <c r="MW58" s="1092"/>
      <c r="MX58" s="1092"/>
      <c r="MY58" s="1092"/>
      <c r="MZ58" s="1092"/>
      <c r="NA58" s="1092"/>
      <c r="NB58" s="1092"/>
      <c r="NC58" s="1092"/>
      <c r="ND58" s="1092"/>
      <c r="NE58" s="1092"/>
      <c r="NF58" s="1092"/>
      <c r="NG58" s="1092"/>
      <c r="NH58" s="1092"/>
      <c r="NI58" s="1092"/>
      <c r="NJ58" s="1092"/>
      <c r="NK58" s="1092"/>
      <c r="NL58" s="1092"/>
      <c r="NM58" s="1092"/>
      <c r="NN58" s="1092"/>
      <c r="NO58" s="1092"/>
      <c r="NP58" s="1092"/>
      <c r="NQ58" s="1092"/>
      <c r="NR58" s="1092"/>
      <c r="NS58" s="1092"/>
      <c r="NT58" s="1092"/>
      <c r="NU58" s="1092"/>
      <c r="NV58" s="1092"/>
      <c r="NW58" s="1092"/>
      <c r="NX58" s="1092"/>
      <c r="NY58" s="1092"/>
      <c r="NZ58" s="1092"/>
      <c r="OA58" s="1092"/>
      <c r="OB58" s="1092"/>
      <c r="OC58" s="1092"/>
      <c r="OD58" s="1092"/>
      <c r="OE58" s="1092"/>
      <c r="OF58" s="1092"/>
      <c r="OG58" s="1092"/>
      <c r="OH58" s="1092"/>
      <c r="OI58" s="1092"/>
      <c r="OJ58" s="1092"/>
      <c r="OK58" s="1092"/>
      <c r="OL58" s="1092"/>
      <c r="OM58" s="1092"/>
      <c r="ON58" s="1092"/>
      <c r="OO58" s="1092"/>
      <c r="OP58" s="1092"/>
      <c r="OQ58" s="1092"/>
      <c r="OR58" s="1092"/>
      <c r="OS58" s="1092"/>
      <c r="OT58" s="1092"/>
      <c r="OU58" s="1092"/>
      <c r="OV58" s="1092"/>
      <c r="OW58" s="1092"/>
      <c r="OX58" s="1092"/>
      <c r="OY58" s="1092"/>
      <c r="OZ58" s="1092"/>
      <c r="PA58" s="1092"/>
      <c r="PB58" s="1092"/>
      <c r="PC58" s="1092"/>
      <c r="PD58" s="1092"/>
      <c r="PE58" s="1092"/>
      <c r="PF58" s="1092"/>
      <c r="PG58" s="1092"/>
      <c r="PH58" s="1092"/>
      <c r="PI58" s="1092"/>
      <c r="PJ58" s="1092"/>
      <c r="PK58" s="1092"/>
      <c r="PL58" s="1092"/>
      <c r="PM58" s="1092"/>
      <c r="PN58" s="1092"/>
      <c r="PO58" s="1092"/>
      <c r="PP58" s="1092"/>
      <c r="PQ58" s="1092"/>
      <c r="PR58" s="1092"/>
      <c r="PS58" s="1092"/>
      <c r="PT58" s="1092"/>
      <c r="PU58" s="1092"/>
      <c r="PV58" s="1092"/>
      <c r="PW58" s="1092"/>
      <c r="PX58" s="1092"/>
      <c r="PY58" s="1092"/>
      <c r="PZ58" s="1092"/>
      <c r="QA58" s="1092"/>
      <c r="QB58" s="1092"/>
      <c r="QC58" s="1092"/>
      <c r="QD58" s="1092"/>
      <c r="QE58" s="1092"/>
      <c r="QF58" s="1092"/>
      <c r="QG58" s="1092"/>
      <c r="QH58" s="1092"/>
      <c r="QI58" s="1092"/>
      <c r="QJ58" s="1092"/>
      <c r="QK58" s="1092"/>
      <c r="QL58" s="1092"/>
      <c r="QM58" s="1092"/>
      <c r="QN58" s="1092"/>
      <c r="QO58" s="1092"/>
      <c r="QP58" s="1092"/>
      <c r="QQ58" s="1092"/>
      <c r="QR58" s="1092"/>
      <c r="QS58" s="1092"/>
      <c r="QT58" s="1092"/>
      <c r="QU58" s="1092"/>
      <c r="QV58" s="1092"/>
      <c r="QW58" s="1092"/>
      <c r="QX58" s="1092"/>
      <c r="QY58" s="1092"/>
      <c r="QZ58" s="1092"/>
      <c r="RA58" s="1092"/>
      <c r="RB58" s="1092"/>
      <c r="RC58" s="1092"/>
      <c r="RD58" s="1092"/>
      <c r="RE58" s="1092"/>
      <c r="RF58" s="1092"/>
      <c r="RG58" s="1092"/>
      <c r="RH58" s="1092"/>
      <c r="RI58" s="1092"/>
      <c r="RJ58" s="1092"/>
      <c r="RK58" s="1092"/>
      <c r="RL58" s="1092"/>
      <c r="RM58" s="1092"/>
      <c r="RN58" s="1092"/>
      <c r="RO58" s="1092"/>
      <c r="RP58" s="1092"/>
      <c r="RQ58" s="1092"/>
      <c r="RR58" s="1092"/>
      <c r="RS58" s="1092"/>
      <c r="RT58" s="1092"/>
      <c r="RU58" s="1092"/>
      <c r="RV58" s="1092"/>
      <c r="RW58" s="1092"/>
      <c r="RX58" s="1092"/>
      <c r="RY58" s="1092"/>
      <c r="RZ58" s="1092"/>
      <c r="SA58" s="1092"/>
      <c r="SB58" s="1092"/>
      <c r="SC58" s="1092"/>
      <c r="SD58" s="1092"/>
      <c r="SE58" s="1092"/>
      <c r="SF58" s="1092"/>
      <c r="SG58" s="1092"/>
      <c r="SH58" s="1092"/>
      <c r="SI58" s="1092"/>
      <c r="SJ58" s="1092"/>
      <c r="SK58" s="1092"/>
      <c r="SL58" s="1092"/>
      <c r="SM58" s="1092"/>
      <c r="SN58" s="1092"/>
      <c r="SO58" s="1092"/>
      <c r="SP58" s="1092"/>
      <c r="SQ58" s="1092"/>
      <c r="SR58" s="1092"/>
      <c r="SS58" s="1092"/>
      <c r="ST58" s="1092"/>
      <c r="SU58" s="1092"/>
      <c r="SV58" s="1092"/>
      <c r="SW58" s="1092"/>
      <c r="SX58" s="1092"/>
      <c r="SY58" s="1092"/>
      <c r="SZ58" s="1092"/>
      <c r="TA58" s="1092"/>
      <c r="TB58" s="1092"/>
      <c r="TC58" s="1092"/>
      <c r="TD58" s="1092"/>
      <c r="TE58" s="1092"/>
      <c r="TF58" s="1092"/>
      <c r="TG58" s="1092"/>
      <c r="TH58" s="1092"/>
      <c r="TI58" s="1092"/>
      <c r="TJ58" s="1092"/>
      <c r="TK58" s="1092"/>
      <c r="TL58" s="1092"/>
      <c r="TM58" s="1092"/>
      <c r="TN58" s="1092"/>
      <c r="TO58" s="1092"/>
      <c r="TP58" s="1092"/>
      <c r="TQ58" s="1092"/>
      <c r="TR58" s="1092"/>
      <c r="TS58" s="1092"/>
      <c r="TT58" s="1092"/>
      <c r="TU58" s="1092"/>
      <c r="TV58" s="1092"/>
      <c r="TW58" s="1092"/>
      <c r="TX58" s="1092"/>
      <c r="TY58" s="1092"/>
      <c r="TZ58" s="1092"/>
      <c r="UA58" s="1092"/>
      <c r="UB58" s="1092"/>
      <c r="UC58" s="1092"/>
      <c r="UD58" s="1092"/>
      <c r="UE58" s="1092"/>
      <c r="UF58" s="1092"/>
      <c r="UG58" s="1092"/>
      <c r="UH58" s="1092"/>
      <c r="UI58" s="1092"/>
      <c r="UJ58" s="1092"/>
      <c r="UK58" s="1092"/>
      <c r="UL58" s="1092"/>
      <c r="UM58" s="1092"/>
      <c r="UN58" s="1092"/>
      <c r="UO58" s="1092"/>
      <c r="UP58" s="1092"/>
      <c r="UQ58" s="1092"/>
      <c r="UR58" s="1092"/>
      <c r="US58" s="1092"/>
      <c r="UT58" s="1092"/>
      <c r="UU58" s="1092"/>
      <c r="UV58" s="1092"/>
      <c r="UW58" s="1092"/>
      <c r="UX58" s="1092"/>
      <c r="UY58" s="1092"/>
      <c r="UZ58" s="1092"/>
      <c r="VA58" s="1092"/>
      <c r="VB58" s="1092"/>
      <c r="VC58" s="1092"/>
      <c r="VD58" s="1092"/>
      <c r="VE58" s="1092"/>
      <c r="VF58" s="1092"/>
      <c r="VG58" s="1092"/>
      <c r="VH58" s="1092"/>
      <c r="VI58" s="1092"/>
      <c r="VJ58" s="1092"/>
      <c r="VK58" s="1092"/>
      <c r="VL58" s="1092"/>
      <c r="VM58" s="1092"/>
      <c r="VN58" s="1092"/>
      <c r="VO58" s="1092"/>
      <c r="VP58" s="1092"/>
      <c r="VQ58" s="1092"/>
      <c r="VR58" s="1092"/>
      <c r="VS58" s="1092"/>
      <c r="VT58" s="1092"/>
      <c r="VU58" s="1092"/>
      <c r="VV58" s="1092"/>
      <c r="VW58" s="1092"/>
      <c r="VX58" s="1092"/>
      <c r="VY58" s="1092"/>
      <c r="VZ58" s="1092"/>
      <c r="WA58" s="1092"/>
      <c r="WB58" s="1092"/>
      <c r="WC58" s="1092"/>
      <c r="WD58" s="1092"/>
      <c r="WE58" s="1092"/>
      <c r="WF58" s="1092"/>
      <c r="WG58" s="1092"/>
      <c r="WH58" s="1092"/>
      <c r="WI58" s="1092"/>
      <c r="WJ58" s="1092"/>
      <c r="WK58" s="1092"/>
      <c r="WL58" s="1092"/>
      <c r="WM58" s="1092"/>
      <c r="WN58" s="1092"/>
      <c r="WO58" s="1092"/>
      <c r="WP58" s="1092"/>
      <c r="WQ58" s="1092"/>
      <c r="WR58" s="1092"/>
      <c r="WS58" s="1092"/>
      <c r="WT58" s="1092"/>
      <c r="WU58" s="1092"/>
      <c r="WV58" s="1092"/>
      <c r="WW58" s="1092"/>
      <c r="WX58" s="1092"/>
      <c r="WY58" s="1092"/>
      <c r="WZ58" s="1092"/>
      <c r="XA58" s="1092"/>
      <c r="XB58" s="1092"/>
      <c r="XC58" s="1092"/>
      <c r="XD58" s="1092"/>
      <c r="XE58" s="1092"/>
      <c r="XF58" s="1092"/>
      <c r="XG58" s="1092"/>
      <c r="XH58" s="1092"/>
      <c r="XI58" s="1092"/>
      <c r="XJ58" s="1092"/>
      <c r="XK58" s="1092"/>
      <c r="XL58" s="1092"/>
      <c r="XM58" s="1092"/>
      <c r="XN58" s="1092"/>
      <c r="XO58" s="1092"/>
      <c r="XP58" s="1092"/>
      <c r="XQ58" s="1092"/>
      <c r="XR58" s="1092"/>
      <c r="XS58" s="1092"/>
      <c r="XT58" s="1092"/>
      <c r="XU58" s="1092"/>
      <c r="XV58" s="1092"/>
      <c r="XW58" s="1092"/>
      <c r="XX58" s="1092"/>
      <c r="XY58" s="1092"/>
      <c r="XZ58" s="1092"/>
      <c r="YA58" s="1092"/>
      <c r="YB58" s="1092"/>
      <c r="YC58" s="1092"/>
      <c r="YD58" s="1092"/>
      <c r="YE58" s="1092"/>
      <c r="YF58" s="1092"/>
      <c r="YG58" s="1092"/>
      <c r="YH58" s="1092"/>
      <c r="YI58" s="1092"/>
      <c r="YJ58" s="1092"/>
      <c r="YK58" s="1092"/>
      <c r="YL58" s="1092"/>
      <c r="YM58" s="1092"/>
      <c r="YN58" s="1092"/>
      <c r="YO58" s="1092"/>
      <c r="YP58" s="1092"/>
      <c r="YQ58" s="1092"/>
      <c r="YR58" s="1092"/>
      <c r="YS58" s="1092"/>
      <c r="YT58" s="1092"/>
      <c r="YU58" s="1092"/>
      <c r="YV58" s="1092"/>
      <c r="YW58" s="1092"/>
      <c r="YX58" s="1092"/>
      <c r="YY58" s="1092"/>
      <c r="YZ58" s="1092"/>
      <c r="ZA58" s="1092"/>
      <c r="ZB58" s="1092"/>
      <c r="ZC58" s="1092"/>
      <c r="ZD58" s="1092"/>
      <c r="ZE58" s="1092"/>
      <c r="ZF58" s="1092"/>
      <c r="ZG58" s="1092"/>
      <c r="ZH58" s="1092"/>
      <c r="ZI58" s="1092"/>
      <c r="ZJ58" s="1092"/>
      <c r="ZK58" s="1092"/>
      <c r="ZL58" s="1092"/>
      <c r="ZM58" s="1092"/>
      <c r="ZN58" s="1092"/>
      <c r="ZO58" s="1092"/>
      <c r="ZP58" s="1092"/>
      <c r="ZQ58" s="1092"/>
      <c r="ZR58" s="1092"/>
      <c r="ZS58" s="1092"/>
      <c r="ZT58" s="1092"/>
      <c r="ZU58" s="1092"/>
      <c r="ZV58" s="1092"/>
      <c r="ZW58" s="1092"/>
      <c r="ZX58" s="1092"/>
      <c r="ZY58" s="1092"/>
      <c r="ZZ58" s="1092"/>
      <c r="AAA58" s="1092"/>
      <c r="AAB58" s="1092"/>
      <c r="AAC58" s="1092"/>
      <c r="AAD58" s="1092"/>
      <c r="AAE58" s="1092"/>
      <c r="AAF58" s="1092"/>
      <c r="AAG58" s="1092"/>
      <c r="AAH58" s="1092"/>
      <c r="AAI58" s="1092"/>
      <c r="AAJ58" s="1092"/>
      <c r="AAK58" s="1092"/>
      <c r="AAL58" s="1092"/>
      <c r="AAM58" s="1092"/>
      <c r="AAN58" s="1092"/>
      <c r="AAO58" s="1092"/>
      <c r="AAP58" s="1092"/>
      <c r="AAQ58" s="1092"/>
      <c r="AAR58" s="1092"/>
      <c r="AAS58" s="1092"/>
      <c r="AAT58" s="1092"/>
      <c r="AAU58" s="1092"/>
      <c r="AAV58" s="1092"/>
      <c r="AAW58" s="1092"/>
      <c r="AAX58" s="1092"/>
      <c r="AAY58" s="1092"/>
      <c r="AAZ58" s="1092"/>
      <c r="ABA58" s="1092"/>
      <c r="ABB58" s="1092"/>
      <c r="ABC58" s="1092"/>
      <c r="ABD58" s="1092"/>
      <c r="ABE58" s="1092"/>
      <c r="ABF58" s="1092"/>
      <c r="ABG58" s="1092"/>
      <c r="ABH58" s="1092"/>
      <c r="ABI58" s="1092"/>
      <c r="ABJ58" s="1092"/>
      <c r="ABK58" s="1092"/>
      <c r="ABL58" s="1092"/>
      <c r="ABM58" s="1092"/>
      <c r="ABN58" s="1092"/>
      <c r="ABO58" s="1092"/>
      <c r="ABP58" s="1092"/>
      <c r="ABQ58" s="1092"/>
      <c r="ABR58" s="1092"/>
      <c r="ABS58" s="1092"/>
      <c r="ABT58" s="1092"/>
      <c r="ABU58" s="1092"/>
      <c r="ABV58" s="1092"/>
      <c r="ABW58" s="1092"/>
      <c r="ABX58" s="1092"/>
      <c r="ABY58" s="1092"/>
      <c r="ABZ58" s="1092"/>
      <c r="ACA58" s="1092"/>
      <c r="ACB58" s="1092"/>
      <c r="ACC58" s="1092"/>
      <c r="ACD58" s="1092"/>
      <c r="ACE58" s="1092"/>
      <c r="ACF58" s="1092"/>
      <c r="ACG58" s="1092"/>
      <c r="ACH58" s="1092"/>
      <c r="ACI58" s="1092"/>
      <c r="ACJ58" s="1092"/>
      <c r="ACK58" s="1092"/>
      <c r="ACL58" s="1092"/>
      <c r="ACM58" s="1092"/>
      <c r="ACN58" s="1092"/>
      <c r="ACO58" s="1092"/>
      <c r="ACP58" s="1092"/>
      <c r="ACQ58" s="1092"/>
      <c r="ACR58" s="1092"/>
      <c r="ACS58" s="1092"/>
      <c r="ACT58" s="1092"/>
      <c r="ACU58" s="1092"/>
      <c r="ACV58" s="1092"/>
      <c r="ACW58" s="1092"/>
      <c r="ACX58" s="1092"/>
      <c r="ACY58" s="1092"/>
      <c r="ACZ58" s="1092"/>
      <c r="ADA58" s="1092"/>
      <c r="ADB58" s="1092"/>
      <c r="ADC58" s="1092"/>
      <c r="ADD58" s="1092"/>
      <c r="ADE58" s="1092"/>
      <c r="ADF58" s="1092"/>
      <c r="ADG58" s="1092"/>
      <c r="ADH58" s="1092"/>
      <c r="ADI58" s="1092"/>
      <c r="ADJ58" s="1092"/>
      <c r="ADK58" s="1092"/>
      <c r="ADL58" s="1092"/>
      <c r="ADM58" s="1092"/>
      <c r="ADN58" s="1092"/>
      <c r="ADO58" s="1092"/>
      <c r="ADP58" s="1092"/>
      <c r="ADQ58" s="1092"/>
      <c r="ADR58" s="1092"/>
      <c r="ADS58" s="1092"/>
      <c r="ADT58" s="1092"/>
      <c r="ADU58" s="1092"/>
      <c r="ADV58" s="1092"/>
      <c r="ADW58" s="1092"/>
      <c r="ADX58" s="1092"/>
      <c r="ADY58" s="1092"/>
      <c r="ADZ58" s="1092"/>
      <c r="AEA58" s="1092"/>
      <c r="AEB58" s="1092"/>
      <c r="AEC58" s="1092"/>
      <c r="AED58" s="1092"/>
      <c r="AEE58" s="1092"/>
      <c r="AEF58" s="1092"/>
      <c r="AEG58" s="1092"/>
      <c r="AEH58" s="1092"/>
      <c r="AEI58" s="1092"/>
      <c r="AEJ58" s="1092"/>
      <c r="AEK58" s="1092"/>
      <c r="AEL58" s="1092"/>
      <c r="AEM58" s="1092"/>
      <c r="AEN58" s="1092"/>
      <c r="AEO58" s="1092"/>
      <c r="AEP58" s="1092"/>
      <c r="AEQ58" s="1092"/>
      <c r="AER58" s="1092"/>
      <c r="AES58" s="1092"/>
      <c r="AET58" s="1092"/>
      <c r="AEU58" s="1092"/>
      <c r="AEV58" s="1092"/>
      <c r="AEW58" s="1092"/>
      <c r="AEX58" s="1092"/>
      <c r="AEY58" s="1092"/>
      <c r="AEZ58" s="1092"/>
      <c r="AFA58" s="1092"/>
      <c r="AFB58" s="1092"/>
      <c r="AFC58" s="1092"/>
      <c r="AFD58" s="1092"/>
      <c r="AFE58" s="1092"/>
      <c r="AFF58" s="1092"/>
      <c r="AFG58" s="1092"/>
      <c r="AFH58" s="1092"/>
      <c r="AFI58" s="1092"/>
      <c r="AFJ58" s="1092"/>
      <c r="AFK58" s="1092"/>
      <c r="AFL58" s="1092"/>
      <c r="AFM58" s="1092"/>
      <c r="AFN58" s="1092"/>
      <c r="AFO58" s="1092"/>
      <c r="AFP58" s="1092"/>
      <c r="AFQ58" s="1092"/>
      <c r="AFR58" s="1092"/>
      <c r="AFS58" s="1092"/>
      <c r="AFT58" s="1092"/>
      <c r="AFU58" s="1092"/>
      <c r="AFV58" s="1092"/>
      <c r="AFW58" s="1092"/>
      <c r="AFX58" s="1092"/>
      <c r="AFY58" s="1092"/>
      <c r="AFZ58" s="1092"/>
      <c r="AGA58" s="1092"/>
      <c r="AGB58" s="1092"/>
      <c r="AGC58" s="1092"/>
      <c r="AGD58" s="1092"/>
      <c r="AGE58" s="1092"/>
      <c r="AGF58" s="1092"/>
      <c r="AGG58" s="1092"/>
      <c r="AGH58" s="1092"/>
      <c r="AGI58" s="1092"/>
      <c r="AGJ58" s="1092"/>
      <c r="AGK58" s="1092"/>
      <c r="AGL58" s="1092"/>
      <c r="AGM58" s="1092"/>
      <c r="AGN58" s="1092"/>
      <c r="AGO58" s="1092"/>
      <c r="AGP58" s="1092"/>
      <c r="AGQ58" s="1092"/>
      <c r="AGR58" s="1092"/>
      <c r="AGS58" s="1092"/>
      <c r="AGT58" s="1092"/>
      <c r="AGU58" s="1092"/>
      <c r="AGV58" s="1092"/>
      <c r="AGW58" s="1092"/>
      <c r="AGX58" s="1092"/>
      <c r="AGY58" s="1092"/>
      <c r="AGZ58" s="1092"/>
      <c r="AHA58" s="1092"/>
      <c r="AHB58" s="1092"/>
      <c r="AHC58" s="1092"/>
      <c r="AHD58" s="1092"/>
      <c r="AHE58" s="1092"/>
      <c r="AHF58" s="1092"/>
      <c r="AHG58" s="1092"/>
      <c r="AHH58" s="1092"/>
      <c r="AHI58" s="1092"/>
      <c r="AHJ58" s="1092"/>
      <c r="AHK58" s="1092"/>
      <c r="AHL58" s="1092"/>
      <c r="AHM58" s="1092"/>
      <c r="AHN58" s="1092"/>
      <c r="AHO58" s="1092"/>
      <c r="AHP58" s="1092"/>
      <c r="AHQ58" s="1092"/>
      <c r="AHR58" s="1092"/>
      <c r="AHS58" s="1092"/>
      <c r="AHT58" s="1092"/>
      <c r="AHU58" s="1092"/>
      <c r="AHV58" s="1092"/>
      <c r="AHW58" s="1092"/>
      <c r="AHX58" s="1092"/>
      <c r="AHY58" s="1092"/>
      <c r="AHZ58" s="1092"/>
      <c r="AIA58" s="1092"/>
      <c r="AIB58" s="1092"/>
      <c r="AIC58" s="1092"/>
      <c r="AID58" s="1092"/>
      <c r="AIE58" s="1092"/>
      <c r="AIF58" s="1092"/>
      <c r="AIG58" s="1092"/>
      <c r="AIH58" s="1092"/>
      <c r="AII58" s="1092"/>
      <c r="AIJ58" s="1092"/>
      <c r="AIK58" s="1092"/>
      <c r="AIL58" s="1092"/>
      <c r="AIM58" s="1092"/>
      <c r="AIN58" s="1092"/>
      <c r="AIO58" s="1092"/>
      <c r="AIP58" s="1092"/>
      <c r="AIQ58" s="1092"/>
      <c r="AIR58" s="1092"/>
      <c r="AIS58" s="1092"/>
      <c r="AIT58" s="1092"/>
      <c r="AIU58" s="1092"/>
      <c r="AIV58" s="1092"/>
      <c r="AIW58" s="1092"/>
      <c r="AIX58" s="1092"/>
      <c r="AIY58" s="1092"/>
      <c r="AIZ58" s="1092"/>
      <c r="AJA58" s="1092"/>
      <c r="AJB58" s="1092"/>
      <c r="AJC58" s="1092"/>
      <c r="AJD58" s="1092"/>
      <c r="AJE58" s="1092"/>
      <c r="AJF58" s="1092"/>
      <c r="AJG58" s="1092"/>
      <c r="AJH58" s="1092"/>
      <c r="AJI58" s="1092"/>
      <c r="AJJ58" s="1092"/>
      <c r="AJK58" s="1092"/>
      <c r="AJL58" s="1092"/>
      <c r="AJM58" s="1092"/>
      <c r="AJN58" s="1092"/>
      <c r="AJO58" s="1092"/>
      <c r="AJP58" s="1092"/>
      <c r="AJQ58" s="1092"/>
      <c r="AJR58" s="1092"/>
      <c r="AJS58" s="1092"/>
      <c r="AJT58" s="1092"/>
      <c r="AJU58" s="1092"/>
      <c r="AJV58" s="1092"/>
      <c r="AJW58" s="1092"/>
      <c r="AJX58" s="1092"/>
      <c r="AJY58" s="1092"/>
      <c r="AJZ58" s="1092"/>
      <c r="AKA58" s="1092"/>
      <c r="AKB58" s="1092"/>
      <c r="AKC58" s="1092"/>
      <c r="AKD58" s="1092"/>
      <c r="AKE58" s="1092"/>
      <c r="AKF58" s="1092"/>
      <c r="AKG58" s="1092"/>
      <c r="AKH58" s="1092"/>
      <c r="AKI58" s="1092"/>
      <c r="AKJ58" s="1092"/>
      <c r="AKK58" s="1092"/>
      <c r="AKL58" s="1092"/>
      <c r="AKM58" s="1092"/>
      <c r="AKN58" s="1092"/>
      <c r="AKO58" s="1092"/>
      <c r="AKP58" s="1092"/>
      <c r="AKQ58" s="1092"/>
      <c r="AKR58" s="1092"/>
      <c r="AKS58" s="1092"/>
      <c r="AKT58" s="1092"/>
      <c r="AKU58" s="1092"/>
      <c r="AKV58" s="1092"/>
      <c r="AKW58" s="1092"/>
      <c r="AKX58" s="1092"/>
      <c r="AKY58" s="1092"/>
      <c r="AKZ58" s="1092"/>
      <c r="ALA58" s="1092"/>
      <c r="ALB58" s="1092"/>
      <c r="ALC58" s="1092"/>
      <c r="ALD58" s="1092"/>
      <c r="ALE58" s="1092"/>
      <c r="ALF58" s="1092"/>
      <c r="ALG58" s="1092"/>
      <c r="ALH58" s="1092"/>
      <c r="ALI58" s="1092"/>
      <c r="ALJ58" s="1092"/>
      <c r="ALK58" s="1092"/>
      <c r="ALL58" s="1092"/>
      <c r="ALM58" s="1092"/>
      <c r="ALN58" s="1092"/>
      <c r="ALO58" s="1092"/>
      <c r="ALP58" s="1092"/>
      <c r="ALQ58" s="1092"/>
      <c r="ALR58" s="1092"/>
      <c r="ALS58" s="1092"/>
      <c r="ALT58" s="1092"/>
      <c r="ALU58" s="1092"/>
    </row>
    <row r="59" spans="1:1009" s="1093" customFormat="1" ht="27" x14ac:dyDescent="0.3">
      <c r="A59" s="1094">
        <v>2017</v>
      </c>
      <c r="B59" s="1097" t="s">
        <v>16706</v>
      </c>
      <c r="C59" s="1155" t="s">
        <v>16738</v>
      </c>
      <c r="D59" s="1159" t="s">
        <v>16737</v>
      </c>
      <c r="E59" s="1117" t="s">
        <v>16739</v>
      </c>
      <c r="F59" s="1097"/>
      <c r="G59" s="1097"/>
      <c r="H59" s="1097"/>
      <c r="I59" s="1078"/>
      <c r="J59" s="1099"/>
      <c r="K59" s="1146">
        <v>100000</v>
      </c>
      <c r="L59" s="1100" t="str">
        <f>IF(J59="","",IF(#REF!&gt;J59,#REF!,J59))</f>
        <v/>
      </c>
      <c r="M59" s="1092"/>
      <c r="N59" s="1092"/>
      <c r="O59" s="1092"/>
      <c r="P59" s="1092"/>
      <c r="Q59" s="1092"/>
      <c r="R59" s="1092"/>
      <c r="S59" s="1092"/>
      <c r="T59" s="1092"/>
      <c r="U59" s="1092"/>
      <c r="V59" s="1092"/>
      <c r="W59" s="1092"/>
      <c r="X59" s="1092"/>
      <c r="Y59" s="1092"/>
      <c r="Z59" s="1092"/>
      <c r="AA59" s="1092"/>
      <c r="AB59" s="1092"/>
      <c r="AC59" s="1092"/>
      <c r="AD59" s="1092"/>
      <c r="AE59" s="1092"/>
      <c r="AF59" s="1092"/>
      <c r="AG59" s="1092"/>
      <c r="AH59" s="1092"/>
      <c r="AI59" s="1092"/>
      <c r="AJ59" s="1092"/>
      <c r="AK59" s="1092"/>
      <c r="AL59" s="1092"/>
      <c r="AM59" s="1092"/>
      <c r="AN59" s="1092"/>
      <c r="AO59" s="1092"/>
      <c r="AP59" s="1092"/>
      <c r="AQ59" s="1092"/>
      <c r="AR59" s="1092"/>
      <c r="AS59" s="1092"/>
      <c r="AT59" s="1092"/>
      <c r="AU59" s="1092"/>
      <c r="AV59" s="1092"/>
      <c r="AW59" s="1092"/>
      <c r="AX59" s="1092"/>
      <c r="AY59" s="1092"/>
      <c r="AZ59" s="1092"/>
      <c r="BA59" s="1092"/>
      <c r="BB59" s="1092"/>
      <c r="BC59" s="1092"/>
      <c r="BD59" s="1092"/>
      <c r="BE59" s="1092"/>
      <c r="BF59" s="1092"/>
      <c r="BG59" s="1092"/>
      <c r="BH59" s="1092"/>
      <c r="BI59" s="1092"/>
      <c r="BJ59" s="1092"/>
      <c r="BK59" s="1092"/>
      <c r="BL59" s="1092"/>
      <c r="BM59" s="1092"/>
      <c r="BN59" s="1092"/>
      <c r="BO59" s="1092"/>
      <c r="BP59" s="1092"/>
      <c r="BQ59" s="1092"/>
      <c r="BR59" s="1092"/>
      <c r="BS59" s="1092"/>
      <c r="BT59" s="1092"/>
      <c r="BU59" s="1092"/>
      <c r="BV59" s="1092"/>
      <c r="BW59" s="1092"/>
      <c r="BX59" s="1092"/>
      <c r="BY59" s="1092"/>
      <c r="BZ59" s="1092"/>
      <c r="CA59" s="1092"/>
      <c r="CB59" s="1092"/>
      <c r="CC59" s="1092"/>
      <c r="CD59" s="1092"/>
      <c r="CE59" s="1092"/>
      <c r="CF59" s="1092"/>
      <c r="CG59" s="1092"/>
      <c r="CH59" s="1092"/>
      <c r="CI59" s="1092"/>
      <c r="CJ59" s="1092"/>
      <c r="CK59" s="1092"/>
      <c r="CL59" s="1092"/>
      <c r="CM59" s="1092"/>
      <c r="CN59" s="1092"/>
      <c r="CO59" s="1092"/>
      <c r="CP59" s="1092"/>
      <c r="CQ59" s="1092"/>
      <c r="CR59" s="1092"/>
      <c r="CS59" s="1092"/>
      <c r="CT59" s="1092"/>
      <c r="CU59" s="1092"/>
      <c r="CV59" s="1092"/>
      <c r="CW59" s="1092"/>
      <c r="CX59" s="1092"/>
      <c r="CY59" s="1092"/>
      <c r="CZ59" s="1092"/>
      <c r="DA59" s="1092"/>
      <c r="DB59" s="1092"/>
      <c r="DC59" s="1092"/>
      <c r="DD59" s="1092"/>
      <c r="DE59" s="1092"/>
      <c r="DF59" s="1092"/>
      <c r="DG59" s="1092"/>
      <c r="DH59" s="1092"/>
      <c r="DI59" s="1092"/>
      <c r="DJ59" s="1092"/>
      <c r="DK59" s="1092"/>
      <c r="DL59" s="1092"/>
      <c r="DM59" s="1092"/>
      <c r="DN59" s="1092"/>
      <c r="DO59" s="1092"/>
      <c r="DP59" s="1092"/>
      <c r="DQ59" s="1092"/>
      <c r="DR59" s="1092"/>
      <c r="DS59" s="1092"/>
      <c r="DT59" s="1092"/>
      <c r="DU59" s="1092"/>
      <c r="DV59" s="1092"/>
      <c r="DW59" s="1092"/>
      <c r="DX59" s="1092"/>
      <c r="DY59" s="1092"/>
      <c r="DZ59" s="1092"/>
      <c r="EA59" s="1092"/>
      <c r="EB59" s="1092"/>
      <c r="EC59" s="1092"/>
      <c r="ED59" s="1092"/>
      <c r="EE59" s="1092"/>
      <c r="EF59" s="1092"/>
      <c r="EG59" s="1092"/>
      <c r="EH59" s="1092"/>
      <c r="EI59" s="1092"/>
      <c r="EJ59" s="1092"/>
      <c r="EK59" s="1092"/>
      <c r="EL59" s="1092"/>
      <c r="EM59" s="1092"/>
      <c r="EN59" s="1092"/>
      <c r="EO59" s="1092"/>
      <c r="EP59" s="1092"/>
      <c r="EQ59" s="1092"/>
      <c r="ER59" s="1092"/>
      <c r="ES59" s="1092"/>
      <c r="ET59" s="1092"/>
      <c r="EU59" s="1092"/>
      <c r="EV59" s="1092"/>
      <c r="EW59" s="1092"/>
      <c r="EX59" s="1092"/>
      <c r="EY59" s="1092"/>
      <c r="EZ59" s="1092"/>
      <c r="FA59" s="1092"/>
      <c r="FB59" s="1092"/>
      <c r="FC59" s="1092"/>
      <c r="FD59" s="1092"/>
      <c r="FE59" s="1092"/>
      <c r="FF59" s="1092"/>
      <c r="FG59" s="1092"/>
      <c r="FH59" s="1092"/>
      <c r="FI59" s="1092"/>
      <c r="FJ59" s="1092"/>
      <c r="FK59" s="1092"/>
      <c r="FL59" s="1092"/>
      <c r="FM59" s="1092"/>
      <c r="FN59" s="1092"/>
      <c r="FO59" s="1092"/>
      <c r="FP59" s="1092"/>
      <c r="FQ59" s="1092"/>
      <c r="FR59" s="1092"/>
      <c r="FS59" s="1092"/>
      <c r="FT59" s="1092"/>
      <c r="FU59" s="1092"/>
      <c r="FV59" s="1092"/>
      <c r="FW59" s="1092"/>
      <c r="FX59" s="1092"/>
      <c r="FY59" s="1092"/>
      <c r="FZ59" s="1092"/>
      <c r="GA59" s="1092"/>
      <c r="GB59" s="1092"/>
      <c r="GC59" s="1092"/>
      <c r="GD59" s="1092"/>
      <c r="GE59" s="1092"/>
      <c r="GF59" s="1092"/>
      <c r="GG59" s="1092"/>
      <c r="GH59" s="1092"/>
      <c r="GI59" s="1092"/>
      <c r="GJ59" s="1092"/>
      <c r="GK59" s="1092"/>
      <c r="GL59" s="1092"/>
      <c r="GM59" s="1092"/>
      <c r="GN59" s="1092"/>
      <c r="GO59" s="1092"/>
      <c r="GP59" s="1092"/>
      <c r="GQ59" s="1092"/>
      <c r="GR59" s="1092"/>
      <c r="GS59" s="1092"/>
      <c r="GT59" s="1092"/>
      <c r="GU59" s="1092"/>
      <c r="GV59" s="1092"/>
      <c r="GW59" s="1092"/>
      <c r="GX59" s="1092"/>
      <c r="GY59" s="1092"/>
      <c r="GZ59" s="1092"/>
      <c r="HA59" s="1092"/>
      <c r="HB59" s="1092"/>
      <c r="HC59" s="1092"/>
      <c r="HD59" s="1092"/>
      <c r="HE59" s="1092"/>
      <c r="HF59" s="1092"/>
      <c r="HG59" s="1092"/>
      <c r="HH59" s="1092"/>
      <c r="HI59" s="1092"/>
      <c r="HJ59" s="1092"/>
      <c r="HK59" s="1092"/>
      <c r="HL59" s="1092"/>
      <c r="HM59" s="1092"/>
      <c r="HN59" s="1092"/>
      <c r="HO59" s="1092"/>
      <c r="HP59" s="1092"/>
      <c r="HQ59" s="1092"/>
      <c r="HR59" s="1092"/>
      <c r="HS59" s="1092"/>
      <c r="HT59" s="1092"/>
      <c r="HU59" s="1092"/>
      <c r="HV59" s="1092"/>
      <c r="HW59" s="1092"/>
      <c r="HX59" s="1092"/>
      <c r="HY59" s="1092"/>
      <c r="HZ59" s="1092"/>
      <c r="IA59" s="1092"/>
      <c r="IB59" s="1092"/>
      <c r="IC59" s="1092"/>
      <c r="ID59" s="1092"/>
      <c r="IE59" s="1092"/>
      <c r="IF59" s="1092"/>
      <c r="IG59" s="1092"/>
      <c r="IH59" s="1092"/>
      <c r="II59" s="1092"/>
      <c r="IJ59" s="1092"/>
      <c r="IK59" s="1092"/>
      <c r="IL59" s="1092"/>
      <c r="IM59" s="1092"/>
      <c r="IN59" s="1092"/>
      <c r="IO59" s="1092"/>
      <c r="IP59" s="1092"/>
      <c r="IQ59" s="1092"/>
      <c r="IR59" s="1092"/>
      <c r="IS59" s="1092"/>
      <c r="IT59" s="1092"/>
      <c r="IU59" s="1092"/>
      <c r="IV59" s="1092"/>
      <c r="IW59" s="1092"/>
      <c r="IX59" s="1092"/>
      <c r="IY59" s="1092"/>
      <c r="IZ59" s="1092"/>
      <c r="JA59" s="1092"/>
      <c r="JB59" s="1092"/>
      <c r="JC59" s="1092"/>
      <c r="JD59" s="1092"/>
      <c r="JE59" s="1092"/>
      <c r="JF59" s="1092"/>
      <c r="JG59" s="1092"/>
      <c r="JH59" s="1092"/>
      <c r="JI59" s="1092"/>
      <c r="JJ59" s="1092"/>
      <c r="JK59" s="1092"/>
      <c r="JL59" s="1092"/>
      <c r="JM59" s="1092"/>
      <c r="JN59" s="1092"/>
      <c r="JO59" s="1092"/>
      <c r="JP59" s="1092"/>
      <c r="JQ59" s="1092"/>
      <c r="JR59" s="1092"/>
      <c r="JS59" s="1092"/>
      <c r="JT59" s="1092"/>
      <c r="JU59" s="1092"/>
      <c r="JV59" s="1092"/>
      <c r="JW59" s="1092"/>
      <c r="JX59" s="1092"/>
      <c r="JY59" s="1092"/>
      <c r="JZ59" s="1092"/>
      <c r="KA59" s="1092"/>
      <c r="KB59" s="1092"/>
      <c r="KC59" s="1092"/>
      <c r="KD59" s="1092"/>
      <c r="KE59" s="1092"/>
      <c r="KF59" s="1092"/>
      <c r="KG59" s="1092"/>
      <c r="KH59" s="1092"/>
      <c r="KI59" s="1092"/>
      <c r="KJ59" s="1092"/>
      <c r="KK59" s="1092"/>
      <c r="KL59" s="1092"/>
      <c r="KM59" s="1092"/>
      <c r="KN59" s="1092"/>
      <c r="KO59" s="1092"/>
      <c r="KP59" s="1092"/>
      <c r="KQ59" s="1092"/>
      <c r="KR59" s="1092"/>
      <c r="KS59" s="1092"/>
      <c r="KT59" s="1092"/>
      <c r="KU59" s="1092"/>
      <c r="KV59" s="1092"/>
      <c r="KW59" s="1092"/>
      <c r="KX59" s="1092"/>
      <c r="KY59" s="1092"/>
      <c r="KZ59" s="1092"/>
      <c r="LA59" s="1092"/>
      <c r="LB59" s="1092"/>
      <c r="LC59" s="1092"/>
      <c r="LD59" s="1092"/>
      <c r="LE59" s="1092"/>
      <c r="LF59" s="1092"/>
      <c r="LG59" s="1092"/>
      <c r="LH59" s="1092"/>
      <c r="LI59" s="1092"/>
      <c r="LJ59" s="1092"/>
      <c r="LK59" s="1092"/>
      <c r="LL59" s="1092"/>
      <c r="LM59" s="1092"/>
      <c r="LN59" s="1092"/>
      <c r="LO59" s="1092"/>
      <c r="LP59" s="1092"/>
      <c r="LQ59" s="1092"/>
      <c r="LR59" s="1092"/>
      <c r="LS59" s="1092"/>
      <c r="LT59" s="1092"/>
      <c r="LU59" s="1092"/>
      <c r="LV59" s="1092"/>
      <c r="LW59" s="1092"/>
      <c r="LX59" s="1092"/>
      <c r="LY59" s="1092"/>
      <c r="LZ59" s="1092"/>
      <c r="MA59" s="1092"/>
      <c r="MB59" s="1092"/>
      <c r="MC59" s="1092"/>
      <c r="MD59" s="1092"/>
      <c r="ME59" s="1092"/>
      <c r="MF59" s="1092"/>
      <c r="MG59" s="1092"/>
      <c r="MH59" s="1092"/>
      <c r="MI59" s="1092"/>
      <c r="MJ59" s="1092"/>
      <c r="MK59" s="1092"/>
      <c r="ML59" s="1092"/>
      <c r="MM59" s="1092"/>
      <c r="MN59" s="1092"/>
      <c r="MO59" s="1092"/>
      <c r="MP59" s="1092"/>
      <c r="MQ59" s="1092"/>
      <c r="MR59" s="1092"/>
      <c r="MS59" s="1092"/>
      <c r="MT59" s="1092"/>
      <c r="MU59" s="1092"/>
      <c r="MV59" s="1092"/>
      <c r="MW59" s="1092"/>
      <c r="MX59" s="1092"/>
      <c r="MY59" s="1092"/>
      <c r="MZ59" s="1092"/>
      <c r="NA59" s="1092"/>
      <c r="NB59" s="1092"/>
      <c r="NC59" s="1092"/>
      <c r="ND59" s="1092"/>
      <c r="NE59" s="1092"/>
      <c r="NF59" s="1092"/>
      <c r="NG59" s="1092"/>
      <c r="NH59" s="1092"/>
      <c r="NI59" s="1092"/>
      <c r="NJ59" s="1092"/>
      <c r="NK59" s="1092"/>
      <c r="NL59" s="1092"/>
      <c r="NM59" s="1092"/>
      <c r="NN59" s="1092"/>
      <c r="NO59" s="1092"/>
      <c r="NP59" s="1092"/>
      <c r="NQ59" s="1092"/>
      <c r="NR59" s="1092"/>
      <c r="NS59" s="1092"/>
      <c r="NT59" s="1092"/>
      <c r="NU59" s="1092"/>
      <c r="NV59" s="1092"/>
      <c r="NW59" s="1092"/>
      <c r="NX59" s="1092"/>
      <c r="NY59" s="1092"/>
      <c r="NZ59" s="1092"/>
      <c r="OA59" s="1092"/>
      <c r="OB59" s="1092"/>
      <c r="OC59" s="1092"/>
      <c r="OD59" s="1092"/>
      <c r="OE59" s="1092"/>
      <c r="OF59" s="1092"/>
      <c r="OG59" s="1092"/>
      <c r="OH59" s="1092"/>
      <c r="OI59" s="1092"/>
      <c r="OJ59" s="1092"/>
      <c r="OK59" s="1092"/>
      <c r="OL59" s="1092"/>
      <c r="OM59" s="1092"/>
      <c r="ON59" s="1092"/>
      <c r="OO59" s="1092"/>
      <c r="OP59" s="1092"/>
      <c r="OQ59" s="1092"/>
      <c r="OR59" s="1092"/>
      <c r="OS59" s="1092"/>
      <c r="OT59" s="1092"/>
      <c r="OU59" s="1092"/>
      <c r="OV59" s="1092"/>
      <c r="OW59" s="1092"/>
      <c r="OX59" s="1092"/>
      <c r="OY59" s="1092"/>
      <c r="OZ59" s="1092"/>
      <c r="PA59" s="1092"/>
      <c r="PB59" s="1092"/>
      <c r="PC59" s="1092"/>
      <c r="PD59" s="1092"/>
      <c r="PE59" s="1092"/>
      <c r="PF59" s="1092"/>
      <c r="PG59" s="1092"/>
      <c r="PH59" s="1092"/>
      <c r="PI59" s="1092"/>
      <c r="PJ59" s="1092"/>
      <c r="PK59" s="1092"/>
      <c r="PL59" s="1092"/>
      <c r="PM59" s="1092"/>
      <c r="PN59" s="1092"/>
      <c r="PO59" s="1092"/>
      <c r="PP59" s="1092"/>
      <c r="PQ59" s="1092"/>
      <c r="PR59" s="1092"/>
      <c r="PS59" s="1092"/>
      <c r="PT59" s="1092"/>
      <c r="PU59" s="1092"/>
      <c r="PV59" s="1092"/>
      <c r="PW59" s="1092"/>
      <c r="PX59" s="1092"/>
      <c r="PY59" s="1092"/>
      <c r="PZ59" s="1092"/>
      <c r="QA59" s="1092"/>
      <c r="QB59" s="1092"/>
      <c r="QC59" s="1092"/>
      <c r="QD59" s="1092"/>
      <c r="QE59" s="1092"/>
      <c r="QF59" s="1092"/>
      <c r="QG59" s="1092"/>
      <c r="QH59" s="1092"/>
      <c r="QI59" s="1092"/>
      <c r="QJ59" s="1092"/>
      <c r="QK59" s="1092"/>
      <c r="QL59" s="1092"/>
      <c r="QM59" s="1092"/>
      <c r="QN59" s="1092"/>
      <c r="QO59" s="1092"/>
      <c r="QP59" s="1092"/>
      <c r="QQ59" s="1092"/>
      <c r="QR59" s="1092"/>
      <c r="QS59" s="1092"/>
      <c r="QT59" s="1092"/>
      <c r="QU59" s="1092"/>
      <c r="QV59" s="1092"/>
      <c r="QW59" s="1092"/>
      <c r="QX59" s="1092"/>
      <c r="QY59" s="1092"/>
      <c r="QZ59" s="1092"/>
      <c r="RA59" s="1092"/>
      <c r="RB59" s="1092"/>
      <c r="RC59" s="1092"/>
      <c r="RD59" s="1092"/>
      <c r="RE59" s="1092"/>
      <c r="RF59" s="1092"/>
      <c r="RG59" s="1092"/>
      <c r="RH59" s="1092"/>
      <c r="RI59" s="1092"/>
      <c r="RJ59" s="1092"/>
      <c r="RK59" s="1092"/>
      <c r="RL59" s="1092"/>
      <c r="RM59" s="1092"/>
      <c r="RN59" s="1092"/>
      <c r="RO59" s="1092"/>
      <c r="RP59" s="1092"/>
      <c r="RQ59" s="1092"/>
      <c r="RR59" s="1092"/>
      <c r="RS59" s="1092"/>
      <c r="RT59" s="1092"/>
      <c r="RU59" s="1092"/>
      <c r="RV59" s="1092"/>
      <c r="RW59" s="1092"/>
      <c r="RX59" s="1092"/>
      <c r="RY59" s="1092"/>
      <c r="RZ59" s="1092"/>
      <c r="SA59" s="1092"/>
      <c r="SB59" s="1092"/>
      <c r="SC59" s="1092"/>
      <c r="SD59" s="1092"/>
      <c r="SE59" s="1092"/>
      <c r="SF59" s="1092"/>
      <c r="SG59" s="1092"/>
      <c r="SH59" s="1092"/>
      <c r="SI59" s="1092"/>
      <c r="SJ59" s="1092"/>
      <c r="SK59" s="1092"/>
      <c r="SL59" s="1092"/>
      <c r="SM59" s="1092"/>
      <c r="SN59" s="1092"/>
      <c r="SO59" s="1092"/>
      <c r="SP59" s="1092"/>
      <c r="SQ59" s="1092"/>
      <c r="SR59" s="1092"/>
      <c r="SS59" s="1092"/>
      <c r="ST59" s="1092"/>
      <c r="SU59" s="1092"/>
      <c r="SV59" s="1092"/>
      <c r="SW59" s="1092"/>
      <c r="SX59" s="1092"/>
      <c r="SY59" s="1092"/>
      <c r="SZ59" s="1092"/>
      <c r="TA59" s="1092"/>
      <c r="TB59" s="1092"/>
      <c r="TC59" s="1092"/>
      <c r="TD59" s="1092"/>
      <c r="TE59" s="1092"/>
      <c r="TF59" s="1092"/>
      <c r="TG59" s="1092"/>
      <c r="TH59" s="1092"/>
      <c r="TI59" s="1092"/>
      <c r="TJ59" s="1092"/>
      <c r="TK59" s="1092"/>
      <c r="TL59" s="1092"/>
      <c r="TM59" s="1092"/>
      <c r="TN59" s="1092"/>
      <c r="TO59" s="1092"/>
      <c r="TP59" s="1092"/>
      <c r="TQ59" s="1092"/>
      <c r="TR59" s="1092"/>
      <c r="TS59" s="1092"/>
      <c r="TT59" s="1092"/>
      <c r="TU59" s="1092"/>
      <c r="TV59" s="1092"/>
      <c r="TW59" s="1092"/>
      <c r="TX59" s="1092"/>
      <c r="TY59" s="1092"/>
      <c r="TZ59" s="1092"/>
      <c r="UA59" s="1092"/>
      <c r="UB59" s="1092"/>
      <c r="UC59" s="1092"/>
      <c r="UD59" s="1092"/>
      <c r="UE59" s="1092"/>
      <c r="UF59" s="1092"/>
      <c r="UG59" s="1092"/>
      <c r="UH59" s="1092"/>
      <c r="UI59" s="1092"/>
      <c r="UJ59" s="1092"/>
      <c r="UK59" s="1092"/>
      <c r="UL59" s="1092"/>
      <c r="UM59" s="1092"/>
      <c r="UN59" s="1092"/>
      <c r="UO59" s="1092"/>
      <c r="UP59" s="1092"/>
      <c r="UQ59" s="1092"/>
      <c r="UR59" s="1092"/>
      <c r="US59" s="1092"/>
      <c r="UT59" s="1092"/>
      <c r="UU59" s="1092"/>
      <c r="UV59" s="1092"/>
      <c r="UW59" s="1092"/>
      <c r="UX59" s="1092"/>
      <c r="UY59" s="1092"/>
      <c r="UZ59" s="1092"/>
      <c r="VA59" s="1092"/>
      <c r="VB59" s="1092"/>
      <c r="VC59" s="1092"/>
      <c r="VD59" s="1092"/>
      <c r="VE59" s="1092"/>
      <c r="VF59" s="1092"/>
      <c r="VG59" s="1092"/>
      <c r="VH59" s="1092"/>
      <c r="VI59" s="1092"/>
      <c r="VJ59" s="1092"/>
      <c r="VK59" s="1092"/>
      <c r="VL59" s="1092"/>
      <c r="VM59" s="1092"/>
      <c r="VN59" s="1092"/>
      <c r="VO59" s="1092"/>
      <c r="VP59" s="1092"/>
      <c r="VQ59" s="1092"/>
      <c r="VR59" s="1092"/>
      <c r="VS59" s="1092"/>
      <c r="VT59" s="1092"/>
      <c r="VU59" s="1092"/>
      <c r="VV59" s="1092"/>
      <c r="VW59" s="1092"/>
      <c r="VX59" s="1092"/>
      <c r="VY59" s="1092"/>
      <c r="VZ59" s="1092"/>
      <c r="WA59" s="1092"/>
      <c r="WB59" s="1092"/>
      <c r="WC59" s="1092"/>
      <c r="WD59" s="1092"/>
      <c r="WE59" s="1092"/>
      <c r="WF59" s="1092"/>
      <c r="WG59" s="1092"/>
      <c r="WH59" s="1092"/>
      <c r="WI59" s="1092"/>
      <c r="WJ59" s="1092"/>
      <c r="WK59" s="1092"/>
      <c r="WL59" s="1092"/>
      <c r="WM59" s="1092"/>
      <c r="WN59" s="1092"/>
      <c r="WO59" s="1092"/>
      <c r="WP59" s="1092"/>
      <c r="WQ59" s="1092"/>
      <c r="WR59" s="1092"/>
      <c r="WS59" s="1092"/>
      <c r="WT59" s="1092"/>
      <c r="WU59" s="1092"/>
      <c r="WV59" s="1092"/>
      <c r="WW59" s="1092"/>
      <c r="WX59" s="1092"/>
      <c r="WY59" s="1092"/>
      <c r="WZ59" s="1092"/>
      <c r="XA59" s="1092"/>
      <c r="XB59" s="1092"/>
      <c r="XC59" s="1092"/>
      <c r="XD59" s="1092"/>
      <c r="XE59" s="1092"/>
      <c r="XF59" s="1092"/>
      <c r="XG59" s="1092"/>
      <c r="XH59" s="1092"/>
      <c r="XI59" s="1092"/>
      <c r="XJ59" s="1092"/>
      <c r="XK59" s="1092"/>
      <c r="XL59" s="1092"/>
      <c r="XM59" s="1092"/>
      <c r="XN59" s="1092"/>
      <c r="XO59" s="1092"/>
      <c r="XP59" s="1092"/>
      <c r="XQ59" s="1092"/>
      <c r="XR59" s="1092"/>
      <c r="XS59" s="1092"/>
      <c r="XT59" s="1092"/>
      <c r="XU59" s="1092"/>
      <c r="XV59" s="1092"/>
      <c r="XW59" s="1092"/>
      <c r="XX59" s="1092"/>
      <c r="XY59" s="1092"/>
      <c r="XZ59" s="1092"/>
      <c r="YA59" s="1092"/>
      <c r="YB59" s="1092"/>
      <c r="YC59" s="1092"/>
      <c r="YD59" s="1092"/>
      <c r="YE59" s="1092"/>
      <c r="YF59" s="1092"/>
      <c r="YG59" s="1092"/>
      <c r="YH59" s="1092"/>
      <c r="YI59" s="1092"/>
      <c r="YJ59" s="1092"/>
      <c r="YK59" s="1092"/>
      <c r="YL59" s="1092"/>
      <c r="YM59" s="1092"/>
      <c r="YN59" s="1092"/>
      <c r="YO59" s="1092"/>
      <c r="YP59" s="1092"/>
      <c r="YQ59" s="1092"/>
      <c r="YR59" s="1092"/>
      <c r="YS59" s="1092"/>
      <c r="YT59" s="1092"/>
      <c r="YU59" s="1092"/>
      <c r="YV59" s="1092"/>
      <c r="YW59" s="1092"/>
      <c r="YX59" s="1092"/>
      <c r="YY59" s="1092"/>
      <c r="YZ59" s="1092"/>
      <c r="ZA59" s="1092"/>
      <c r="ZB59" s="1092"/>
      <c r="ZC59" s="1092"/>
      <c r="ZD59" s="1092"/>
      <c r="ZE59" s="1092"/>
      <c r="ZF59" s="1092"/>
      <c r="ZG59" s="1092"/>
      <c r="ZH59" s="1092"/>
      <c r="ZI59" s="1092"/>
      <c r="ZJ59" s="1092"/>
      <c r="ZK59" s="1092"/>
      <c r="ZL59" s="1092"/>
      <c r="ZM59" s="1092"/>
      <c r="ZN59" s="1092"/>
      <c r="ZO59" s="1092"/>
      <c r="ZP59" s="1092"/>
      <c r="ZQ59" s="1092"/>
      <c r="ZR59" s="1092"/>
      <c r="ZS59" s="1092"/>
      <c r="ZT59" s="1092"/>
      <c r="ZU59" s="1092"/>
      <c r="ZV59" s="1092"/>
      <c r="ZW59" s="1092"/>
      <c r="ZX59" s="1092"/>
      <c r="ZY59" s="1092"/>
      <c r="ZZ59" s="1092"/>
      <c r="AAA59" s="1092"/>
      <c r="AAB59" s="1092"/>
      <c r="AAC59" s="1092"/>
      <c r="AAD59" s="1092"/>
      <c r="AAE59" s="1092"/>
      <c r="AAF59" s="1092"/>
      <c r="AAG59" s="1092"/>
      <c r="AAH59" s="1092"/>
      <c r="AAI59" s="1092"/>
      <c r="AAJ59" s="1092"/>
      <c r="AAK59" s="1092"/>
      <c r="AAL59" s="1092"/>
      <c r="AAM59" s="1092"/>
      <c r="AAN59" s="1092"/>
      <c r="AAO59" s="1092"/>
      <c r="AAP59" s="1092"/>
      <c r="AAQ59" s="1092"/>
      <c r="AAR59" s="1092"/>
      <c r="AAS59" s="1092"/>
      <c r="AAT59" s="1092"/>
      <c r="AAU59" s="1092"/>
      <c r="AAV59" s="1092"/>
      <c r="AAW59" s="1092"/>
      <c r="AAX59" s="1092"/>
      <c r="AAY59" s="1092"/>
      <c r="AAZ59" s="1092"/>
      <c r="ABA59" s="1092"/>
      <c r="ABB59" s="1092"/>
      <c r="ABC59" s="1092"/>
      <c r="ABD59" s="1092"/>
      <c r="ABE59" s="1092"/>
      <c r="ABF59" s="1092"/>
      <c r="ABG59" s="1092"/>
      <c r="ABH59" s="1092"/>
      <c r="ABI59" s="1092"/>
      <c r="ABJ59" s="1092"/>
      <c r="ABK59" s="1092"/>
      <c r="ABL59" s="1092"/>
      <c r="ABM59" s="1092"/>
      <c r="ABN59" s="1092"/>
      <c r="ABO59" s="1092"/>
      <c r="ABP59" s="1092"/>
      <c r="ABQ59" s="1092"/>
      <c r="ABR59" s="1092"/>
      <c r="ABS59" s="1092"/>
      <c r="ABT59" s="1092"/>
      <c r="ABU59" s="1092"/>
      <c r="ABV59" s="1092"/>
      <c r="ABW59" s="1092"/>
      <c r="ABX59" s="1092"/>
      <c r="ABY59" s="1092"/>
      <c r="ABZ59" s="1092"/>
      <c r="ACA59" s="1092"/>
      <c r="ACB59" s="1092"/>
      <c r="ACC59" s="1092"/>
      <c r="ACD59" s="1092"/>
      <c r="ACE59" s="1092"/>
      <c r="ACF59" s="1092"/>
      <c r="ACG59" s="1092"/>
      <c r="ACH59" s="1092"/>
      <c r="ACI59" s="1092"/>
      <c r="ACJ59" s="1092"/>
      <c r="ACK59" s="1092"/>
      <c r="ACL59" s="1092"/>
      <c r="ACM59" s="1092"/>
      <c r="ACN59" s="1092"/>
      <c r="ACO59" s="1092"/>
      <c r="ACP59" s="1092"/>
      <c r="ACQ59" s="1092"/>
      <c r="ACR59" s="1092"/>
      <c r="ACS59" s="1092"/>
      <c r="ACT59" s="1092"/>
      <c r="ACU59" s="1092"/>
      <c r="ACV59" s="1092"/>
      <c r="ACW59" s="1092"/>
      <c r="ACX59" s="1092"/>
      <c r="ACY59" s="1092"/>
      <c r="ACZ59" s="1092"/>
      <c r="ADA59" s="1092"/>
      <c r="ADB59" s="1092"/>
      <c r="ADC59" s="1092"/>
      <c r="ADD59" s="1092"/>
      <c r="ADE59" s="1092"/>
      <c r="ADF59" s="1092"/>
      <c r="ADG59" s="1092"/>
      <c r="ADH59" s="1092"/>
      <c r="ADI59" s="1092"/>
      <c r="ADJ59" s="1092"/>
      <c r="ADK59" s="1092"/>
      <c r="ADL59" s="1092"/>
      <c r="ADM59" s="1092"/>
      <c r="ADN59" s="1092"/>
      <c r="ADO59" s="1092"/>
      <c r="ADP59" s="1092"/>
      <c r="ADQ59" s="1092"/>
      <c r="ADR59" s="1092"/>
      <c r="ADS59" s="1092"/>
      <c r="ADT59" s="1092"/>
      <c r="ADU59" s="1092"/>
      <c r="ADV59" s="1092"/>
      <c r="ADW59" s="1092"/>
      <c r="ADX59" s="1092"/>
      <c r="ADY59" s="1092"/>
      <c r="ADZ59" s="1092"/>
      <c r="AEA59" s="1092"/>
      <c r="AEB59" s="1092"/>
      <c r="AEC59" s="1092"/>
      <c r="AED59" s="1092"/>
      <c r="AEE59" s="1092"/>
      <c r="AEF59" s="1092"/>
      <c r="AEG59" s="1092"/>
      <c r="AEH59" s="1092"/>
      <c r="AEI59" s="1092"/>
      <c r="AEJ59" s="1092"/>
      <c r="AEK59" s="1092"/>
      <c r="AEL59" s="1092"/>
      <c r="AEM59" s="1092"/>
      <c r="AEN59" s="1092"/>
      <c r="AEO59" s="1092"/>
      <c r="AEP59" s="1092"/>
      <c r="AEQ59" s="1092"/>
      <c r="AER59" s="1092"/>
      <c r="AES59" s="1092"/>
      <c r="AET59" s="1092"/>
      <c r="AEU59" s="1092"/>
      <c r="AEV59" s="1092"/>
      <c r="AEW59" s="1092"/>
      <c r="AEX59" s="1092"/>
      <c r="AEY59" s="1092"/>
      <c r="AEZ59" s="1092"/>
      <c r="AFA59" s="1092"/>
      <c r="AFB59" s="1092"/>
      <c r="AFC59" s="1092"/>
      <c r="AFD59" s="1092"/>
      <c r="AFE59" s="1092"/>
      <c r="AFF59" s="1092"/>
      <c r="AFG59" s="1092"/>
      <c r="AFH59" s="1092"/>
      <c r="AFI59" s="1092"/>
      <c r="AFJ59" s="1092"/>
      <c r="AFK59" s="1092"/>
      <c r="AFL59" s="1092"/>
      <c r="AFM59" s="1092"/>
      <c r="AFN59" s="1092"/>
      <c r="AFO59" s="1092"/>
      <c r="AFP59" s="1092"/>
      <c r="AFQ59" s="1092"/>
      <c r="AFR59" s="1092"/>
      <c r="AFS59" s="1092"/>
      <c r="AFT59" s="1092"/>
      <c r="AFU59" s="1092"/>
      <c r="AFV59" s="1092"/>
      <c r="AFW59" s="1092"/>
      <c r="AFX59" s="1092"/>
      <c r="AFY59" s="1092"/>
      <c r="AFZ59" s="1092"/>
      <c r="AGA59" s="1092"/>
      <c r="AGB59" s="1092"/>
      <c r="AGC59" s="1092"/>
      <c r="AGD59" s="1092"/>
      <c r="AGE59" s="1092"/>
      <c r="AGF59" s="1092"/>
      <c r="AGG59" s="1092"/>
      <c r="AGH59" s="1092"/>
      <c r="AGI59" s="1092"/>
      <c r="AGJ59" s="1092"/>
      <c r="AGK59" s="1092"/>
      <c r="AGL59" s="1092"/>
      <c r="AGM59" s="1092"/>
      <c r="AGN59" s="1092"/>
      <c r="AGO59" s="1092"/>
      <c r="AGP59" s="1092"/>
      <c r="AGQ59" s="1092"/>
      <c r="AGR59" s="1092"/>
      <c r="AGS59" s="1092"/>
      <c r="AGT59" s="1092"/>
      <c r="AGU59" s="1092"/>
      <c r="AGV59" s="1092"/>
      <c r="AGW59" s="1092"/>
      <c r="AGX59" s="1092"/>
      <c r="AGY59" s="1092"/>
      <c r="AGZ59" s="1092"/>
      <c r="AHA59" s="1092"/>
      <c r="AHB59" s="1092"/>
      <c r="AHC59" s="1092"/>
      <c r="AHD59" s="1092"/>
      <c r="AHE59" s="1092"/>
      <c r="AHF59" s="1092"/>
      <c r="AHG59" s="1092"/>
      <c r="AHH59" s="1092"/>
      <c r="AHI59" s="1092"/>
      <c r="AHJ59" s="1092"/>
      <c r="AHK59" s="1092"/>
      <c r="AHL59" s="1092"/>
      <c r="AHM59" s="1092"/>
      <c r="AHN59" s="1092"/>
      <c r="AHO59" s="1092"/>
      <c r="AHP59" s="1092"/>
      <c r="AHQ59" s="1092"/>
      <c r="AHR59" s="1092"/>
      <c r="AHS59" s="1092"/>
      <c r="AHT59" s="1092"/>
      <c r="AHU59" s="1092"/>
      <c r="AHV59" s="1092"/>
      <c r="AHW59" s="1092"/>
      <c r="AHX59" s="1092"/>
      <c r="AHY59" s="1092"/>
      <c r="AHZ59" s="1092"/>
      <c r="AIA59" s="1092"/>
      <c r="AIB59" s="1092"/>
      <c r="AIC59" s="1092"/>
      <c r="AID59" s="1092"/>
      <c r="AIE59" s="1092"/>
      <c r="AIF59" s="1092"/>
      <c r="AIG59" s="1092"/>
      <c r="AIH59" s="1092"/>
      <c r="AII59" s="1092"/>
      <c r="AIJ59" s="1092"/>
      <c r="AIK59" s="1092"/>
      <c r="AIL59" s="1092"/>
      <c r="AIM59" s="1092"/>
      <c r="AIN59" s="1092"/>
      <c r="AIO59" s="1092"/>
      <c r="AIP59" s="1092"/>
      <c r="AIQ59" s="1092"/>
      <c r="AIR59" s="1092"/>
      <c r="AIS59" s="1092"/>
      <c r="AIT59" s="1092"/>
      <c r="AIU59" s="1092"/>
      <c r="AIV59" s="1092"/>
      <c r="AIW59" s="1092"/>
      <c r="AIX59" s="1092"/>
      <c r="AIY59" s="1092"/>
      <c r="AIZ59" s="1092"/>
      <c r="AJA59" s="1092"/>
      <c r="AJB59" s="1092"/>
      <c r="AJC59" s="1092"/>
      <c r="AJD59" s="1092"/>
      <c r="AJE59" s="1092"/>
      <c r="AJF59" s="1092"/>
      <c r="AJG59" s="1092"/>
      <c r="AJH59" s="1092"/>
      <c r="AJI59" s="1092"/>
      <c r="AJJ59" s="1092"/>
      <c r="AJK59" s="1092"/>
      <c r="AJL59" s="1092"/>
      <c r="AJM59" s="1092"/>
      <c r="AJN59" s="1092"/>
      <c r="AJO59" s="1092"/>
      <c r="AJP59" s="1092"/>
      <c r="AJQ59" s="1092"/>
      <c r="AJR59" s="1092"/>
      <c r="AJS59" s="1092"/>
      <c r="AJT59" s="1092"/>
      <c r="AJU59" s="1092"/>
      <c r="AJV59" s="1092"/>
      <c r="AJW59" s="1092"/>
      <c r="AJX59" s="1092"/>
      <c r="AJY59" s="1092"/>
      <c r="AJZ59" s="1092"/>
      <c r="AKA59" s="1092"/>
      <c r="AKB59" s="1092"/>
      <c r="AKC59" s="1092"/>
      <c r="AKD59" s="1092"/>
      <c r="AKE59" s="1092"/>
      <c r="AKF59" s="1092"/>
      <c r="AKG59" s="1092"/>
      <c r="AKH59" s="1092"/>
      <c r="AKI59" s="1092"/>
      <c r="AKJ59" s="1092"/>
      <c r="AKK59" s="1092"/>
      <c r="AKL59" s="1092"/>
      <c r="AKM59" s="1092"/>
      <c r="AKN59" s="1092"/>
      <c r="AKO59" s="1092"/>
      <c r="AKP59" s="1092"/>
      <c r="AKQ59" s="1092"/>
      <c r="AKR59" s="1092"/>
      <c r="AKS59" s="1092"/>
      <c r="AKT59" s="1092"/>
      <c r="AKU59" s="1092"/>
      <c r="AKV59" s="1092"/>
      <c r="AKW59" s="1092"/>
      <c r="AKX59" s="1092"/>
      <c r="AKY59" s="1092"/>
      <c r="AKZ59" s="1092"/>
      <c r="ALA59" s="1092"/>
      <c r="ALB59" s="1092"/>
      <c r="ALC59" s="1092"/>
      <c r="ALD59" s="1092"/>
      <c r="ALE59" s="1092"/>
      <c r="ALF59" s="1092"/>
      <c r="ALG59" s="1092"/>
      <c r="ALH59" s="1092"/>
      <c r="ALI59" s="1092"/>
      <c r="ALJ59" s="1092"/>
      <c r="ALK59" s="1092"/>
      <c r="ALL59" s="1092"/>
      <c r="ALM59" s="1092"/>
      <c r="ALN59" s="1092"/>
      <c r="ALO59" s="1092"/>
      <c r="ALP59" s="1092"/>
      <c r="ALQ59" s="1092"/>
      <c r="ALR59" s="1092"/>
      <c r="ALS59" s="1092"/>
      <c r="ALT59" s="1092"/>
      <c r="ALU59" s="1092"/>
    </row>
    <row r="60" spans="1:1009" s="1093" customFormat="1" ht="27" x14ac:dyDescent="0.3">
      <c r="A60" s="1094">
        <v>2017</v>
      </c>
      <c r="B60" s="1097" t="s">
        <v>16740</v>
      </c>
      <c r="C60" s="1155" t="s">
        <v>16741</v>
      </c>
      <c r="D60" s="1159" t="s">
        <v>16742</v>
      </c>
      <c r="E60" s="1117" t="s">
        <v>16713</v>
      </c>
      <c r="F60" s="1097"/>
      <c r="G60" s="1097" t="s">
        <v>16743</v>
      </c>
      <c r="H60" s="1106">
        <v>42926</v>
      </c>
      <c r="I60" s="1078">
        <v>42926</v>
      </c>
      <c r="J60" s="1099">
        <v>42945</v>
      </c>
      <c r="K60" s="1146"/>
      <c r="L60" s="1100" t="e">
        <f>IF(J60="","",IF(#REF!&gt;J60,#REF!,J60))</f>
        <v>#REF!</v>
      </c>
      <c r="M60" s="1092"/>
      <c r="N60" s="1092"/>
      <c r="O60" s="1092"/>
      <c r="P60" s="1092"/>
      <c r="Q60" s="1092"/>
      <c r="R60" s="1092"/>
      <c r="S60" s="1092"/>
      <c r="T60" s="1092"/>
      <c r="U60" s="1092"/>
      <c r="V60" s="1092"/>
      <c r="W60" s="1092"/>
      <c r="X60" s="1092"/>
      <c r="Y60" s="1092"/>
      <c r="Z60" s="1092"/>
      <c r="AA60" s="1092"/>
      <c r="AB60" s="1092"/>
      <c r="AC60" s="1092"/>
      <c r="AD60" s="1092"/>
      <c r="AE60" s="1092"/>
      <c r="AF60" s="1092"/>
      <c r="AG60" s="1092"/>
      <c r="AH60" s="1092"/>
      <c r="AI60" s="1092"/>
      <c r="AJ60" s="1092"/>
      <c r="AK60" s="1092"/>
      <c r="AL60" s="1092"/>
      <c r="AM60" s="1092"/>
      <c r="AN60" s="1092"/>
      <c r="AO60" s="1092"/>
      <c r="AP60" s="1092"/>
      <c r="AQ60" s="1092"/>
      <c r="AR60" s="1092"/>
      <c r="AS60" s="1092"/>
      <c r="AT60" s="1092"/>
      <c r="AU60" s="1092"/>
      <c r="AV60" s="1092"/>
      <c r="AW60" s="1092"/>
      <c r="AX60" s="1092"/>
      <c r="AY60" s="1092"/>
      <c r="AZ60" s="1092"/>
      <c r="BA60" s="1092"/>
      <c r="BB60" s="1092"/>
      <c r="BC60" s="1092"/>
      <c r="BD60" s="1092"/>
      <c r="BE60" s="1092"/>
      <c r="BF60" s="1092"/>
      <c r="BG60" s="1092"/>
      <c r="BH60" s="1092"/>
      <c r="BI60" s="1092"/>
      <c r="BJ60" s="1092"/>
      <c r="BK60" s="1092"/>
      <c r="BL60" s="1092"/>
      <c r="BM60" s="1092"/>
      <c r="BN60" s="1092"/>
      <c r="BO60" s="1092"/>
      <c r="BP60" s="1092"/>
      <c r="BQ60" s="1092"/>
      <c r="BR60" s="1092"/>
      <c r="BS60" s="1092"/>
      <c r="BT60" s="1092"/>
      <c r="BU60" s="1092"/>
      <c r="BV60" s="1092"/>
      <c r="BW60" s="1092"/>
      <c r="BX60" s="1092"/>
      <c r="BY60" s="1092"/>
      <c r="BZ60" s="1092"/>
      <c r="CA60" s="1092"/>
      <c r="CB60" s="1092"/>
      <c r="CC60" s="1092"/>
      <c r="CD60" s="1092"/>
      <c r="CE60" s="1092"/>
      <c r="CF60" s="1092"/>
      <c r="CG60" s="1092"/>
      <c r="CH60" s="1092"/>
      <c r="CI60" s="1092"/>
      <c r="CJ60" s="1092"/>
      <c r="CK60" s="1092"/>
      <c r="CL60" s="1092"/>
      <c r="CM60" s="1092"/>
      <c r="CN60" s="1092"/>
      <c r="CO60" s="1092"/>
      <c r="CP60" s="1092"/>
      <c r="CQ60" s="1092"/>
      <c r="CR60" s="1092"/>
      <c r="CS60" s="1092"/>
      <c r="CT60" s="1092"/>
      <c r="CU60" s="1092"/>
      <c r="CV60" s="1092"/>
      <c r="CW60" s="1092"/>
      <c r="CX60" s="1092"/>
      <c r="CY60" s="1092"/>
      <c r="CZ60" s="1092"/>
      <c r="DA60" s="1092"/>
      <c r="DB60" s="1092"/>
      <c r="DC60" s="1092"/>
      <c r="DD60" s="1092"/>
      <c r="DE60" s="1092"/>
      <c r="DF60" s="1092"/>
      <c r="DG60" s="1092"/>
      <c r="DH60" s="1092"/>
      <c r="DI60" s="1092"/>
      <c r="DJ60" s="1092"/>
      <c r="DK60" s="1092"/>
      <c r="DL60" s="1092"/>
      <c r="DM60" s="1092"/>
      <c r="DN60" s="1092"/>
      <c r="DO60" s="1092"/>
      <c r="DP60" s="1092"/>
      <c r="DQ60" s="1092"/>
      <c r="DR60" s="1092"/>
      <c r="DS60" s="1092"/>
      <c r="DT60" s="1092"/>
      <c r="DU60" s="1092"/>
      <c r="DV60" s="1092"/>
      <c r="DW60" s="1092"/>
      <c r="DX60" s="1092"/>
      <c r="DY60" s="1092"/>
      <c r="DZ60" s="1092"/>
      <c r="EA60" s="1092"/>
      <c r="EB60" s="1092"/>
      <c r="EC60" s="1092"/>
      <c r="ED60" s="1092"/>
      <c r="EE60" s="1092"/>
      <c r="EF60" s="1092"/>
      <c r="EG60" s="1092"/>
      <c r="EH60" s="1092"/>
      <c r="EI60" s="1092"/>
      <c r="EJ60" s="1092"/>
      <c r="EK60" s="1092"/>
      <c r="EL60" s="1092"/>
      <c r="EM60" s="1092"/>
      <c r="EN60" s="1092"/>
      <c r="EO60" s="1092"/>
      <c r="EP60" s="1092"/>
      <c r="EQ60" s="1092"/>
      <c r="ER60" s="1092"/>
      <c r="ES60" s="1092"/>
      <c r="ET60" s="1092"/>
      <c r="EU60" s="1092"/>
      <c r="EV60" s="1092"/>
      <c r="EW60" s="1092"/>
      <c r="EX60" s="1092"/>
      <c r="EY60" s="1092"/>
      <c r="EZ60" s="1092"/>
      <c r="FA60" s="1092"/>
      <c r="FB60" s="1092"/>
      <c r="FC60" s="1092"/>
      <c r="FD60" s="1092"/>
      <c r="FE60" s="1092"/>
      <c r="FF60" s="1092"/>
      <c r="FG60" s="1092"/>
      <c r="FH60" s="1092"/>
      <c r="FI60" s="1092"/>
      <c r="FJ60" s="1092"/>
      <c r="FK60" s="1092"/>
      <c r="FL60" s="1092"/>
      <c r="FM60" s="1092"/>
      <c r="FN60" s="1092"/>
      <c r="FO60" s="1092"/>
      <c r="FP60" s="1092"/>
      <c r="FQ60" s="1092"/>
      <c r="FR60" s="1092"/>
      <c r="FS60" s="1092"/>
      <c r="FT60" s="1092"/>
      <c r="FU60" s="1092"/>
      <c r="FV60" s="1092"/>
      <c r="FW60" s="1092"/>
      <c r="FX60" s="1092"/>
      <c r="FY60" s="1092"/>
      <c r="FZ60" s="1092"/>
      <c r="GA60" s="1092"/>
      <c r="GB60" s="1092"/>
      <c r="GC60" s="1092"/>
      <c r="GD60" s="1092"/>
      <c r="GE60" s="1092"/>
      <c r="GF60" s="1092"/>
      <c r="GG60" s="1092"/>
      <c r="GH60" s="1092"/>
      <c r="GI60" s="1092"/>
      <c r="GJ60" s="1092"/>
      <c r="GK60" s="1092"/>
      <c r="GL60" s="1092"/>
      <c r="GM60" s="1092"/>
      <c r="GN60" s="1092"/>
      <c r="GO60" s="1092"/>
      <c r="GP60" s="1092"/>
      <c r="GQ60" s="1092"/>
      <c r="GR60" s="1092"/>
      <c r="GS60" s="1092"/>
      <c r="GT60" s="1092"/>
      <c r="GU60" s="1092"/>
      <c r="GV60" s="1092"/>
      <c r="GW60" s="1092"/>
      <c r="GX60" s="1092"/>
      <c r="GY60" s="1092"/>
      <c r="GZ60" s="1092"/>
      <c r="HA60" s="1092"/>
      <c r="HB60" s="1092"/>
      <c r="HC60" s="1092"/>
      <c r="HD60" s="1092"/>
      <c r="HE60" s="1092"/>
      <c r="HF60" s="1092"/>
      <c r="HG60" s="1092"/>
      <c r="HH60" s="1092"/>
      <c r="HI60" s="1092"/>
      <c r="HJ60" s="1092"/>
      <c r="HK60" s="1092"/>
      <c r="HL60" s="1092"/>
      <c r="HM60" s="1092"/>
      <c r="HN60" s="1092"/>
      <c r="HO60" s="1092"/>
      <c r="HP60" s="1092"/>
      <c r="HQ60" s="1092"/>
      <c r="HR60" s="1092"/>
      <c r="HS60" s="1092"/>
      <c r="HT60" s="1092"/>
      <c r="HU60" s="1092"/>
      <c r="HV60" s="1092"/>
      <c r="HW60" s="1092"/>
      <c r="HX60" s="1092"/>
      <c r="HY60" s="1092"/>
      <c r="HZ60" s="1092"/>
      <c r="IA60" s="1092"/>
      <c r="IB60" s="1092"/>
      <c r="IC60" s="1092"/>
      <c r="ID60" s="1092"/>
      <c r="IE60" s="1092"/>
      <c r="IF60" s="1092"/>
      <c r="IG60" s="1092"/>
      <c r="IH60" s="1092"/>
      <c r="II60" s="1092"/>
      <c r="IJ60" s="1092"/>
      <c r="IK60" s="1092"/>
      <c r="IL60" s="1092"/>
      <c r="IM60" s="1092"/>
      <c r="IN60" s="1092"/>
      <c r="IO60" s="1092"/>
      <c r="IP60" s="1092"/>
      <c r="IQ60" s="1092"/>
      <c r="IR60" s="1092"/>
      <c r="IS60" s="1092"/>
      <c r="IT60" s="1092"/>
      <c r="IU60" s="1092"/>
      <c r="IV60" s="1092"/>
      <c r="IW60" s="1092"/>
      <c r="IX60" s="1092"/>
      <c r="IY60" s="1092"/>
      <c r="IZ60" s="1092"/>
      <c r="JA60" s="1092"/>
      <c r="JB60" s="1092"/>
      <c r="JC60" s="1092"/>
      <c r="JD60" s="1092"/>
      <c r="JE60" s="1092"/>
      <c r="JF60" s="1092"/>
      <c r="JG60" s="1092"/>
      <c r="JH60" s="1092"/>
      <c r="JI60" s="1092"/>
      <c r="JJ60" s="1092"/>
      <c r="JK60" s="1092"/>
      <c r="JL60" s="1092"/>
      <c r="JM60" s="1092"/>
      <c r="JN60" s="1092"/>
      <c r="JO60" s="1092"/>
      <c r="JP60" s="1092"/>
      <c r="JQ60" s="1092"/>
      <c r="JR60" s="1092"/>
      <c r="JS60" s="1092"/>
      <c r="JT60" s="1092"/>
      <c r="JU60" s="1092"/>
      <c r="JV60" s="1092"/>
      <c r="JW60" s="1092"/>
      <c r="JX60" s="1092"/>
      <c r="JY60" s="1092"/>
      <c r="JZ60" s="1092"/>
      <c r="KA60" s="1092"/>
      <c r="KB60" s="1092"/>
      <c r="KC60" s="1092"/>
      <c r="KD60" s="1092"/>
      <c r="KE60" s="1092"/>
      <c r="KF60" s="1092"/>
      <c r="KG60" s="1092"/>
      <c r="KH60" s="1092"/>
      <c r="KI60" s="1092"/>
      <c r="KJ60" s="1092"/>
      <c r="KK60" s="1092"/>
      <c r="KL60" s="1092"/>
      <c r="KM60" s="1092"/>
      <c r="KN60" s="1092"/>
      <c r="KO60" s="1092"/>
      <c r="KP60" s="1092"/>
      <c r="KQ60" s="1092"/>
      <c r="KR60" s="1092"/>
      <c r="KS60" s="1092"/>
      <c r="KT60" s="1092"/>
      <c r="KU60" s="1092"/>
      <c r="KV60" s="1092"/>
      <c r="KW60" s="1092"/>
      <c r="KX60" s="1092"/>
      <c r="KY60" s="1092"/>
      <c r="KZ60" s="1092"/>
      <c r="LA60" s="1092"/>
      <c r="LB60" s="1092"/>
      <c r="LC60" s="1092"/>
      <c r="LD60" s="1092"/>
      <c r="LE60" s="1092"/>
      <c r="LF60" s="1092"/>
      <c r="LG60" s="1092"/>
      <c r="LH60" s="1092"/>
      <c r="LI60" s="1092"/>
      <c r="LJ60" s="1092"/>
      <c r="LK60" s="1092"/>
      <c r="LL60" s="1092"/>
      <c r="LM60" s="1092"/>
      <c r="LN60" s="1092"/>
      <c r="LO60" s="1092"/>
      <c r="LP60" s="1092"/>
      <c r="LQ60" s="1092"/>
      <c r="LR60" s="1092"/>
      <c r="LS60" s="1092"/>
      <c r="LT60" s="1092"/>
      <c r="LU60" s="1092"/>
      <c r="LV60" s="1092"/>
      <c r="LW60" s="1092"/>
      <c r="LX60" s="1092"/>
      <c r="LY60" s="1092"/>
      <c r="LZ60" s="1092"/>
      <c r="MA60" s="1092"/>
      <c r="MB60" s="1092"/>
      <c r="MC60" s="1092"/>
      <c r="MD60" s="1092"/>
      <c r="ME60" s="1092"/>
      <c r="MF60" s="1092"/>
      <c r="MG60" s="1092"/>
      <c r="MH60" s="1092"/>
      <c r="MI60" s="1092"/>
      <c r="MJ60" s="1092"/>
      <c r="MK60" s="1092"/>
      <c r="ML60" s="1092"/>
      <c r="MM60" s="1092"/>
      <c r="MN60" s="1092"/>
      <c r="MO60" s="1092"/>
      <c r="MP60" s="1092"/>
      <c r="MQ60" s="1092"/>
      <c r="MR60" s="1092"/>
      <c r="MS60" s="1092"/>
      <c r="MT60" s="1092"/>
      <c r="MU60" s="1092"/>
      <c r="MV60" s="1092"/>
      <c r="MW60" s="1092"/>
      <c r="MX60" s="1092"/>
      <c r="MY60" s="1092"/>
      <c r="MZ60" s="1092"/>
      <c r="NA60" s="1092"/>
      <c r="NB60" s="1092"/>
      <c r="NC60" s="1092"/>
      <c r="ND60" s="1092"/>
      <c r="NE60" s="1092"/>
      <c r="NF60" s="1092"/>
      <c r="NG60" s="1092"/>
      <c r="NH60" s="1092"/>
      <c r="NI60" s="1092"/>
      <c r="NJ60" s="1092"/>
      <c r="NK60" s="1092"/>
      <c r="NL60" s="1092"/>
      <c r="NM60" s="1092"/>
      <c r="NN60" s="1092"/>
      <c r="NO60" s="1092"/>
      <c r="NP60" s="1092"/>
      <c r="NQ60" s="1092"/>
      <c r="NR60" s="1092"/>
      <c r="NS60" s="1092"/>
      <c r="NT60" s="1092"/>
      <c r="NU60" s="1092"/>
      <c r="NV60" s="1092"/>
      <c r="NW60" s="1092"/>
      <c r="NX60" s="1092"/>
      <c r="NY60" s="1092"/>
      <c r="NZ60" s="1092"/>
      <c r="OA60" s="1092"/>
      <c r="OB60" s="1092"/>
      <c r="OC60" s="1092"/>
      <c r="OD60" s="1092"/>
      <c r="OE60" s="1092"/>
      <c r="OF60" s="1092"/>
      <c r="OG60" s="1092"/>
      <c r="OH60" s="1092"/>
      <c r="OI60" s="1092"/>
      <c r="OJ60" s="1092"/>
      <c r="OK60" s="1092"/>
      <c r="OL60" s="1092"/>
      <c r="OM60" s="1092"/>
      <c r="ON60" s="1092"/>
      <c r="OO60" s="1092"/>
      <c r="OP60" s="1092"/>
      <c r="OQ60" s="1092"/>
      <c r="OR60" s="1092"/>
      <c r="OS60" s="1092"/>
      <c r="OT60" s="1092"/>
      <c r="OU60" s="1092"/>
      <c r="OV60" s="1092"/>
      <c r="OW60" s="1092"/>
      <c r="OX60" s="1092"/>
      <c r="OY60" s="1092"/>
      <c r="OZ60" s="1092"/>
      <c r="PA60" s="1092"/>
      <c r="PB60" s="1092"/>
      <c r="PC60" s="1092"/>
      <c r="PD60" s="1092"/>
      <c r="PE60" s="1092"/>
      <c r="PF60" s="1092"/>
      <c r="PG60" s="1092"/>
      <c r="PH60" s="1092"/>
      <c r="PI60" s="1092"/>
      <c r="PJ60" s="1092"/>
      <c r="PK60" s="1092"/>
      <c r="PL60" s="1092"/>
      <c r="PM60" s="1092"/>
      <c r="PN60" s="1092"/>
      <c r="PO60" s="1092"/>
      <c r="PP60" s="1092"/>
      <c r="PQ60" s="1092"/>
      <c r="PR60" s="1092"/>
      <c r="PS60" s="1092"/>
      <c r="PT60" s="1092"/>
      <c r="PU60" s="1092"/>
      <c r="PV60" s="1092"/>
      <c r="PW60" s="1092"/>
      <c r="PX60" s="1092"/>
      <c r="PY60" s="1092"/>
      <c r="PZ60" s="1092"/>
      <c r="QA60" s="1092"/>
      <c r="QB60" s="1092"/>
      <c r="QC60" s="1092"/>
      <c r="QD60" s="1092"/>
      <c r="QE60" s="1092"/>
      <c r="QF60" s="1092"/>
      <c r="QG60" s="1092"/>
      <c r="QH60" s="1092"/>
      <c r="QI60" s="1092"/>
      <c r="QJ60" s="1092"/>
      <c r="QK60" s="1092"/>
      <c r="QL60" s="1092"/>
      <c r="QM60" s="1092"/>
      <c r="QN60" s="1092"/>
      <c r="QO60" s="1092"/>
      <c r="QP60" s="1092"/>
      <c r="QQ60" s="1092"/>
      <c r="QR60" s="1092"/>
      <c r="QS60" s="1092"/>
      <c r="QT60" s="1092"/>
      <c r="QU60" s="1092"/>
      <c r="QV60" s="1092"/>
      <c r="QW60" s="1092"/>
      <c r="QX60" s="1092"/>
      <c r="QY60" s="1092"/>
      <c r="QZ60" s="1092"/>
      <c r="RA60" s="1092"/>
      <c r="RB60" s="1092"/>
      <c r="RC60" s="1092"/>
      <c r="RD60" s="1092"/>
      <c r="RE60" s="1092"/>
      <c r="RF60" s="1092"/>
      <c r="RG60" s="1092"/>
      <c r="RH60" s="1092"/>
      <c r="RI60" s="1092"/>
      <c r="RJ60" s="1092"/>
      <c r="RK60" s="1092"/>
      <c r="RL60" s="1092"/>
      <c r="RM60" s="1092"/>
      <c r="RN60" s="1092"/>
      <c r="RO60" s="1092"/>
      <c r="RP60" s="1092"/>
      <c r="RQ60" s="1092"/>
      <c r="RR60" s="1092"/>
      <c r="RS60" s="1092"/>
      <c r="RT60" s="1092"/>
      <c r="RU60" s="1092"/>
      <c r="RV60" s="1092"/>
      <c r="RW60" s="1092"/>
      <c r="RX60" s="1092"/>
      <c r="RY60" s="1092"/>
      <c r="RZ60" s="1092"/>
      <c r="SA60" s="1092"/>
      <c r="SB60" s="1092"/>
      <c r="SC60" s="1092"/>
      <c r="SD60" s="1092"/>
      <c r="SE60" s="1092"/>
      <c r="SF60" s="1092"/>
      <c r="SG60" s="1092"/>
      <c r="SH60" s="1092"/>
      <c r="SI60" s="1092"/>
      <c r="SJ60" s="1092"/>
      <c r="SK60" s="1092"/>
      <c r="SL60" s="1092"/>
      <c r="SM60" s="1092"/>
      <c r="SN60" s="1092"/>
      <c r="SO60" s="1092"/>
      <c r="SP60" s="1092"/>
      <c r="SQ60" s="1092"/>
      <c r="SR60" s="1092"/>
      <c r="SS60" s="1092"/>
      <c r="ST60" s="1092"/>
      <c r="SU60" s="1092"/>
      <c r="SV60" s="1092"/>
      <c r="SW60" s="1092"/>
      <c r="SX60" s="1092"/>
      <c r="SY60" s="1092"/>
      <c r="SZ60" s="1092"/>
      <c r="TA60" s="1092"/>
      <c r="TB60" s="1092"/>
      <c r="TC60" s="1092"/>
      <c r="TD60" s="1092"/>
      <c r="TE60" s="1092"/>
      <c r="TF60" s="1092"/>
      <c r="TG60" s="1092"/>
      <c r="TH60" s="1092"/>
      <c r="TI60" s="1092"/>
      <c r="TJ60" s="1092"/>
      <c r="TK60" s="1092"/>
      <c r="TL60" s="1092"/>
      <c r="TM60" s="1092"/>
      <c r="TN60" s="1092"/>
      <c r="TO60" s="1092"/>
      <c r="TP60" s="1092"/>
      <c r="TQ60" s="1092"/>
      <c r="TR60" s="1092"/>
      <c r="TS60" s="1092"/>
      <c r="TT60" s="1092"/>
      <c r="TU60" s="1092"/>
      <c r="TV60" s="1092"/>
      <c r="TW60" s="1092"/>
      <c r="TX60" s="1092"/>
      <c r="TY60" s="1092"/>
      <c r="TZ60" s="1092"/>
      <c r="UA60" s="1092"/>
      <c r="UB60" s="1092"/>
      <c r="UC60" s="1092"/>
      <c r="UD60" s="1092"/>
      <c r="UE60" s="1092"/>
      <c r="UF60" s="1092"/>
      <c r="UG60" s="1092"/>
      <c r="UH60" s="1092"/>
      <c r="UI60" s="1092"/>
      <c r="UJ60" s="1092"/>
      <c r="UK60" s="1092"/>
      <c r="UL60" s="1092"/>
      <c r="UM60" s="1092"/>
      <c r="UN60" s="1092"/>
      <c r="UO60" s="1092"/>
      <c r="UP60" s="1092"/>
      <c r="UQ60" s="1092"/>
      <c r="UR60" s="1092"/>
      <c r="US60" s="1092"/>
      <c r="UT60" s="1092"/>
      <c r="UU60" s="1092"/>
      <c r="UV60" s="1092"/>
      <c r="UW60" s="1092"/>
      <c r="UX60" s="1092"/>
      <c r="UY60" s="1092"/>
      <c r="UZ60" s="1092"/>
      <c r="VA60" s="1092"/>
      <c r="VB60" s="1092"/>
      <c r="VC60" s="1092"/>
      <c r="VD60" s="1092"/>
      <c r="VE60" s="1092"/>
      <c r="VF60" s="1092"/>
      <c r="VG60" s="1092"/>
      <c r="VH60" s="1092"/>
      <c r="VI60" s="1092"/>
      <c r="VJ60" s="1092"/>
      <c r="VK60" s="1092"/>
      <c r="VL60" s="1092"/>
      <c r="VM60" s="1092"/>
      <c r="VN60" s="1092"/>
      <c r="VO60" s="1092"/>
      <c r="VP60" s="1092"/>
      <c r="VQ60" s="1092"/>
      <c r="VR60" s="1092"/>
      <c r="VS60" s="1092"/>
      <c r="VT60" s="1092"/>
      <c r="VU60" s="1092"/>
      <c r="VV60" s="1092"/>
      <c r="VW60" s="1092"/>
      <c r="VX60" s="1092"/>
      <c r="VY60" s="1092"/>
      <c r="VZ60" s="1092"/>
      <c r="WA60" s="1092"/>
      <c r="WB60" s="1092"/>
      <c r="WC60" s="1092"/>
      <c r="WD60" s="1092"/>
      <c r="WE60" s="1092"/>
      <c r="WF60" s="1092"/>
      <c r="WG60" s="1092"/>
      <c r="WH60" s="1092"/>
      <c r="WI60" s="1092"/>
      <c r="WJ60" s="1092"/>
      <c r="WK60" s="1092"/>
      <c r="WL60" s="1092"/>
      <c r="WM60" s="1092"/>
      <c r="WN60" s="1092"/>
      <c r="WO60" s="1092"/>
      <c r="WP60" s="1092"/>
      <c r="WQ60" s="1092"/>
      <c r="WR60" s="1092"/>
      <c r="WS60" s="1092"/>
      <c r="WT60" s="1092"/>
      <c r="WU60" s="1092"/>
      <c r="WV60" s="1092"/>
      <c r="WW60" s="1092"/>
      <c r="WX60" s="1092"/>
      <c r="WY60" s="1092"/>
      <c r="WZ60" s="1092"/>
      <c r="XA60" s="1092"/>
      <c r="XB60" s="1092"/>
      <c r="XC60" s="1092"/>
      <c r="XD60" s="1092"/>
      <c r="XE60" s="1092"/>
      <c r="XF60" s="1092"/>
      <c r="XG60" s="1092"/>
      <c r="XH60" s="1092"/>
      <c r="XI60" s="1092"/>
      <c r="XJ60" s="1092"/>
      <c r="XK60" s="1092"/>
      <c r="XL60" s="1092"/>
      <c r="XM60" s="1092"/>
      <c r="XN60" s="1092"/>
      <c r="XO60" s="1092"/>
      <c r="XP60" s="1092"/>
      <c r="XQ60" s="1092"/>
      <c r="XR60" s="1092"/>
      <c r="XS60" s="1092"/>
      <c r="XT60" s="1092"/>
      <c r="XU60" s="1092"/>
      <c r="XV60" s="1092"/>
      <c r="XW60" s="1092"/>
      <c r="XX60" s="1092"/>
      <c r="XY60" s="1092"/>
      <c r="XZ60" s="1092"/>
      <c r="YA60" s="1092"/>
      <c r="YB60" s="1092"/>
      <c r="YC60" s="1092"/>
      <c r="YD60" s="1092"/>
      <c r="YE60" s="1092"/>
      <c r="YF60" s="1092"/>
      <c r="YG60" s="1092"/>
      <c r="YH60" s="1092"/>
      <c r="YI60" s="1092"/>
      <c r="YJ60" s="1092"/>
      <c r="YK60" s="1092"/>
      <c r="YL60" s="1092"/>
      <c r="YM60" s="1092"/>
      <c r="YN60" s="1092"/>
      <c r="YO60" s="1092"/>
      <c r="YP60" s="1092"/>
      <c r="YQ60" s="1092"/>
      <c r="YR60" s="1092"/>
      <c r="YS60" s="1092"/>
      <c r="YT60" s="1092"/>
      <c r="YU60" s="1092"/>
      <c r="YV60" s="1092"/>
      <c r="YW60" s="1092"/>
      <c r="YX60" s="1092"/>
      <c r="YY60" s="1092"/>
      <c r="YZ60" s="1092"/>
      <c r="ZA60" s="1092"/>
      <c r="ZB60" s="1092"/>
      <c r="ZC60" s="1092"/>
      <c r="ZD60" s="1092"/>
      <c r="ZE60" s="1092"/>
      <c r="ZF60" s="1092"/>
      <c r="ZG60" s="1092"/>
      <c r="ZH60" s="1092"/>
      <c r="ZI60" s="1092"/>
      <c r="ZJ60" s="1092"/>
      <c r="ZK60" s="1092"/>
      <c r="ZL60" s="1092"/>
      <c r="ZM60" s="1092"/>
      <c r="ZN60" s="1092"/>
      <c r="ZO60" s="1092"/>
      <c r="ZP60" s="1092"/>
      <c r="ZQ60" s="1092"/>
      <c r="ZR60" s="1092"/>
      <c r="ZS60" s="1092"/>
      <c r="ZT60" s="1092"/>
      <c r="ZU60" s="1092"/>
      <c r="ZV60" s="1092"/>
      <c r="ZW60" s="1092"/>
      <c r="ZX60" s="1092"/>
      <c r="ZY60" s="1092"/>
      <c r="ZZ60" s="1092"/>
      <c r="AAA60" s="1092"/>
      <c r="AAB60" s="1092"/>
      <c r="AAC60" s="1092"/>
      <c r="AAD60" s="1092"/>
      <c r="AAE60" s="1092"/>
      <c r="AAF60" s="1092"/>
      <c r="AAG60" s="1092"/>
      <c r="AAH60" s="1092"/>
      <c r="AAI60" s="1092"/>
      <c r="AAJ60" s="1092"/>
      <c r="AAK60" s="1092"/>
      <c r="AAL60" s="1092"/>
      <c r="AAM60" s="1092"/>
      <c r="AAN60" s="1092"/>
      <c r="AAO60" s="1092"/>
      <c r="AAP60" s="1092"/>
      <c r="AAQ60" s="1092"/>
      <c r="AAR60" s="1092"/>
      <c r="AAS60" s="1092"/>
      <c r="AAT60" s="1092"/>
      <c r="AAU60" s="1092"/>
      <c r="AAV60" s="1092"/>
      <c r="AAW60" s="1092"/>
      <c r="AAX60" s="1092"/>
      <c r="AAY60" s="1092"/>
      <c r="AAZ60" s="1092"/>
      <c r="ABA60" s="1092"/>
      <c r="ABB60" s="1092"/>
      <c r="ABC60" s="1092"/>
      <c r="ABD60" s="1092"/>
      <c r="ABE60" s="1092"/>
      <c r="ABF60" s="1092"/>
      <c r="ABG60" s="1092"/>
      <c r="ABH60" s="1092"/>
      <c r="ABI60" s="1092"/>
      <c r="ABJ60" s="1092"/>
      <c r="ABK60" s="1092"/>
      <c r="ABL60" s="1092"/>
      <c r="ABM60" s="1092"/>
      <c r="ABN60" s="1092"/>
      <c r="ABO60" s="1092"/>
      <c r="ABP60" s="1092"/>
      <c r="ABQ60" s="1092"/>
      <c r="ABR60" s="1092"/>
      <c r="ABS60" s="1092"/>
      <c r="ABT60" s="1092"/>
      <c r="ABU60" s="1092"/>
      <c r="ABV60" s="1092"/>
      <c r="ABW60" s="1092"/>
      <c r="ABX60" s="1092"/>
      <c r="ABY60" s="1092"/>
      <c r="ABZ60" s="1092"/>
      <c r="ACA60" s="1092"/>
      <c r="ACB60" s="1092"/>
      <c r="ACC60" s="1092"/>
      <c r="ACD60" s="1092"/>
      <c r="ACE60" s="1092"/>
      <c r="ACF60" s="1092"/>
      <c r="ACG60" s="1092"/>
      <c r="ACH60" s="1092"/>
      <c r="ACI60" s="1092"/>
      <c r="ACJ60" s="1092"/>
      <c r="ACK60" s="1092"/>
      <c r="ACL60" s="1092"/>
      <c r="ACM60" s="1092"/>
      <c r="ACN60" s="1092"/>
      <c r="ACO60" s="1092"/>
      <c r="ACP60" s="1092"/>
      <c r="ACQ60" s="1092"/>
      <c r="ACR60" s="1092"/>
      <c r="ACS60" s="1092"/>
      <c r="ACT60" s="1092"/>
      <c r="ACU60" s="1092"/>
      <c r="ACV60" s="1092"/>
      <c r="ACW60" s="1092"/>
      <c r="ACX60" s="1092"/>
      <c r="ACY60" s="1092"/>
      <c r="ACZ60" s="1092"/>
      <c r="ADA60" s="1092"/>
      <c r="ADB60" s="1092"/>
      <c r="ADC60" s="1092"/>
      <c r="ADD60" s="1092"/>
      <c r="ADE60" s="1092"/>
      <c r="ADF60" s="1092"/>
      <c r="ADG60" s="1092"/>
      <c r="ADH60" s="1092"/>
      <c r="ADI60" s="1092"/>
      <c r="ADJ60" s="1092"/>
      <c r="ADK60" s="1092"/>
      <c r="ADL60" s="1092"/>
      <c r="ADM60" s="1092"/>
      <c r="ADN60" s="1092"/>
      <c r="ADO60" s="1092"/>
      <c r="ADP60" s="1092"/>
      <c r="ADQ60" s="1092"/>
      <c r="ADR60" s="1092"/>
      <c r="ADS60" s="1092"/>
      <c r="ADT60" s="1092"/>
      <c r="ADU60" s="1092"/>
      <c r="ADV60" s="1092"/>
      <c r="ADW60" s="1092"/>
      <c r="ADX60" s="1092"/>
      <c r="ADY60" s="1092"/>
      <c r="ADZ60" s="1092"/>
      <c r="AEA60" s="1092"/>
      <c r="AEB60" s="1092"/>
      <c r="AEC60" s="1092"/>
      <c r="AED60" s="1092"/>
      <c r="AEE60" s="1092"/>
      <c r="AEF60" s="1092"/>
      <c r="AEG60" s="1092"/>
      <c r="AEH60" s="1092"/>
      <c r="AEI60" s="1092"/>
      <c r="AEJ60" s="1092"/>
      <c r="AEK60" s="1092"/>
      <c r="AEL60" s="1092"/>
      <c r="AEM60" s="1092"/>
      <c r="AEN60" s="1092"/>
      <c r="AEO60" s="1092"/>
      <c r="AEP60" s="1092"/>
      <c r="AEQ60" s="1092"/>
      <c r="AER60" s="1092"/>
      <c r="AES60" s="1092"/>
      <c r="AET60" s="1092"/>
      <c r="AEU60" s="1092"/>
      <c r="AEV60" s="1092"/>
      <c r="AEW60" s="1092"/>
      <c r="AEX60" s="1092"/>
      <c r="AEY60" s="1092"/>
      <c r="AEZ60" s="1092"/>
      <c r="AFA60" s="1092"/>
      <c r="AFB60" s="1092"/>
      <c r="AFC60" s="1092"/>
      <c r="AFD60" s="1092"/>
      <c r="AFE60" s="1092"/>
      <c r="AFF60" s="1092"/>
      <c r="AFG60" s="1092"/>
      <c r="AFH60" s="1092"/>
      <c r="AFI60" s="1092"/>
      <c r="AFJ60" s="1092"/>
      <c r="AFK60" s="1092"/>
      <c r="AFL60" s="1092"/>
      <c r="AFM60" s="1092"/>
      <c r="AFN60" s="1092"/>
      <c r="AFO60" s="1092"/>
      <c r="AFP60" s="1092"/>
      <c r="AFQ60" s="1092"/>
      <c r="AFR60" s="1092"/>
      <c r="AFS60" s="1092"/>
      <c r="AFT60" s="1092"/>
      <c r="AFU60" s="1092"/>
      <c r="AFV60" s="1092"/>
      <c r="AFW60" s="1092"/>
      <c r="AFX60" s="1092"/>
      <c r="AFY60" s="1092"/>
      <c r="AFZ60" s="1092"/>
      <c r="AGA60" s="1092"/>
      <c r="AGB60" s="1092"/>
      <c r="AGC60" s="1092"/>
      <c r="AGD60" s="1092"/>
      <c r="AGE60" s="1092"/>
      <c r="AGF60" s="1092"/>
      <c r="AGG60" s="1092"/>
      <c r="AGH60" s="1092"/>
      <c r="AGI60" s="1092"/>
      <c r="AGJ60" s="1092"/>
      <c r="AGK60" s="1092"/>
      <c r="AGL60" s="1092"/>
      <c r="AGM60" s="1092"/>
      <c r="AGN60" s="1092"/>
      <c r="AGO60" s="1092"/>
      <c r="AGP60" s="1092"/>
      <c r="AGQ60" s="1092"/>
      <c r="AGR60" s="1092"/>
      <c r="AGS60" s="1092"/>
      <c r="AGT60" s="1092"/>
      <c r="AGU60" s="1092"/>
      <c r="AGV60" s="1092"/>
      <c r="AGW60" s="1092"/>
      <c r="AGX60" s="1092"/>
      <c r="AGY60" s="1092"/>
      <c r="AGZ60" s="1092"/>
      <c r="AHA60" s="1092"/>
      <c r="AHB60" s="1092"/>
      <c r="AHC60" s="1092"/>
      <c r="AHD60" s="1092"/>
      <c r="AHE60" s="1092"/>
      <c r="AHF60" s="1092"/>
      <c r="AHG60" s="1092"/>
      <c r="AHH60" s="1092"/>
      <c r="AHI60" s="1092"/>
      <c r="AHJ60" s="1092"/>
      <c r="AHK60" s="1092"/>
      <c r="AHL60" s="1092"/>
      <c r="AHM60" s="1092"/>
      <c r="AHN60" s="1092"/>
      <c r="AHO60" s="1092"/>
      <c r="AHP60" s="1092"/>
      <c r="AHQ60" s="1092"/>
      <c r="AHR60" s="1092"/>
      <c r="AHS60" s="1092"/>
      <c r="AHT60" s="1092"/>
      <c r="AHU60" s="1092"/>
      <c r="AHV60" s="1092"/>
      <c r="AHW60" s="1092"/>
      <c r="AHX60" s="1092"/>
      <c r="AHY60" s="1092"/>
      <c r="AHZ60" s="1092"/>
      <c r="AIA60" s="1092"/>
      <c r="AIB60" s="1092"/>
      <c r="AIC60" s="1092"/>
      <c r="AID60" s="1092"/>
      <c r="AIE60" s="1092"/>
      <c r="AIF60" s="1092"/>
      <c r="AIG60" s="1092"/>
      <c r="AIH60" s="1092"/>
      <c r="AII60" s="1092"/>
      <c r="AIJ60" s="1092"/>
      <c r="AIK60" s="1092"/>
      <c r="AIL60" s="1092"/>
      <c r="AIM60" s="1092"/>
      <c r="AIN60" s="1092"/>
      <c r="AIO60" s="1092"/>
      <c r="AIP60" s="1092"/>
      <c r="AIQ60" s="1092"/>
      <c r="AIR60" s="1092"/>
      <c r="AIS60" s="1092"/>
      <c r="AIT60" s="1092"/>
      <c r="AIU60" s="1092"/>
      <c r="AIV60" s="1092"/>
      <c r="AIW60" s="1092"/>
      <c r="AIX60" s="1092"/>
      <c r="AIY60" s="1092"/>
      <c r="AIZ60" s="1092"/>
      <c r="AJA60" s="1092"/>
      <c r="AJB60" s="1092"/>
      <c r="AJC60" s="1092"/>
      <c r="AJD60" s="1092"/>
      <c r="AJE60" s="1092"/>
      <c r="AJF60" s="1092"/>
      <c r="AJG60" s="1092"/>
      <c r="AJH60" s="1092"/>
      <c r="AJI60" s="1092"/>
      <c r="AJJ60" s="1092"/>
      <c r="AJK60" s="1092"/>
      <c r="AJL60" s="1092"/>
      <c r="AJM60" s="1092"/>
      <c r="AJN60" s="1092"/>
      <c r="AJO60" s="1092"/>
      <c r="AJP60" s="1092"/>
      <c r="AJQ60" s="1092"/>
      <c r="AJR60" s="1092"/>
      <c r="AJS60" s="1092"/>
      <c r="AJT60" s="1092"/>
      <c r="AJU60" s="1092"/>
      <c r="AJV60" s="1092"/>
      <c r="AJW60" s="1092"/>
      <c r="AJX60" s="1092"/>
      <c r="AJY60" s="1092"/>
      <c r="AJZ60" s="1092"/>
      <c r="AKA60" s="1092"/>
      <c r="AKB60" s="1092"/>
      <c r="AKC60" s="1092"/>
      <c r="AKD60" s="1092"/>
      <c r="AKE60" s="1092"/>
      <c r="AKF60" s="1092"/>
      <c r="AKG60" s="1092"/>
      <c r="AKH60" s="1092"/>
      <c r="AKI60" s="1092"/>
      <c r="AKJ60" s="1092"/>
      <c r="AKK60" s="1092"/>
      <c r="AKL60" s="1092"/>
      <c r="AKM60" s="1092"/>
      <c r="AKN60" s="1092"/>
      <c r="AKO60" s="1092"/>
      <c r="AKP60" s="1092"/>
      <c r="AKQ60" s="1092"/>
      <c r="AKR60" s="1092"/>
      <c r="AKS60" s="1092"/>
      <c r="AKT60" s="1092"/>
      <c r="AKU60" s="1092"/>
      <c r="AKV60" s="1092"/>
      <c r="AKW60" s="1092"/>
      <c r="AKX60" s="1092"/>
      <c r="AKY60" s="1092"/>
      <c r="AKZ60" s="1092"/>
      <c r="ALA60" s="1092"/>
      <c r="ALB60" s="1092"/>
      <c r="ALC60" s="1092"/>
      <c r="ALD60" s="1092"/>
      <c r="ALE60" s="1092"/>
      <c r="ALF60" s="1092"/>
      <c r="ALG60" s="1092"/>
      <c r="ALH60" s="1092"/>
      <c r="ALI60" s="1092"/>
      <c r="ALJ60" s="1092"/>
      <c r="ALK60" s="1092"/>
      <c r="ALL60" s="1092"/>
      <c r="ALM60" s="1092"/>
      <c r="ALN60" s="1092"/>
      <c r="ALO60" s="1092"/>
      <c r="ALP60" s="1092"/>
      <c r="ALQ60" s="1092"/>
      <c r="ALR60" s="1092"/>
      <c r="ALS60" s="1092"/>
      <c r="ALT60" s="1092"/>
      <c r="ALU60" s="1092"/>
    </row>
    <row r="61" spans="1:1009" s="1093" customFormat="1" ht="27" x14ac:dyDescent="0.3">
      <c r="A61" s="1094">
        <v>2017</v>
      </c>
      <c r="B61" s="1097" t="s">
        <v>16740</v>
      </c>
      <c r="C61" s="1103" t="s">
        <v>16744</v>
      </c>
      <c r="D61" s="1114" t="s">
        <v>16745</v>
      </c>
      <c r="E61" s="1117" t="s">
        <v>16713</v>
      </c>
      <c r="F61" s="1097"/>
      <c r="G61" s="1097" t="s">
        <v>16743</v>
      </c>
      <c r="H61" s="1097"/>
      <c r="I61" s="1078">
        <v>42961</v>
      </c>
      <c r="J61" s="1099">
        <v>42980</v>
      </c>
      <c r="K61" s="1146">
        <v>17452.12</v>
      </c>
      <c r="L61" s="1100" t="e">
        <f>IF(J61="","",IF(#REF!&gt;J61,#REF!,J61))</f>
        <v>#REF!</v>
      </c>
      <c r="M61" s="1092"/>
      <c r="N61" s="1092"/>
      <c r="O61" s="1092"/>
      <c r="P61" s="1092"/>
      <c r="Q61" s="1092"/>
      <c r="R61" s="1092"/>
      <c r="S61" s="1092"/>
      <c r="T61" s="1092"/>
      <c r="U61" s="1092"/>
      <c r="V61" s="1092"/>
      <c r="W61" s="1092"/>
      <c r="X61" s="1092"/>
      <c r="Y61" s="1092"/>
      <c r="Z61" s="1092"/>
      <c r="AA61" s="1092"/>
      <c r="AB61" s="1092"/>
      <c r="AC61" s="1092"/>
      <c r="AD61" s="1092"/>
      <c r="AE61" s="1092"/>
      <c r="AF61" s="1092"/>
      <c r="AG61" s="1092"/>
      <c r="AH61" s="1092"/>
      <c r="AI61" s="1092"/>
      <c r="AJ61" s="1092"/>
      <c r="AK61" s="1092"/>
      <c r="AL61" s="1092"/>
      <c r="AM61" s="1092"/>
      <c r="AN61" s="1092"/>
      <c r="AO61" s="1092"/>
      <c r="AP61" s="1092"/>
      <c r="AQ61" s="1092"/>
      <c r="AR61" s="1092"/>
      <c r="AS61" s="1092"/>
      <c r="AT61" s="1092"/>
      <c r="AU61" s="1092"/>
      <c r="AV61" s="1092"/>
      <c r="AW61" s="1092"/>
      <c r="AX61" s="1092"/>
      <c r="AY61" s="1092"/>
      <c r="AZ61" s="1092"/>
      <c r="BA61" s="1092"/>
      <c r="BB61" s="1092"/>
      <c r="BC61" s="1092"/>
      <c r="BD61" s="1092"/>
      <c r="BE61" s="1092"/>
      <c r="BF61" s="1092"/>
      <c r="BG61" s="1092"/>
      <c r="BH61" s="1092"/>
      <c r="BI61" s="1092"/>
      <c r="BJ61" s="1092"/>
      <c r="BK61" s="1092"/>
      <c r="BL61" s="1092"/>
      <c r="BM61" s="1092"/>
      <c r="BN61" s="1092"/>
      <c r="BO61" s="1092"/>
      <c r="BP61" s="1092"/>
      <c r="BQ61" s="1092"/>
      <c r="BR61" s="1092"/>
      <c r="BS61" s="1092"/>
      <c r="BT61" s="1092"/>
      <c r="BU61" s="1092"/>
      <c r="BV61" s="1092"/>
      <c r="BW61" s="1092"/>
      <c r="BX61" s="1092"/>
      <c r="BY61" s="1092"/>
      <c r="BZ61" s="1092"/>
      <c r="CA61" s="1092"/>
      <c r="CB61" s="1092"/>
      <c r="CC61" s="1092"/>
      <c r="CD61" s="1092"/>
      <c r="CE61" s="1092"/>
      <c r="CF61" s="1092"/>
      <c r="CG61" s="1092"/>
      <c r="CH61" s="1092"/>
      <c r="CI61" s="1092"/>
      <c r="CJ61" s="1092"/>
      <c r="CK61" s="1092"/>
      <c r="CL61" s="1092"/>
      <c r="CM61" s="1092"/>
      <c r="CN61" s="1092"/>
      <c r="CO61" s="1092"/>
      <c r="CP61" s="1092"/>
      <c r="CQ61" s="1092"/>
      <c r="CR61" s="1092"/>
      <c r="CS61" s="1092"/>
      <c r="CT61" s="1092"/>
      <c r="CU61" s="1092"/>
      <c r="CV61" s="1092"/>
      <c r="CW61" s="1092"/>
      <c r="CX61" s="1092"/>
      <c r="CY61" s="1092"/>
      <c r="CZ61" s="1092"/>
      <c r="DA61" s="1092"/>
      <c r="DB61" s="1092"/>
      <c r="DC61" s="1092"/>
      <c r="DD61" s="1092"/>
      <c r="DE61" s="1092"/>
      <c r="DF61" s="1092"/>
      <c r="DG61" s="1092"/>
      <c r="DH61" s="1092"/>
      <c r="DI61" s="1092"/>
      <c r="DJ61" s="1092"/>
      <c r="DK61" s="1092"/>
      <c r="DL61" s="1092"/>
      <c r="DM61" s="1092"/>
      <c r="DN61" s="1092"/>
      <c r="DO61" s="1092"/>
      <c r="DP61" s="1092"/>
      <c r="DQ61" s="1092"/>
      <c r="DR61" s="1092"/>
      <c r="DS61" s="1092"/>
      <c r="DT61" s="1092"/>
      <c r="DU61" s="1092"/>
      <c r="DV61" s="1092"/>
      <c r="DW61" s="1092"/>
      <c r="DX61" s="1092"/>
      <c r="DY61" s="1092"/>
      <c r="DZ61" s="1092"/>
      <c r="EA61" s="1092"/>
      <c r="EB61" s="1092"/>
      <c r="EC61" s="1092"/>
      <c r="ED61" s="1092"/>
      <c r="EE61" s="1092"/>
      <c r="EF61" s="1092"/>
      <c r="EG61" s="1092"/>
      <c r="EH61" s="1092"/>
      <c r="EI61" s="1092"/>
      <c r="EJ61" s="1092"/>
      <c r="EK61" s="1092"/>
      <c r="EL61" s="1092"/>
      <c r="EM61" s="1092"/>
      <c r="EN61" s="1092"/>
      <c r="EO61" s="1092"/>
      <c r="EP61" s="1092"/>
      <c r="EQ61" s="1092"/>
      <c r="ER61" s="1092"/>
      <c r="ES61" s="1092"/>
      <c r="ET61" s="1092"/>
      <c r="EU61" s="1092"/>
      <c r="EV61" s="1092"/>
      <c r="EW61" s="1092"/>
      <c r="EX61" s="1092"/>
      <c r="EY61" s="1092"/>
      <c r="EZ61" s="1092"/>
      <c r="FA61" s="1092"/>
      <c r="FB61" s="1092"/>
      <c r="FC61" s="1092"/>
      <c r="FD61" s="1092"/>
      <c r="FE61" s="1092"/>
      <c r="FF61" s="1092"/>
      <c r="FG61" s="1092"/>
      <c r="FH61" s="1092"/>
      <c r="FI61" s="1092"/>
      <c r="FJ61" s="1092"/>
      <c r="FK61" s="1092"/>
      <c r="FL61" s="1092"/>
      <c r="FM61" s="1092"/>
      <c r="FN61" s="1092"/>
      <c r="FO61" s="1092"/>
      <c r="FP61" s="1092"/>
      <c r="FQ61" s="1092"/>
      <c r="FR61" s="1092"/>
      <c r="FS61" s="1092"/>
      <c r="FT61" s="1092"/>
      <c r="FU61" s="1092"/>
      <c r="FV61" s="1092"/>
      <c r="FW61" s="1092"/>
      <c r="FX61" s="1092"/>
      <c r="FY61" s="1092"/>
      <c r="FZ61" s="1092"/>
      <c r="GA61" s="1092"/>
      <c r="GB61" s="1092"/>
      <c r="GC61" s="1092"/>
      <c r="GD61" s="1092"/>
      <c r="GE61" s="1092"/>
      <c r="GF61" s="1092"/>
      <c r="GG61" s="1092"/>
      <c r="GH61" s="1092"/>
      <c r="GI61" s="1092"/>
      <c r="GJ61" s="1092"/>
      <c r="GK61" s="1092"/>
      <c r="GL61" s="1092"/>
      <c r="GM61" s="1092"/>
      <c r="GN61" s="1092"/>
      <c r="GO61" s="1092"/>
      <c r="GP61" s="1092"/>
      <c r="GQ61" s="1092"/>
      <c r="GR61" s="1092"/>
      <c r="GS61" s="1092"/>
      <c r="GT61" s="1092"/>
      <c r="GU61" s="1092"/>
      <c r="GV61" s="1092"/>
      <c r="GW61" s="1092"/>
      <c r="GX61" s="1092"/>
      <c r="GY61" s="1092"/>
      <c r="GZ61" s="1092"/>
      <c r="HA61" s="1092"/>
      <c r="HB61" s="1092"/>
      <c r="HC61" s="1092"/>
      <c r="HD61" s="1092"/>
      <c r="HE61" s="1092"/>
      <c r="HF61" s="1092"/>
      <c r="HG61" s="1092"/>
      <c r="HH61" s="1092"/>
      <c r="HI61" s="1092"/>
      <c r="HJ61" s="1092"/>
      <c r="HK61" s="1092"/>
      <c r="HL61" s="1092"/>
      <c r="HM61" s="1092"/>
      <c r="HN61" s="1092"/>
      <c r="HO61" s="1092"/>
      <c r="HP61" s="1092"/>
      <c r="HQ61" s="1092"/>
      <c r="HR61" s="1092"/>
      <c r="HS61" s="1092"/>
      <c r="HT61" s="1092"/>
      <c r="HU61" s="1092"/>
      <c r="HV61" s="1092"/>
      <c r="HW61" s="1092"/>
      <c r="HX61" s="1092"/>
      <c r="HY61" s="1092"/>
      <c r="HZ61" s="1092"/>
      <c r="IA61" s="1092"/>
      <c r="IB61" s="1092"/>
      <c r="IC61" s="1092"/>
      <c r="ID61" s="1092"/>
      <c r="IE61" s="1092"/>
      <c r="IF61" s="1092"/>
      <c r="IG61" s="1092"/>
      <c r="IH61" s="1092"/>
      <c r="II61" s="1092"/>
      <c r="IJ61" s="1092"/>
      <c r="IK61" s="1092"/>
      <c r="IL61" s="1092"/>
      <c r="IM61" s="1092"/>
      <c r="IN61" s="1092"/>
      <c r="IO61" s="1092"/>
      <c r="IP61" s="1092"/>
      <c r="IQ61" s="1092"/>
      <c r="IR61" s="1092"/>
      <c r="IS61" s="1092"/>
      <c r="IT61" s="1092"/>
      <c r="IU61" s="1092"/>
      <c r="IV61" s="1092"/>
      <c r="IW61" s="1092"/>
      <c r="IX61" s="1092"/>
      <c r="IY61" s="1092"/>
      <c r="IZ61" s="1092"/>
      <c r="JA61" s="1092"/>
      <c r="JB61" s="1092"/>
      <c r="JC61" s="1092"/>
      <c r="JD61" s="1092"/>
      <c r="JE61" s="1092"/>
      <c r="JF61" s="1092"/>
      <c r="JG61" s="1092"/>
      <c r="JH61" s="1092"/>
      <c r="JI61" s="1092"/>
      <c r="JJ61" s="1092"/>
      <c r="JK61" s="1092"/>
      <c r="JL61" s="1092"/>
      <c r="JM61" s="1092"/>
      <c r="JN61" s="1092"/>
      <c r="JO61" s="1092"/>
      <c r="JP61" s="1092"/>
      <c r="JQ61" s="1092"/>
      <c r="JR61" s="1092"/>
      <c r="JS61" s="1092"/>
      <c r="JT61" s="1092"/>
      <c r="JU61" s="1092"/>
      <c r="JV61" s="1092"/>
      <c r="JW61" s="1092"/>
      <c r="JX61" s="1092"/>
      <c r="JY61" s="1092"/>
      <c r="JZ61" s="1092"/>
      <c r="KA61" s="1092"/>
      <c r="KB61" s="1092"/>
      <c r="KC61" s="1092"/>
      <c r="KD61" s="1092"/>
      <c r="KE61" s="1092"/>
      <c r="KF61" s="1092"/>
      <c r="KG61" s="1092"/>
      <c r="KH61" s="1092"/>
      <c r="KI61" s="1092"/>
      <c r="KJ61" s="1092"/>
      <c r="KK61" s="1092"/>
      <c r="KL61" s="1092"/>
      <c r="KM61" s="1092"/>
      <c r="KN61" s="1092"/>
      <c r="KO61" s="1092"/>
      <c r="KP61" s="1092"/>
      <c r="KQ61" s="1092"/>
      <c r="KR61" s="1092"/>
      <c r="KS61" s="1092"/>
      <c r="KT61" s="1092"/>
      <c r="KU61" s="1092"/>
      <c r="KV61" s="1092"/>
      <c r="KW61" s="1092"/>
      <c r="KX61" s="1092"/>
      <c r="KY61" s="1092"/>
      <c r="KZ61" s="1092"/>
      <c r="LA61" s="1092"/>
      <c r="LB61" s="1092"/>
      <c r="LC61" s="1092"/>
      <c r="LD61" s="1092"/>
      <c r="LE61" s="1092"/>
      <c r="LF61" s="1092"/>
      <c r="LG61" s="1092"/>
      <c r="LH61" s="1092"/>
      <c r="LI61" s="1092"/>
      <c r="LJ61" s="1092"/>
      <c r="LK61" s="1092"/>
      <c r="LL61" s="1092"/>
      <c r="LM61" s="1092"/>
      <c r="LN61" s="1092"/>
      <c r="LO61" s="1092"/>
      <c r="LP61" s="1092"/>
      <c r="LQ61" s="1092"/>
      <c r="LR61" s="1092"/>
      <c r="LS61" s="1092"/>
      <c r="LT61" s="1092"/>
      <c r="LU61" s="1092"/>
      <c r="LV61" s="1092"/>
      <c r="LW61" s="1092"/>
      <c r="LX61" s="1092"/>
      <c r="LY61" s="1092"/>
      <c r="LZ61" s="1092"/>
      <c r="MA61" s="1092"/>
      <c r="MB61" s="1092"/>
      <c r="MC61" s="1092"/>
      <c r="MD61" s="1092"/>
      <c r="ME61" s="1092"/>
      <c r="MF61" s="1092"/>
      <c r="MG61" s="1092"/>
      <c r="MH61" s="1092"/>
      <c r="MI61" s="1092"/>
      <c r="MJ61" s="1092"/>
      <c r="MK61" s="1092"/>
      <c r="ML61" s="1092"/>
      <c r="MM61" s="1092"/>
      <c r="MN61" s="1092"/>
      <c r="MO61" s="1092"/>
      <c r="MP61" s="1092"/>
      <c r="MQ61" s="1092"/>
      <c r="MR61" s="1092"/>
      <c r="MS61" s="1092"/>
      <c r="MT61" s="1092"/>
      <c r="MU61" s="1092"/>
      <c r="MV61" s="1092"/>
      <c r="MW61" s="1092"/>
      <c r="MX61" s="1092"/>
      <c r="MY61" s="1092"/>
      <c r="MZ61" s="1092"/>
      <c r="NA61" s="1092"/>
      <c r="NB61" s="1092"/>
      <c r="NC61" s="1092"/>
      <c r="ND61" s="1092"/>
      <c r="NE61" s="1092"/>
      <c r="NF61" s="1092"/>
      <c r="NG61" s="1092"/>
      <c r="NH61" s="1092"/>
      <c r="NI61" s="1092"/>
      <c r="NJ61" s="1092"/>
      <c r="NK61" s="1092"/>
      <c r="NL61" s="1092"/>
      <c r="NM61" s="1092"/>
      <c r="NN61" s="1092"/>
      <c r="NO61" s="1092"/>
      <c r="NP61" s="1092"/>
      <c r="NQ61" s="1092"/>
      <c r="NR61" s="1092"/>
      <c r="NS61" s="1092"/>
      <c r="NT61" s="1092"/>
      <c r="NU61" s="1092"/>
      <c r="NV61" s="1092"/>
      <c r="NW61" s="1092"/>
      <c r="NX61" s="1092"/>
      <c r="NY61" s="1092"/>
      <c r="NZ61" s="1092"/>
      <c r="OA61" s="1092"/>
      <c r="OB61" s="1092"/>
      <c r="OC61" s="1092"/>
      <c r="OD61" s="1092"/>
      <c r="OE61" s="1092"/>
      <c r="OF61" s="1092"/>
      <c r="OG61" s="1092"/>
      <c r="OH61" s="1092"/>
      <c r="OI61" s="1092"/>
      <c r="OJ61" s="1092"/>
      <c r="OK61" s="1092"/>
      <c r="OL61" s="1092"/>
      <c r="OM61" s="1092"/>
      <c r="ON61" s="1092"/>
      <c r="OO61" s="1092"/>
      <c r="OP61" s="1092"/>
      <c r="OQ61" s="1092"/>
      <c r="OR61" s="1092"/>
      <c r="OS61" s="1092"/>
      <c r="OT61" s="1092"/>
      <c r="OU61" s="1092"/>
      <c r="OV61" s="1092"/>
      <c r="OW61" s="1092"/>
      <c r="OX61" s="1092"/>
      <c r="OY61" s="1092"/>
      <c r="OZ61" s="1092"/>
      <c r="PA61" s="1092"/>
      <c r="PB61" s="1092"/>
      <c r="PC61" s="1092"/>
      <c r="PD61" s="1092"/>
      <c r="PE61" s="1092"/>
      <c r="PF61" s="1092"/>
      <c r="PG61" s="1092"/>
      <c r="PH61" s="1092"/>
      <c r="PI61" s="1092"/>
      <c r="PJ61" s="1092"/>
      <c r="PK61" s="1092"/>
      <c r="PL61" s="1092"/>
      <c r="PM61" s="1092"/>
      <c r="PN61" s="1092"/>
      <c r="PO61" s="1092"/>
      <c r="PP61" s="1092"/>
      <c r="PQ61" s="1092"/>
      <c r="PR61" s="1092"/>
      <c r="PS61" s="1092"/>
      <c r="PT61" s="1092"/>
      <c r="PU61" s="1092"/>
      <c r="PV61" s="1092"/>
      <c r="PW61" s="1092"/>
      <c r="PX61" s="1092"/>
      <c r="PY61" s="1092"/>
      <c r="PZ61" s="1092"/>
      <c r="QA61" s="1092"/>
      <c r="QB61" s="1092"/>
      <c r="QC61" s="1092"/>
      <c r="QD61" s="1092"/>
      <c r="QE61" s="1092"/>
      <c r="QF61" s="1092"/>
      <c r="QG61" s="1092"/>
      <c r="QH61" s="1092"/>
      <c r="QI61" s="1092"/>
      <c r="QJ61" s="1092"/>
      <c r="QK61" s="1092"/>
      <c r="QL61" s="1092"/>
      <c r="QM61" s="1092"/>
      <c r="QN61" s="1092"/>
      <c r="QO61" s="1092"/>
      <c r="QP61" s="1092"/>
      <c r="QQ61" s="1092"/>
      <c r="QR61" s="1092"/>
      <c r="QS61" s="1092"/>
      <c r="QT61" s="1092"/>
      <c r="QU61" s="1092"/>
      <c r="QV61" s="1092"/>
      <c r="QW61" s="1092"/>
      <c r="QX61" s="1092"/>
      <c r="QY61" s="1092"/>
      <c r="QZ61" s="1092"/>
      <c r="RA61" s="1092"/>
      <c r="RB61" s="1092"/>
      <c r="RC61" s="1092"/>
      <c r="RD61" s="1092"/>
      <c r="RE61" s="1092"/>
      <c r="RF61" s="1092"/>
      <c r="RG61" s="1092"/>
      <c r="RH61" s="1092"/>
      <c r="RI61" s="1092"/>
      <c r="RJ61" s="1092"/>
      <c r="RK61" s="1092"/>
      <c r="RL61" s="1092"/>
      <c r="RM61" s="1092"/>
      <c r="RN61" s="1092"/>
      <c r="RO61" s="1092"/>
      <c r="RP61" s="1092"/>
      <c r="RQ61" s="1092"/>
      <c r="RR61" s="1092"/>
      <c r="RS61" s="1092"/>
      <c r="RT61" s="1092"/>
      <c r="RU61" s="1092"/>
      <c r="RV61" s="1092"/>
      <c r="RW61" s="1092"/>
      <c r="RX61" s="1092"/>
      <c r="RY61" s="1092"/>
      <c r="RZ61" s="1092"/>
      <c r="SA61" s="1092"/>
      <c r="SB61" s="1092"/>
      <c r="SC61" s="1092"/>
      <c r="SD61" s="1092"/>
      <c r="SE61" s="1092"/>
      <c r="SF61" s="1092"/>
      <c r="SG61" s="1092"/>
      <c r="SH61" s="1092"/>
      <c r="SI61" s="1092"/>
      <c r="SJ61" s="1092"/>
      <c r="SK61" s="1092"/>
      <c r="SL61" s="1092"/>
      <c r="SM61" s="1092"/>
      <c r="SN61" s="1092"/>
      <c r="SO61" s="1092"/>
      <c r="SP61" s="1092"/>
      <c r="SQ61" s="1092"/>
      <c r="SR61" s="1092"/>
      <c r="SS61" s="1092"/>
      <c r="ST61" s="1092"/>
      <c r="SU61" s="1092"/>
      <c r="SV61" s="1092"/>
      <c r="SW61" s="1092"/>
      <c r="SX61" s="1092"/>
      <c r="SY61" s="1092"/>
      <c r="SZ61" s="1092"/>
      <c r="TA61" s="1092"/>
      <c r="TB61" s="1092"/>
      <c r="TC61" s="1092"/>
      <c r="TD61" s="1092"/>
      <c r="TE61" s="1092"/>
      <c r="TF61" s="1092"/>
      <c r="TG61" s="1092"/>
      <c r="TH61" s="1092"/>
      <c r="TI61" s="1092"/>
      <c r="TJ61" s="1092"/>
      <c r="TK61" s="1092"/>
      <c r="TL61" s="1092"/>
      <c r="TM61" s="1092"/>
      <c r="TN61" s="1092"/>
      <c r="TO61" s="1092"/>
      <c r="TP61" s="1092"/>
      <c r="TQ61" s="1092"/>
      <c r="TR61" s="1092"/>
      <c r="TS61" s="1092"/>
      <c r="TT61" s="1092"/>
      <c r="TU61" s="1092"/>
      <c r="TV61" s="1092"/>
      <c r="TW61" s="1092"/>
      <c r="TX61" s="1092"/>
      <c r="TY61" s="1092"/>
      <c r="TZ61" s="1092"/>
      <c r="UA61" s="1092"/>
      <c r="UB61" s="1092"/>
      <c r="UC61" s="1092"/>
      <c r="UD61" s="1092"/>
      <c r="UE61" s="1092"/>
      <c r="UF61" s="1092"/>
      <c r="UG61" s="1092"/>
      <c r="UH61" s="1092"/>
      <c r="UI61" s="1092"/>
      <c r="UJ61" s="1092"/>
      <c r="UK61" s="1092"/>
      <c r="UL61" s="1092"/>
      <c r="UM61" s="1092"/>
      <c r="UN61" s="1092"/>
      <c r="UO61" s="1092"/>
      <c r="UP61" s="1092"/>
      <c r="UQ61" s="1092"/>
      <c r="UR61" s="1092"/>
      <c r="US61" s="1092"/>
      <c r="UT61" s="1092"/>
      <c r="UU61" s="1092"/>
      <c r="UV61" s="1092"/>
      <c r="UW61" s="1092"/>
      <c r="UX61" s="1092"/>
      <c r="UY61" s="1092"/>
      <c r="UZ61" s="1092"/>
      <c r="VA61" s="1092"/>
      <c r="VB61" s="1092"/>
      <c r="VC61" s="1092"/>
      <c r="VD61" s="1092"/>
      <c r="VE61" s="1092"/>
      <c r="VF61" s="1092"/>
      <c r="VG61" s="1092"/>
      <c r="VH61" s="1092"/>
      <c r="VI61" s="1092"/>
      <c r="VJ61" s="1092"/>
      <c r="VK61" s="1092"/>
      <c r="VL61" s="1092"/>
      <c r="VM61" s="1092"/>
      <c r="VN61" s="1092"/>
      <c r="VO61" s="1092"/>
      <c r="VP61" s="1092"/>
      <c r="VQ61" s="1092"/>
      <c r="VR61" s="1092"/>
      <c r="VS61" s="1092"/>
      <c r="VT61" s="1092"/>
      <c r="VU61" s="1092"/>
      <c r="VV61" s="1092"/>
      <c r="VW61" s="1092"/>
      <c r="VX61" s="1092"/>
      <c r="VY61" s="1092"/>
      <c r="VZ61" s="1092"/>
      <c r="WA61" s="1092"/>
      <c r="WB61" s="1092"/>
      <c r="WC61" s="1092"/>
      <c r="WD61" s="1092"/>
      <c r="WE61" s="1092"/>
      <c r="WF61" s="1092"/>
      <c r="WG61" s="1092"/>
      <c r="WH61" s="1092"/>
      <c r="WI61" s="1092"/>
      <c r="WJ61" s="1092"/>
      <c r="WK61" s="1092"/>
      <c r="WL61" s="1092"/>
      <c r="WM61" s="1092"/>
      <c r="WN61" s="1092"/>
      <c r="WO61" s="1092"/>
      <c r="WP61" s="1092"/>
      <c r="WQ61" s="1092"/>
      <c r="WR61" s="1092"/>
      <c r="WS61" s="1092"/>
      <c r="WT61" s="1092"/>
      <c r="WU61" s="1092"/>
      <c r="WV61" s="1092"/>
      <c r="WW61" s="1092"/>
      <c r="WX61" s="1092"/>
      <c r="WY61" s="1092"/>
      <c r="WZ61" s="1092"/>
      <c r="XA61" s="1092"/>
      <c r="XB61" s="1092"/>
      <c r="XC61" s="1092"/>
      <c r="XD61" s="1092"/>
      <c r="XE61" s="1092"/>
      <c r="XF61" s="1092"/>
      <c r="XG61" s="1092"/>
      <c r="XH61" s="1092"/>
      <c r="XI61" s="1092"/>
      <c r="XJ61" s="1092"/>
      <c r="XK61" s="1092"/>
      <c r="XL61" s="1092"/>
      <c r="XM61" s="1092"/>
      <c r="XN61" s="1092"/>
      <c r="XO61" s="1092"/>
      <c r="XP61" s="1092"/>
      <c r="XQ61" s="1092"/>
      <c r="XR61" s="1092"/>
      <c r="XS61" s="1092"/>
      <c r="XT61" s="1092"/>
      <c r="XU61" s="1092"/>
      <c r="XV61" s="1092"/>
      <c r="XW61" s="1092"/>
      <c r="XX61" s="1092"/>
      <c r="XY61" s="1092"/>
      <c r="XZ61" s="1092"/>
      <c r="YA61" s="1092"/>
      <c r="YB61" s="1092"/>
      <c r="YC61" s="1092"/>
      <c r="YD61" s="1092"/>
      <c r="YE61" s="1092"/>
      <c r="YF61" s="1092"/>
      <c r="YG61" s="1092"/>
      <c r="YH61" s="1092"/>
      <c r="YI61" s="1092"/>
      <c r="YJ61" s="1092"/>
      <c r="YK61" s="1092"/>
      <c r="YL61" s="1092"/>
      <c r="YM61" s="1092"/>
      <c r="YN61" s="1092"/>
      <c r="YO61" s="1092"/>
      <c r="YP61" s="1092"/>
      <c r="YQ61" s="1092"/>
      <c r="YR61" s="1092"/>
      <c r="YS61" s="1092"/>
      <c r="YT61" s="1092"/>
      <c r="YU61" s="1092"/>
      <c r="YV61" s="1092"/>
      <c r="YW61" s="1092"/>
      <c r="YX61" s="1092"/>
      <c r="YY61" s="1092"/>
      <c r="YZ61" s="1092"/>
      <c r="ZA61" s="1092"/>
      <c r="ZB61" s="1092"/>
      <c r="ZC61" s="1092"/>
      <c r="ZD61" s="1092"/>
      <c r="ZE61" s="1092"/>
      <c r="ZF61" s="1092"/>
      <c r="ZG61" s="1092"/>
      <c r="ZH61" s="1092"/>
      <c r="ZI61" s="1092"/>
      <c r="ZJ61" s="1092"/>
      <c r="ZK61" s="1092"/>
      <c r="ZL61" s="1092"/>
      <c r="ZM61" s="1092"/>
      <c r="ZN61" s="1092"/>
      <c r="ZO61" s="1092"/>
      <c r="ZP61" s="1092"/>
      <c r="ZQ61" s="1092"/>
      <c r="ZR61" s="1092"/>
      <c r="ZS61" s="1092"/>
      <c r="ZT61" s="1092"/>
      <c r="ZU61" s="1092"/>
      <c r="ZV61" s="1092"/>
      <c r="ZW61" s="1092"/>
      <c r="ZX61" s="1092"/>
      <c r="ZY61" s="1092"/>
      <c r="ZZ61" s="1092"/>
      <c r="AAA61" s="1092"/>
      <c r="AAB61" s="1092"/>
      <c r="AAC61" s="1092"/>
      <c r="AAD61" s="1092"/>
      <c r="AAE61" s="1092"/>
      <c r="AAF61" s="1092"/>
      <c r="AAG61" s="1092"/>
      <c r="AAH61" s="1092"/>
      <c r="AAI61" s="1092"/>
      <c r="AAJ61" s="1092"/>
      <c r="AAK61" s="1092"/>
      <c r="AAL61" s="1092"/>
      <c r="AAM61" s="1092"/>
      <c r="AAN61" s="1092"/>
      <c r="AAO61" s="1092"/>
      <c r="AAP61" s="1092"/>
      <c r="AAQ61" s="1092"/>
      <c r="AAR61" s="1092"/>
      <c r="AAS61" s="1092"/>
      <c r="AAT61" s="1092"/>
      <c r="AAU61" s="1092"/>
      <c r="AAV61" s="1092"/>
      <c r="AAW61" s="1092"/>
      <c r="AAX61" s="1092"/>
      <c r="AAY61" s="1092"/>
      <c r="AAZ61" s="1092"/>
      <c r="ABA61" s="1092"/>
      <c r="ABB61" s="1092"/>
      <c r="ABC61" s="1092"/>
      <c r="ABD61" s="1092"/>
      <c r="ABE61" s="1092"/>
      <c r="ABF61" s="1092"/>
      <c r="ABG61" s="1092"/>
      <c r="ABH61" s="1092"/>
      <c r="ABI61" s="1092"/>
      <c r="ABJ61" s="1092"/>
      <c r="ABK61" s="1092"/>
      <c r="ABL61" s="1092"/>
      <c r="ABM61" s="1092"/>
      <c r="ABN61" s="1092"/>
      <c r="ABO61" s="1092"/>
      <c r="ABP61" s="1092"/>
      <c r="ABQ61" s="1092"/>
      <c r="ABR61" s="1092"/>
      <c r="ABS61" s="1092"/>
      <c r="ABT61" s="1092"/>
      <c r="ABU61" s="1092"/>
      <c r="ABV61" s="1092"/>
      <c r="ABW61" s="1092"/>
      <c r="ABX61" s="1092"/>
      <c r="ABY61" s="1092"/>
      <c r="ABZ61" s="1092"/>
      <c r="ACA61" s="1092"/>
      <c r="ACB61" s="1092"/>
      <c r="ACC61" s="1092"/>
      <c r="ACD61" s="1092"/>
      <c r="ACE61" s="1092"/>
      <c r="ACF61" s="1092"/>
      <c r="ACG61" s="1092"/>
      <c r="ACH61" s="1092"/>
      <c r="ACI61" s="1092"/>
      <c r="ACJ61" s="1092"/>
      <c r="ACK61" s="1092"/>
      <c r="ACL61" s="1092"/>
      <c r="ACM61" s="1092"/>
      <c r="ACN61" s="1092"/>
      <c r="ACO61" s="1092"/>
      <c r="ACP61" s="1092"/>
      <c r="ACQ61" s="1092"/>
      <c r="ACR61" s="1092"/>
      <c r="ACS61" s="1092"/>
      <c r="ACT61" s="1092"/>
      <c r="ACU61" s="1092"/>
      <c r="ACV61" s="1092"/>
      <c r="ACW61" s="1092"/>
      <c r="ACX61" s="1092"/>
      <c r="ACY61" s="1092"/>
      <c r="ACZ61" s="1092"/>
      <c r="ADA61" s="1092"/>
      <c r="ADB61" s="1092"/>
      <c r="ADC61" s="1092"/>
      <c r="ADD61" s="1092"/>
      <c r="ADE61" s="1092"/>
      <c r="ADF61" s="1092"/>
      <c r="ADG61" s="1092"/>
      <c r="ADH61" s="1092"/>
      <c r="ADI61" s="1092"/>
      <c r="ADJ61" s="1092"/>
      <c r="ADK61" s="1092"/>
      <c r="ADL61" s="1092"/>
      <c r="ADM61" s="1092"/>
      <c r="ADN61" s="1092"/>
      <c r="ADO61" s="1092"/>
      <c r="ADP61" s="1092"/>
      <c r="ADQ61" s="1092"/>
      <c r="ADR61" s="1092"/>
      <c r="ADS61" s="1092"/>
      <c r="ADT61" s="1092"/>
      <c r="ADU61" s="1092"/>
      <c r="ADV61" s="1092"/>
      <c r="ADW61" s="1092"/>
      <c r="ADX61" s="1092"/>
      <c r="ADY61" s="1092"/>
      <c r="ADZ61" s="1092"/>
      <c r="AEA61" s="1092"/>
      <c r="AEB61" s="1092"/>
      <c r="AEC61" s="1092"/>
      <c r="AED61" s="1092"/>
      <c r="AEE61" s="1092"/>
      <c r="AEF61" s="1092"/>
      <c r="AEG61" s="1092"/>
      <c r="AEH61" s="1092"/>
      <c r="AEI61" s="1092"/>
      <c r="AEJ61" s="1092"/>
      <c r="AEK61" s="1092"/>
      <c r="AEL61" s="1092"/>
      <c r="AEM61" s="1092"/>
      <c r="AEN61" s="1092"/>
      <c r="AEO61" s="1092"/>
      <c r="AEP61" s="1092"/>
      <c r="AEQ61" s="1092"/>
      <c r="AER61" s="1092"/>
      <c r="AES61" s="1092"/>
      <c r="AET61" s="1092"/>
      <c r="AEU61" s="1092"/>
      <c r="AEV61" s="1092"/>
      <c r="AEW61" s="1092"/>
      <c r="AEX61" s="1092"/>
      <c r="AEY61" s="1092"/>
      <c r="AEZ61" s="1092"/>
      <c r="AFA61" s="1092"/>
      <c r="AFB61" s="1092"/>
      <c r="AFC61" s="1092"/>
      <c r="AFD61" s="1092"/>
      <c r="AFE61" s="1092"/>
      <c r="AFF61" s="1092"/>
      <c r="AFG61" s="1092"/>
      <c r="AFH61" s="1092"/>
      <c r="AFI61" s="1092"/>
      <c r="AFJ61" s="1092"/>
      <c r="AFK61" s="1092"/>
      <c r="AFL61" s="1092"/>
      <c r="AFM61" s="1092"/>
      <c r="AFN61" s="1092"/>
      <c r="AFO61" s="1092"/>
      <c r="AFP61" s="1092"/>
      <c r="AFQ61" s="1092"/>
      <c r="AFR61" s="1092"/>
      <c r="AFS61" s="1092"/>
      <c r="AFT61" s="1092"/>
      <c r="AFU61" s="1092"/>
      <c r="AFV61" s="1092"/>
      <c r="AFW61" s="1092"/>
      <c r="AFX61" s="1092"/>
      <c r="AFY61" s="1092"/>
      <c r="AFZ61" s="1092"/>
      <c r="AGA61" s="1092"/>
      <c r="AGB61" s="1092"/>
      <c r="AGC61" s="1092"/>
      <c r="AGD61" s="1092"/>
      <c r="AGE61" s="1092"/>
      <c r="AGF61" s="1092"/>
      <c r="AGG61" s="1092"/>
      <c r="AGH61" s="1092"/>
      <c r="AGI61" s="1092"/>
      <c r="AGJ61" s="1092"/>
      <c r="AGK61" s="1092"/>
      <c r="AGL61" s="1092"/>
      <c r="AGM61" s="1092"/>
      <c r="AGN61" s="1092"/>
      <c r="AGO61" s="1092"/>
      <c r="AGP61" s="1092"/>
      <c r="AGQ61" s="1092"/>
      <c r="AGR61" s="1092"/>
      <c r="AGS61" s="1092"/>
      <c r="AGT61" s="1092"/>
      <c r="AGU61" s="1092"/>
      <c r="AGV61" s="1092"/>
      <c r="AGW61" s="1092"/>
      <c r="AGX61" s="1092"/>
      <c r="AGY61" s="1092"/>
      <c r="AGZ61" s="1092"/>
      <c r="AHA61" s="1092"/>
      <c r="AHB61" s="1092"/>
      <c r="AHC61" s="1092"/>
      <c r="AHD61" s="1092"/>
      <c r="AHE61" s="1092"/>
      <c r="AHF61" s="1092"/>
      <c r="AHG61" s="1092"/>
      <c r="AHH61" s="1092"/>
      <c r="AHI61" s="1092"/>
      <c r="AHJ61" s="1092"/>
      <c r="AHK61" s="1092"/>
      <c r="AHL61" s="1092"/>
      <c r="AHM61" s="1092"/>
      <c r="AHN61" s="1092"/>
      <c r="AHO61" s="1092"/>
      <c r="AHP61" s="1092"/>
      <c r="AHQ61" s="1092"/>
      <c r="AHR61" s="1092"/>
      <c r="AHS61" s="1092"/>
      <c r="AHT61" s="1092"/>
      <c r="AHU61" s="1092"/>
      <c r="AHV61" s="1092"/>
      <c r="AHW61" s="1092"/>
      <c r="AHX61" s="1092"/>
      <c r="AHY61" s="1092"/>
      <c r="AHZ61" s="1092"/>
      <c r="AIA61" s="1092"/>
      <c r="AIB61" s="1092"/>
      <c r="AIC61" s="1092"/>
      <c r="AID61" s="1092"/>
      <c r="AIE61" s="1092"/>
      <c r="AIF61" s="1092"/>
      <c r="AIG61" s="1092"/>
      <c r="AIH61" s="1092"/>
      <c r="AII61" s="1092"/>
      <c r="AIJ61" s="1092"/>
      <c r="AIK61" s="1092"/>
      <c r="AIL61" s="1092"/>
      <c r="AIM61" s="1092"/>
      <c r="AIN61" s="1092"/>
      <c r="AIO61" s="1092"/>
      <c r="AIP61" s="1092"/>
      <c r="AIQ61" s="1092"/>
      <c r="AIR61" s="1092"/>
      <c r="AIS61" s="1092"/>
      <c r="AIT61" s="1092"/>
      <c r="AIU61" s="1092"/>
      <c r="AIV61" s="1092"/>
      <c r="AIW61" s="1092"/>
      <c r="AIX61" s="1092"/>
      <c r="AIY61" s="1092"/>
      <c r="AIZ61" s="1092"/>
      <c r="AJA61" s="1092"/>
      <c r="AJB61" s="1092"/>
      <c r="AJC61" s="1092"/>
      <c r="AJD61" s="1092"/>
      <c r="AJE61" s="1092"/>
      <c r="AJF61" s="1092"/>
      <c r="AJG61" s="1092"/>
      <c r="AJH61" s="1092"/>
      <c r="AJI61" s="1092"/>
      <c r="AJJ61" s="1092"/>
      <c r="AJK61" s="1092"/>
      <c r="AJL61" s="1092"/>
      <c r="AJM61" s="1092"/>
      <c r="AJN61" s="1092"/>
      <c r="AJO61" s="1092"/>
      <c r="AJP61" s="1092"/>
      <c r="AJQ61" s="1092"/>
      <c r="AJR61" s="1092"/>
      <c r="AJS61" s="1092"/>
      <c r="AJT61" s="1092"/>
      <c r="AJU61" s="1092"/>
      <c r="AJV61" s="1092"/>
      <c r="AJW61" s="1092"/>
      <c r="AJX61" s="1092"/>
      <c r="AJY61" s="1092"/>
      <c r="AJZ61" s="1092"/>
      <c r="AKA61" s="1092"/>
      <c r="AKB61" s="1092"/>
      <c r="AKC61" s="1092"/>
      <c r="AKD61" s="1092"/>
      <c r="AKE61" s="1092"/>
      <c r="AKF61" s="1092"/>
      <c r="AKG61" s="1092"/>
      <c r="AKH61" s="1092"/>
      <c r="AKI61" s="1092"/>
      <c r="AKJ61" s="1092"/>
      <c r="AKK61" s="1092"/>
      <c r="AKL61" s="1092"/>
      <c r="AKM61" s="1092"/>
      <c r="AKN61" s="1092"/>
      <c r="AKO61" s="1092"/>
      <c r="AKP61" s="1092"/>
      <c r="AKQ61" s="1092"/>
      <c r="AKR61" s="1092"/>
      <c r="AKS61" s="1092"/>
      <c r="AKT61" s="1092"/>
      <c r="AKU61" s="1092"/>
      <c r="AKV61" s="1092"/>
      <c r="AKW61" s="1092"/>
      <c r="AKX61" s="1092"/>
      <c r="AKY61" s="1092"/>
      <c r="AKZ61" s="1092"/>
      <c r="ALA61" s="1092"/>
      <c r="ALB61" s="1092"/>
      <c r="ALC61" s="1092"/>
      <c r="ALD61" s="1092"/>
      <c r="ALE61" s="1092"/>
      <c r="ALF61" s="1092"/>
      <c r="ALG61" s="1092"/>
      <c r="ALH61" s="1092"/>
      <c r="ALI61" s="1092"/>
      <c r="ALJ61" s="1092"/>
      <c r="ALK61" s="1092"/>
      <c r="ALL61" s="1092"/>
      <c r="ALM61" s="1092"/>
      <c r="ALN61" s="1092"/>
      <c r="ALO61" s="1092"/>
      <c r="ALP61" s="1092"/>
      <c r="ALQ61" s="1092"/>
      <c r="ALR61" s="1092"/>
      <c r="ALS61" s="1092"/>
      <c r="ALT61" s="1092"/>
      <c r="ALU61" s="1092"/>
    </row>
    <row r="62" spans="1:1009" s="1093" customFormat="1" ht="53.4" x14ac:dyDescent="0.3">
      <c r="A62" s="1094">
        <v>2017</v>
      </c>
      <c r="B62" s="1097" t="s">
        <v>16746</v>
      </c>
      <c r="C62" s="1096"/>
      <c r="D62" s="1159" t="s">
        <v>16747</v>
      </c>
      <c r="E62" s="1117" t="s">
        <v>16713</v>
      </c>
      <c r="F62" s="1097"/>
      <c r="G62" s="1097" t="s">
        <v>16743</v>
      </c>
      <c r="H62" s="1097"/>
      <c r="I62" s="1078"/>
      <c r="J62" s="1099"/>
      <c r="K62" s="1146"/>
      <c r="L62" s="1100" t="str">
        <f>IF(J62="","",IF(#REF!&gt;J62,#REF!,J62))</f>
        <v/>
      </c>
      <c r="M62" s="1092"/>
      <c r="N62" s="1092"/>
      <c r="O62" s="1092"/>
      <c r="P62" s="1092"/>
      <c r="Q62" s="1092"/>
      <c r="R62" s="1092"/>
      <c r="S62" s="1092"/>
      <c r="T62" s="1092"/>
      <c r="U62" s="1092"/>
      <c r="V62" s="1092"/>
      <c r="W62" s="1092"/>
      <c r="X62" s="1092"/>
      <c r="Y62" s="1092"/>
      <c r="Z62" s="1092"/>
      <c r="AA62" s="1092"/>
      <c r="AB62" s="1092"/>
      <c r="AC62" s="1092"/>
      <c r="AD62" s="1092"/>
      <c r="AE62" s="1092"/>
      <c r="AF62" s="1092"/>
      <c r="AG62" s="1092"/>
      <c r="AH62" s="1092"/>
      <c r="AI62" s="1092"/>
      <c r="AJ62" s="1092"/>
      <c r="AK62" s="1092"/>
      <c r="AL62" s="1092"/>
      <c r="AM62" s="1092"/>
      <c r="AN62" s="1092"/>
      <c r="AO62" s="1092"/>
      <c r="AP62" s="1092"/>
      <c r="AQ62" s="1092"/>
      <c r="AR62" s="1092"/>
      <c r="AS62" s="1092"/>
      <c r="AT62" s="1092"/>
      <c r="AU62" s="1092"/>
      <c r="AV62" s="1092"/>
      <c r="AW62" s="1092"/>
      <c r="AX62" s="1092"/>
      <c r="AY62" s="1092"/>
      <c r="AZ62" s="1092"/>
      <c r="BA62" s="1092"/>
      <c r="BB62" s="1092"/>
      <c r="BC62" s="1092"/>
      <c r="BD62" s="1092"/>
      <c r="BE62" s="1092"/>
      <c r="BF62" s="1092"/>
      <c r="BG62" s="1092"/>
      <c r="BH62" s="1092"/>
      <c r="BI62" s="1092"/>
      <c r="BJ62" s="1092"/>
      <c r="BK62" s="1092"/>
      <c r="BL62" s="1092"/>
      <c r="BM62" s="1092"/>
      <c r="BN62" s="1092"/>
      <c r="BO62" s="1092"/>
      <c r="BP62" s="1092"/>
      <c r="BQ62" s="1092"/>
      <c r="BR62" s="1092"/>
      <c r="BS62" s="1092"/>
      <c r="BT62" s="1092"/>
      <c r="BU62" s="1092"/>
      <c r="BV62" s="1092"/>
      <c r="BW62" s="1092"/>
      <c r="BX62" s="1092"/>
      <c r="BY62" s="1092"/>
      <c r="BZ62" s="1092"/>
      <c r="CA62" s="1092"/>
      <c r="CB62" s="1092"/>
      <c r="CC62" s="1092"/>
      <c r="CD62" s="1092"/>
      <c r="CE62" s="1092"/>
      <c r="CF62" s="1092"/>
      <c r="CG62" s="1092"/>
      <c r="CH62" s="1092"/>
      <c r="CI62" s="1092"/>
      <c r="CJ62" s="1092"/>
      <c r="CK62" s="1092"/>
      <c r="CL62" s="1092"/>
      <c r="CM62" s="1092"/>
      <c r="CN62" s="1092"/>
      <c r="CO62" s="1092"/>
      <c r="CP62" s="1092"/>
      <c r="CQ62" s="1092"/>
      <c r="CR62" s="1092"/>
      <c r="CS62" s="1092"/>
      <c r="CT62" s="1092"/>
      <c r="CU62" s="1092"/>
      <c r="CV62" s="1092"/>
      <c r="CW62" s="1092"/>
      <c r="CX62" s="1092"/>
      <c r="CY62" s="1092"/>
      <c r="CZ62" s="1092"/>
      <c r="DA62" s="1092"/>
      <c r="DB62" s="1092"/>
      <c r="DC62" s="1092"/>
      <c r="DD62" s="1092"/>
      <c r="DE62" s="1092"/>
      <c r="DF62" s="1092"/>
      <c r="DG62" s="1092"/>
      <c r="DH62" s="1092"/>
      <c r="DI62" s="1092"/>
      <c r="DJ62" s="1092"/>
      <c r="DK62" s="1092"/>
      <c r="DL62" s="1092"/>
      <c r="DM62" s="1092"/>
      <c r="DN62" s="1092"/>
      <c r="DO62" s="1092"/>
      <c r="DP62" s="1092"/>
      <c r="DQ62" s="1092"/>
      <c r="DR62" s="1092"/>
      <c r="DS62" s="1092"/>
      <c r="DT62" s="1092"/>
      <c r="DU62" s="1092"/>
      <c r="DV62" s="1092"/>
      <c r="DW62" s="1092"/>
      <c r="DX62" s="1092"/>
      <c r="DY62" s="1092"/>
      <c r="DZ62" s="1092"/>
      <c r="EA62" s="1092"/>
      <c r="EB62" s="1092"/>
      <c r="EC62" s="1092"/>
      <c r="ED62" s="1092"/>
      <c r="EE62" s="1092"/>
      <c r="EF62" s="1092"/>
      <c r="EG62" s="1092"/>
      <c r="EH62" s="1092"/>
      <c r="EI62" s="1092"/>
      <c r="EJ62" s="1092"/>
      <c r="EK62" s="1092"/>
      <c r="EL62" s="1092"/>
      <c r="EM62" s="1092"/>
      <c r="EN62" s="1092"/>
      <c r="EO62" s="1092"/>
      <c r="EP62" s="1092"/>
      <c r="EQ62" s="1092"/>
      <c r="ER62" s="1092"/>
      <c r="ES62" s="1092"/>
      <c r="ET62" s="1092"/>
      <c r="EU62" s="1092"/>
      <c r="EV62" s="1092"/>
      <c r="EW62" s="1092"/>
      <c r="EX62" s="1092"/>
      <c r="EY62" s="1092"/>
      <c r="EZ62" s="1092"/>
      <c r="FA62" s="1092"/>
      <c r="FB62" s="1092"/>
      <c r="FC62" s="1092"/>
      <c r="FD62" s="1092"/>
      <c r="FE62" s="1092"/>
      <c r="FF62" s="1092"/>
      <c r="FG62" s="1092"/>
      <c r="FH62" s="1092"/>
      <c r="FI62" s="1092"/>
      <c r="FJ62" s="1092"/>
      <c r="FK62" s="1092"/>
      <c r="FL62" s="1092"/>
      <c r="FM62" s="1092"/>
      <c r="FN62" s="1092"/>
      <c r="FO62" s="1092"/>
      <c r="FP62" s="1092"/>
      <c r="FQ62" s="1092"/>
      <c r="FR62" s="1092"/>
      <c r="FS62" s="1092"/>
      <c r="FT62" s="1092"/>
      <c r="FU62" s="1092"/>
      <c r="FV62" s="1092"/>
      <c r="FW62" s="1092"/>
      <c r="FX62" s="1092"/>
      <c r="FY62" s="1092"/>
      <c r="FZ62" s="1092"/>
      <c r="GA62" s="1092"/>
      <c r="GB62" s="1092"/>
      <c r="GC62" s="1092"/>
      <c r="GD62" s="1092"/>
      <c r="GE62" s="1092"/>
      <c r="GF62" s="1092"/>
      <c r="GG62" s="1092"/>
      <c r="GH62" s="1092"/>
      <c r="GI62" s="1092"/>
      <c r="GJ62" s="1092"/>
      <c r="GK62" s="1092"/>
      <c r="GL62" s="1092"/>
      <c r="GM62" s="1092"/>
      <c r="GN62" s="1092"/>
      <c r="GO62" s="1092"/>
      <c r="GP62" s="1092"/>
      <c r="GQ62" s="1092"/>
      <c r="GR62" s="1092"/>
      <c r="GS62" s="1092"/>
      <c r="GT62" s="1092"/>
      <c r="GU62" s="1092"/>
      <c r="GV62" s="1092"/>
      <c r="GW62" s="1092"/>
      <c r="GX62" s="1092"/>
      <c r="GY62" s="1092"/>
      <c r="GZ62" s="1092"/>
      <c r="HA62" s="1092"/>
      <c r="HB62" s="1092"/>
      <c r="HC62" s="1092"/>
      <c r="HD62" s="1092"/>
      <c r="HE62" s="1092"/>
      <c r="HF62" s="1092"/>
      <c r="HG62" s="1092"/>
      <c r="HH62" s="1092"/>
      <c r="HI62" s="1092"/>
      <c r="HJ62" s="1092"/>
      <c r="HK62" s="1092"/>
      <c r="HL62" s="1092"/>
      <c r="HM62" s="1092"/>
      <c r="HN62" s="1092"/>
      <c r="HO62" s="1092"/>
      <c r="HP62" s="1092"/>
      <c r="HQ62" s="1092"/>
      <c r="HR62" s="1092"/>
      <c r="HS62" s="1092"/>
      <c r="HT62" s="1092"/>
      <c r="HU62" s="1092"/>
      <c r="HV62" s="1092"/>
      <c r="HW62" s="1092"/>
      <c r="HX62" s="1092"/>
      <c r="HY62" s="1092"/>
      <c r="HZ62" s="1092"/>
      <c r="IA62" s="1092"/>
      <c r="IB62" s="1092"/>
      <c r="IC62" s="1092"/>
      <c r="ID62" s="1092"/>
      <c r="IE62" s="1092"/>
      <c r="IF62" s="1092"/>
      <c r="IG62" s="1092"/>
      <c r="IH62" s="1092"/>
      <c r="II62" s="1092"/>
      <c r="IJ62" s="1092"/>
      <c r="IK62" s="1092"/>
      <c r="IL62" s="1092"/>
      <c r="IM62" s="1092"/>
      <c r="IN62" s="1092"/>
      <c r="IO62" s="1092"/>
      <c r="IP62" s="1092"/>
      <c r="IQ62" s="1092"/>
      <c r="IR62" s="1092"/>
      <c r="IS62" s="1092"/>
      <c r="IT62" s="1092"/>
      <c r="IU62" s="1092"/>
      <c r="IV62" s="1092"/>
      <c r="IW62" s="1092"/>
      <c r="IX62" s="1092"/>
      <c r="IY62" s="1092"/>
      <c r="IZ62" s="1092"/>
      <c r="JA62" s="1092"/>
      <c r="JB62" s="1092"/>
      <c r="JC62" s="1092"/>
      <c r="JD62" s="1092"/>
      <c r="JE62" s="1092"/>
      <c r="JF62" s="1092"/>
      <c r="JG62" s="1092"/>
      <c r="JH62" s="1092"/>
      <c r="JI62" s="1092"/>
      <c r="JJ62" s="1092"/>
      <c r="JK62" s="1092"/>
      <c r="JL62" s="1092"/>
      <c r="JM62" s="1092"/>
      <c r="JN62" s="1092"/>
      <c r="JO62" s="1092"/>
      <c r="JP62" s="1092"/>
      <c r="JQ62" s="1092"/>
      <c r="JR62" s="1092"/>
      <c r="JS62" s="1092"/>
      <c r="JT62" s="1092"/>
      <c r="JU62" s="1092"/>
      <c r="JV62" s="1092"/>
      <c r="JW62" s="1092"/>
      <c r="JX62" s="1092"/>
      <c r="JY62" s="1092"/>
      <c r="JZ62" s="1092"/>
      <c r="KA62" s="1092"/>
      <c r="KB62" s="1092"/>
      <c r="KC62" s="1092"/>
      <c r="KD62" s="1092"/>
      <c r="KE62" s="1092"/>
      <c r="KF62" s="1092"/>
      <c r="KG62" s="1092"/>
      <c r="KH62" s="1092"/>
      <c r="KI62" s="1092"/>
      <c r="KJ62" s="1092"/>
      <c r="KK62" s="1092"/>
      <c r="KL62" s="1092"/>
      <c r="KM62" s="1092"/>
      <c r="KN62" s="1092"/>
      <c r="KO62" s="1092"/>
      <c r="KP62" s="1092"/>
      <c r="KQ62" s="1092"/>
      <c r="KR62" s="1092"/>
      <c r="KS62" s="1092"/>
      <c r="KT62" s="1092"/>
      <c r="KU62" s="1092"/>
      <c r="KV62" s="1092"/>
      <c r="KW62" s="1092"/>
      <c r="KX62" s="1092"/>
      <c r="KY62" s="1092"/>
      <c r="KZ62" s="1092"/>
      <c r="LA62" s="1092"/>
      <c r="LB62" s="1092"/>
      <c r="LC62" s="1092"/>
      <c r="LD62" s="1092"/>
      <c r="LE62" s="1092"/>
      <c r="LF62" s="1092"/>
      <c r="LG62" s="1092"/>
      <c r="LH62" s="1092"/>
      <c r="LI62" s="1092"/>
      <c r="LJ62" s="1092"/>
      <c r="LK62" s="1092"/>
      <c r="LL62" s="1092"/>
      <c r="LM62" s="1092"/>
      <c r="LN62" s="1092"/>
      <c r="LO62" s="1092"/>
      <c r="LP62" s="1092"/>
      <c r="LQ62" s="1092"/>
      <c r="LR62" s="1092"/>
      <c r="LS62" s="1092"/>
      <c r="LT62" s="1092"/>
      <c r="LU62" s="1092"/>
      <c r="LV62" s="1092"/>
      <c r="LW62" s="1092"/>
      <c r="LX62" s="1092"/>
      <c r="LY62" s="1092"/>
      <c r="LZ62" s="1092"/>
      <c r="MA62" s="1092"/>
      <c r="MB62" s="1092"/>
      <c r="MC62" s="1092"/>
      <c r="MD62" s="1092"/>
      <c r="ME62" s="1092"/>
      <c r="MF62" s="1092"/>
      <c r="MG62" s="1092"/>
      <c r="MH62" s="1092"/>
      <c r="MI62" s="1092"/>
      <c r="MJ62" s="1092"/>
      <c r="MK62" s="1092"/>
      <c r="ML62" s="1092"/>
      <c r="MM62" s="1092"/>
      <c r="MN62" s="1092"/>
      <c r="MO62" s="1092"/>
      <c r="MP62" s="1092"/>
      <c r="MQ62" s="1092"/>
      <c r="MR62" s="1092"/>
      <c r="MS62" s="1092"/>
      <c r="MT62" s="1092"/>
      <c r="MU62" s="1092"/>
      <c r="MV62" s="1092"/>
      <c r="MW62" s="1092"/>
      <c r="MX62" s="1092"/>
      <c r="MY62" s="1092"/>
      <c r="MZ62" s="1092"/>
      <c r="NA62" s="1092"/>
      <c r="NB62" s="1092"/>
      <c r="NC62" s="1092"/>
      <c r="ND62" s="1092"/>
      <c r="NE62" s="1092"/>
      <c r="NF62" s="1092"/>
      <c r="NG62" s="1092"/>
      <c r="NH62" s="1092"/>
      <c r="NI62" s="1092"/>
      <c r="NJ62" s="1092"/>
      <c r="NK62" s="1092"/>
      <c r="NL62" s="1092"/>
      <c r="NM62" s="1092"/>
      <c r="NN62" s="1092"/>
      <c r="NO62" s="1092"/>
      <c r="NP62" s="1092"/>
      <c r="NQ62" s="1092"/>
      <c r="NR62" s="1092"/>
      <c r="NS62" s="1092"/>
      <c r="NT62" s="1092"/>
      <c r="NU62" s="1092"/>
      <c r="NV62" s="1092"/>
      <c r="NW62" s="1092"/>
      <c r="NX62" s="1092"/>
      <c r="NY62" s="1092"/>
      <c r="NZ62" s="1092"/>
      <c r="OA62" s="1092"/>
      <c r="OB62" s="1092"/>
      <c r="OC62" s="1092"/>
      <c r="OD62" s="1092"/>
      <c r="OE62" s="1092"/>
      <c r="OF62" s="1092"/>
      <c r="OG62" s="1092"/>
      <c r="OH62" s="1092"/>
      <c r="OI62" s="1092"/>
      <c r="OJ62" s="1092"/>
      <c r="OK62" s="1092"/>
      <c r="OL62" s="1092"/>
      <c r="OM62" s="1092"/>
      <c r="ON62" s="1092"/>
      <c r="OO62" s="1092"/>
      <c r="OP62" s="1092"/>
      <c r="OQ62" s="1092"/>
      <c r="OR62" s="1092"/>
      <c r="OS62" s="1092"/>
      <c r="OT62" s="1092"/>
      <c r="OU62" s="1092"/>
      <c r="OV62" s="1092"/>
      <c r="OW62" s="1092"/>
      <c r="OX62" s="1092"/>
      <c r="OY62" s="1092"/>
      <c r="OZ62" s="1092"/>
      <c r="PA62" s="1092"/>
      <c r="PB62" s="1092"/>
      <c r="PC62" s="1092"/>
      <c r="PD62" s="1092"/>
      <c r="PE62" s="1092"/>
      <c r="PF62" s="1092"/>
      <c r="PG62" s="1092"/>
      <c r="PH62" s="1092"/>
      <c r="PI62" s="1092"/>
      <c r="PJ62" s="1092"/>
      <c r="PK62" s="1092"/>
      <c r="PL62" s="1092"/>
      <c r="PM62" s="1092"/>
      <c r="PN62" s="1092"/>
      <c r="PO62" s="1092"/>
      <c r="PP62" s="1092"/>
      <c r="PQ62" s="1092"/>
      <c r="PR62" s="1092"/>
      <c r="PS62" s="1092"/>
      <c r="PT62" s="1092"/>
      <c r="PU62" s="1092"/>
      <c r="PV62" s="1092"/>
      <c r="PW62" s="1092"/>
      <c r="PX62" s="1092"/>
      <c r="PY62" s="1092"/>
      <c r="PZ62" s="1092"/>
      <c r="QA62" s="1092"/>
      <c r="QB62" s="1092"/>
      <c r="QC62" s="1092"/>
      <c r="QD62" s="1092"/>
      <c r="QE62" s="1092"/>
      <c r="QF62" s="1092"/>
      <c r="QG62" s="1092"/>
      <c r="QH62" s="1092"/>
      <c r="QI62" s="1092"/>
      <c r="QJ62" s="1092"/>
      <c r="QK62" s="1092"/>
      <c r="QL62" s="1092"/>
      <c r="QM62" s="1092"/>
      <c r="QN62" s="1092"/>
      <c r="QO62" s="1092"/>
      <c r="QP62" s="1092"/>
      <c r="QQ62" s="1092"/>
      <c r="QR62" s="1092"/>
      <c r="QS62" s="1092"/>
      <c r="QT62" s="1092"/>
      <c r="QU62" s="1092"/>
      <c r="QV62" s="1092"/>
      <c r="QW62" s="1092"/>
      <c r="QX62" s="1092"/>
      <c r="QY62" s="1092"/>
      <c r="QZ62" s="1092"/>
      <c r="RA62" s="1092"/>
      <c r="RB62" s="1092"/>
      <c r="RC62" s="1092"/>
      <c r="RD62" s="1092"/>
      <c r="RE62" s="1092"/>
      <c r="RF62" s="1092"/>
      <c r="RG62" s="1092"/>
      <c r="RH62" s="1092"/>
      <c r="RI62" s="1092"/>
      <c r="RJ62" s="1092"/>
      <c r="RK62" s="1092"/>
      <c r="RL62" s="1092"/>
      <c r="RM62" s="1092"/>
      <c r="RN62" s="1092"/>
      <c r="RO62" s="1092"/>
      <c r="RP62" s="1092"/>
      <c r="RQ62" s="1092"/>
      <c r="RR62" s="1092"/>
      <c r="RS62" s="1092"/>
      <c r="RT62" s="1092"/>
      <c r="RU62" s="1092"/>
      <c r="RV62" s="1092"/>
      <c r="RW62" s="1092"/>
      <c r="RX62" s="1092"/>
      <c r="RY62" s="1092"/>
      <c r="RZ62" s="1092"/>
      <c r="SA62" s="1092"/>
      <c r="SB62" s="1092"/>
      <c r="SC62" s="1092"/>
      <c r="SD62" s="1092"/>
      <c r="SE62" s="1092"/>
      <c r="SF62" s="1092"/>
      <c r="SG62" s="1092"/>
      <c r="SH62" s="1092"/>
      <c r="SI62" s="1092"/>
      <c r="SJ62" s="1092"/>
      <c r="SK62" s="1092"/>
      <c r="SL62" s="1092"/>
      <c r="SM62" s="1092"/>
      <c r="SN62" s="1092"/>
      <c r="SO62" s="1092"/>
      <c r="SP62" s="1092"/>
      <c r="SQ62" s="1092"/>
      <c r="SR62" s="1092"/>
      <c r="SS62" s="1092"/>
      <c r="ST62" s="1092"/>
      <c r="SU62" s="1092"/>
      <c r="SV62" s="1092"/>
      <c r="SW62" s="1092"/>
      <c r="SX62" s="1092"/>
      <c r="SY62" s="1092"/>
      <c r="SZ62" s="1092"/>
      <c r="TA62" s="1092"/>
      <c r="TB62" s="1092"/>
      <c r="TC62" s="1092"/>
      <c r="TD62" s="1092"/>
      <c r="TE62" s="1092"/>
      <c r="TF62" s="1092"/>
      <c r="TG62" s="1092"/>
      <c r="TH62" s="1092"/>
      <c r="TI62" s="1092"/>
      <c r="TJ62" s="1092"/>
      <c r="TK62" s="1092"/>
      <c r="TL62" s="1092"/>
      <c r="TM62" s="1092"/>
      <c r="TN62" s="1092"/>
      <c r="TO62" s="1092"/>
      <c r="TP62" s="1092"/>
      <c r="TQ62" s="1092"/>
      <c r="TR62" s="1092"/>
      <c r="TS62" s="1092"/>
      <c r="TT62" s="1092"/>
      <c r="TU62" s="1092"/>
      <c r="TV62" s="1092"/>
      <c r="TW62" s="1092"/>
      <c r="TX62" s="1092"/>
      <c r="TY62" s="1092"/>
      <c r="TZ62" s="1092"/>
      <c r="UA62" s="1092"/>
      <c r="UB62" s="1092"/>
      <c r="UC62" s="1092"/>
      <c r="UD62" s="1092"/>
      <c r="UE62" s="1092"/>
      <c r="UF62" s="1092"/>
      <c r="UG62" s="1092"/>
      <c r="UH62" s="1092"/>
      <c r="UI62" s="1092"/>
      <c r="UJ62" s="1092"/>
      <c r="UK62" s="1092"/>
      <c r="UL62" s="1092"/>
      <c r="UM62" s="1092"/>
      <c r="UN62" s="1092"/>
      <c r="UO62" s="1092"/>
      <c r="UP62" s="1092"/>
      <c r="UQ62" s="1092"/>
      <c r="UR62" s="1092"/>
      <c r="US62" s="1092"/>
      <c r="UT62" s="1092"/>
      <c r="UU62" s="1092"/>
      <c r="UV62" s="1092"/>
      <c r="UW62" s="1092"/>
      <c r="UX62" s="1092"/>
      <c r="UY62" s="1092"/>
      <c r="UZ62" s="1092"/>
      <c r="VA62" s="1092"/>
      <c r="VB62" s="1092"/>
      <c r="VC62" s="1092"/>
      <c r="VD62" s="1092"/>
      <c r="VE62" s="1092"/>
      <c r="VF62" s="1092"/>
      <c r="VG62" s="1092"/>
      <c r="VH62" s="1092"/>
      <c r="VI62" s="1092"/>
      <c r="VJ62" s="1092"/>
      <c r="VK62" s="1092"/>
      <c r="VL62" s="1092"/>
      <c r="VM62" s="1092"/>
      <c r="VN62" s="1092"/>
      <c r="VO62" s="1092"/>
      <c r="VP62" s="1092"/>
      <c r="VQ62" s="1092"/>
      <c r="VR62" s="1092"/>
      <c r="VS62" s="1092"/>
      <c r="VT62" s="1092"/>
      <c r="VU62" s="1092"/>
      <c r="VV62" s="1092"/>
      <c r="VW62" s="1092"/>
      <c r="VX62" s="1092"/>
      <c r="VY62" s="1092"/>
      <c r="VZ62" s="1092"/>
      <c r="WA62" s="1092"/>
      <c r="WB62" s="1092"/>
      <c r="WC62" s="1092"/>
      <c r="WD62" s="1092"/>
      <c r="WE62" s="1092"/>
      <c r="WF62" s="1092"/>
      <c r="WG62" s="1092"/>
      <c r="WH62" s="1092"/>
      <c r="WI62" s="1092"/>
      <c r="WJ62" s="1092"/>
      <c r="WK62" s="1092"/>
      <c r="WL62" s="1092"/>
      <c r="WM62" s="1092"/>
      <c r="WN62" s="1092"/>
      <c r="WO62" s="1092"/>
      <c r="WP62" s="1092"/>
      <c r="WQ62" s="1092"/>
      <c r="WR62" s="1092"/>
      <c r="WS62" s="1092"/>
      <c r="WT62" s="1092"/>
      <c r="WU62" s="1092"/>
      <c r="WV62" s="1092"/>
      <c r="WW62" s="1092"/>
      <c r="WX62" s="1092"/>
      <c r="WY62" s="1092"/>
      <c r="WZ62" s="1092"/>
      <c r="XA62" s="1092"/>
      <c r="XB62" s="1092"/>
      <c r="XC62" s="1092"/>
      <c r="XD62" s="1092"/>
      <c r="XE62" s="1092"/>
      <c r="XF62" s="1092"/>
      <c r="XG62" s="1092"/>
      <c r="XH62" s="1092"/>
      <c r="XI62" s="1092"/>
      <c r="XJ62" s="1092"/>
      <c r="XK62" s="1092"/>
      <c r="XL62" s="1092"/>
      <c r="XM62" s="1092"/>
      <c r="XN62" s="1092"/>
      <c r="XO62" s="1092"/>
      <c r="XP62" s="1092"/>
      <c r="XQ62" s="1092"/>
      <c r="XR62" s="1092"/>
      <c r="XS62" s="1092"/>
      <c r="XT62" s="1092"/>
      <c r="XU62" s="1092"/>
      <c r="XV62" s="1092"/>
      <c r="XW62" s="1092"/>
      <c r="XX62" s="1092"/>
      <c r="XY62" s="1092"/>
      <c r="XZ62" s="1092"/>
      <c r="YA62" s="1092"/>
      <c r="YB62" s="1092"/>
      <c r="YC62" s="1092"/>
      <c r="YD62" s="1092"/>
      <c r="YE62" s="1092"/>
      <c r="YF62" s="1092"/>
      <c r="YG62" s="1092"/>
      <c r="YH62" s="1092"/>
      <c r="YI62" s="1092"/>
      <c r="YJ62" s="1092"/>
      <c r="YK62" s="1092"/>
      <c r="YL62" s="1092"/>
      <c r="YM62" s="1092"/>
      <c r="YN62" s="1092"/>
      <c r="YO62" s="1092"/>
      <c r="YP62" s="1092"/>
      <c r="YQ62" s="1092"/>
      <c r="YR62" s="1092"/>
      <c r="YS62" s="1092"/>
      <c r="YT62" s="1092"/>
      <c r="YU62" s="1092"/>
      <c r="YV62" s="1092"/>
      <c r="YW62" s="1092"/>
      <c r="YX62" s="1092"/>
      <c r="YY62" s="1092"/>
      <c r="YZ62" s="1092"/>
      <c r="ZA62" s="1092"/>
      <c r="ZB62" s="1092"/>
      <c r="ZC62" s="1092"/>
      <c r="ZD62" s="1092"/>
      <c r="ZE62" s="1092"/>
      <c r="ZF62" s="1092"/>
      <c r="ZG62" s="1092"/>
      <c r="ZH62" s="1092"/>
      <c r="ZI62" s="1092"/>
      <c r="ZJ62" s="1092"/>
      <c r="ZK62" s="1092"/>
      <c r="ZL62" s="1092"/>
      <c r="ZM62" s="1092"/>
      <c r="ZN62" s="1092"/>
      <c r="ZO62" s="1092"/>
      <c r="ZP62" s="1092"/>
      <c r="ZQ62" s="1092"/>
      <c r="ZR62" s="1092"/>
      <c r="ZS62" s="1092"/>
      <c r="ZT62" s="1092"/>
      <c r="ZU62" s="1092"/>
      <c r="ZV62" s="1092"/>
      <c r="ZW62" s="1092"/>
      <c r="ZX62" s="1092"/>
      <c r="ZY62" s="1092"/>
      <c r="ZZ62" s="1092"/>
      <c r="AAA62" s="1092"/>
      <c r="AAB62" s="1092"/>
      <c r="AAC62" s="1092"/>
      <c r="AAD62" s="1092"/>
      <c r="AAE62" s="1092"/>
      <c r="AAF62" s="1092"/>
      <c r="AAG62" s="1092"/>
      <c r="AAH62" s="1092"/>
      <c r="AAI62" s="1092"/>
      <c r="AAJ62" s="1092"/>
      <c r="AAK62" s="1092"/>
      <c r="AAL62" s="1092"/>
      <c r="AAM62" s="1092"/>
      <c r="AAN62" s="1092"/>
      <c r="AAO62" s="1092"/>
      <c r="AAP62" s="1092"/>
      <c r="AAQ62" s="1092"/>
      <c r="AAR62" s="1092"/>
      <c r="AAS62" s="1092"/>
      <c r="AAT62" s="1092"/>
      <c r="AAU62" s="1092"/>
      <c r="AAV62" s="1092"/>
      <c r="AAW62" s="1092"/>
      <c r="AAX62" s="1092"/>
      <c r="AAY62" s="1092"/>
      <c r="AAZ62" s="1092"/>
      <c r="ABA62" s="1092"/>
      <c r="ABB62" s="1092"/>
      <c r="ABC62" s="1092"/>
      <c r="ABD62" s="1092"/>
      <c r="ABE62" s="1092"/>
      <c r="ABF62" s="1092"/>
      <c r="ABG62" s="1092"/>
      <c r="ABH62" s="1092"/>
      <c r="ABI62" s="1092"/>
      <c r="ABJ62" s="1092"/>
      <c r="ABK62" s="1092"/>
      <c r="ABL62" s="1092"/>
      <c r="ABM62" s="1092"/>
      <c r="ABN62" s="1092"/>
      <c r="ABO62" s="1092"/>
      <c r="ABP62" s="1092"/>
      <c r="ABQ62" s="1092"/>
      <c r="ABR62" s="1092"/>
      <c r="ABS62" s="1092"/>
      <c r="ABT62" s="1092"/>
      <c r="ABU62" s="1092"/>
      <c r="ABV62" s="1092"/>
      <c r="ABW62" s="1092"/>
      <c r="ABX62" s="1092"/>
      <c r="ABY62" s="1092"/>
      <c r="ABZ62" s="1092"/>
      <c r="ACA62" s="1092"/>
      <c r="ACB62" s="1092"/>
      <c r="ACC62" s="1092"/>
      <c r="ACD62" s="1092"/>
      <c r="ACE62" s="1092"/>
      <c r="ACF62" s="1092"/>
      <c r="ACG62" s="1092"/>
      <c r="ACH62" s="1092"/>
      <c r="ACI62" s="1092"/>
      <c r="ACJ62" s="1092"/>
      <c r="ACK62" s="1092"/>
      <c r="ACL62" s="1092"/>
      <c r="ACM62" s="1092"/>
      <c r="ACN62" s="1092"/>
      <c r="ACO62" s="1092"/>
      <c r="ACP62" s="1092"/>
      <c r="ACQ62" s="1092"/>
      <c r="ACR62" s="1092"/>
      <c r="ACS62" s="1092"/>
      <c r="ACT62" s="1092"/>
      <c r="ACU62" s="1092"/>
      <c r="ACV62" s="1092"/>
      <c r="ACW62" s="1092"/>
      <c r="ACX62" s="1092"/>
      <c r="ACY62" s="1092"/>
      <c r="ACZ62" s="1092"/>
      <c r="ADA62" s="1092"/>
      <c r="ADB62" s="1092"/>
      <c r="ADC62" s="1092"/>
      <c r="ADD62" s="1092"/>
      <c r="ADE62" s="1092"/>
      <c r="ADF62" s="1092"/>
      <c r="ADG62" s="1092"/>
      <c r="ADH62" s="1092"/>
      <c r="ADI62" s="1092"/>
      <c r="ADJ62" s="1092"/>
      <c r="ADK62" s="1092"/>
      <c r="ADL62" s="1092"/>
      <c r="ADM62" s="1092"/>
      <c r="ADN62" s="1092"/>
      <c r="ADO62" s="1092"/>
      <c r="ADP62" s="1092"/>
      <c r="ADQ62" s="1092"/>
      <c r="ADR62" s="1092"/>
      <c r="ADS62" s="1092"/>
      <c r="ADT62" s="1092"/>
      <c r="ADU62" s="1092"/>
      <c r="ADV62" s="1092"/>
      <c r="ADW62" s="1092"/>
      <c r="ADX62" s="1092"/>
      <c r="ADY62" s="1092"/>
      <c r="ADZ62" s="1092"/>
      <c r="AEA62" s="1092"/>
      <c r="AEB62" s="1092"/>
      <c r="AEC62" s="1092"/>
      <c r="AED62" s="1092"/>
      <c r="AEE62" s="1092"/>
      <c r="AEF62" s="1092"/>
      <c r="AEG62" s="1092"/>
      <c r="AEH62" s="1092"/>
      <c r="AEI62" s="1092"/>
      <c r="AEJ62" s="1092"/>
      <c r="AEK62" s="1092"/>
      <c r="AEL62" s="1092"/>
      <c r="AEM62" s="1092"/>
      <c r="AEN62" s="1092"/>
      <c r="AEO62" s="1092"/>
      <c r="AEP62" s="1092"/>
      <c r="AEQ62" s="1092"/>
      <c r="AER62" s="1092"/>
      <c r="AES62" s="1092"/>
      <c r="AET62" s="1092"/>
      <c r="AEU62" s="1092"/>
      <c r="AEV62" s="1092"/>
      <c r="AEW62" s="1092"/>
      <c r="AEX62" s="1092"/>
      <c r="AEY62" s="1092"/>
      <c r="AEZ62" s="1092"/>
      <c r="AFA62" s="1092"/>
      <c r="AFB62" s="1092"/>
      <c r="AFC62" s="1092"/>
      <c r="AFD62" s="1092"/>
      <c r="AFE62" s="1092"/>
      <c r="AFF62" s="1092"/>
      <c r="AFG62" s="1092"/>
      <c r="AFH62" s="1092"/>
      <c r="AFI62" s="1092"/>
      <c r="AFJ62" s="1092"/>
      <c r="AFK62" s="1092"/>
      <c r="AFL62" s="1092"/>
      <c r="AFM62" s="1092"/>
      <c r="AFN62" s="1092"/>
      <c r="AFO62" s="1092"/>
      <c r="AFP62" s="1092"/>
      <c r="AFQ62" s="1092"/>
      <c r="AFR62" s="1092"/>
      <c r="AFS62" s="1092"/>
      <c r="AFT62" s="1092"/>
      <c r="AFU62" s="1092"/>
      <c r="AFV62" s="1092"/>
      <c r="AFW62" s="1092"/>
      <c r="AFX62" s="1092"/>
      <c r="AFY62" s="1092"/>
      <c r="AFZ62" s="1092"/>
      <c r="AGA62" s="1092"/>
      <c r="AGB62" s="1092"/>
      <c r="AGC62" s="1092"/>
      <c r="AGD62" s="1092"/>
      <c r="AGE62" s="1092"/>
      <c r="AGF62" s="1092"/>
      <c r="AGG62" s="1092"/>
      <c r="AGH62" s="1092"/>
      <c r="AGI62" s="1092"/>
      <c r="AGJ62" s="1092"/>
      <c r="AGK62" s="1092"/>
      <c r="AGL62" s="1092"/>
      <c r="AGM62" s="1092"/>
      <c r="AGN62" s="1092"/>
      <c r="AGO62" s="1092"/>
      <c r="AGP62" s="1092"/>
      <c r="AGQ62" s="1092"/>
      <c r="AGR62" s="1092"/>
      <c r="AGS62" s="1092"/>
      <c r="AGT62" s="1092"/>
      <c r="AGU62" s="1092"/>
      <c r="AGV62" s="1092"/>
      <c r="AGW62" s="1092"/>
      <c r="AGX62" s="1092"/>
      <c r="AGY62" s="1092"/>
      <c r="AGZ62" s="1092"/>
      <c r="AHA62" s="1092"/>
      <c r="AHB62" s="1092"/>
      <c r="AHC62" s="1092"/>
      <c r="AHD62" s="1092"/>
      <c r="AHE62" s="1092"/>
      <c r="AHF62" s="1092"/>
      <c r="AHG62" s="1092"/>
      <c r="AHH62" s="1092"/>
      <c r="AHI62" s="1092"/>
      <c r="AHJ62" s="1092"/>
      <c r="AHK62" s="1092"/>
      <c r="AHL62" s="1092"/>
      <c r="AHM62" s="1092"/>
      <c r="AHN62" s="1092"/>
      <c r="AHO62" s="1092"/>
      <c r="AHP62" s="1092"/>
      <c r="AHQ62" s="1092"/>
      <c r="AHR62" s="1092"/>
      <c r="AHS62" s="1092"/>
      <c r="AHT62" s="1092"/>
      <c r="AHU62" s="1092"/>
      <c r="AHV62" s="1092"/>
      <c r="AHW62" s="1092"/>
      <c r="AHX62" s="1092"/>
      <c r="AHY62" s="1092"/>
      <c r="AHZ62" s="1092"/>
      <c r="AIA62" s="1092"/>
      <c r="AIB62" s="1092"/>
      <c r="AIC62" s="1092"/>
      <c r="AID62" s="1092"/>
      <c r="AIE62" s="1092"/>
      <c r="AIF62" s="1092"/>
      <c r="AIG62" s="1092"/>
      <c r="AIH62" s="1092"/>
      <c r="AII62" s="1092"/>
      <c r="AIJ62" s="1092"/>
      <c r="AIK62" s="1092"/>
      <c r="AIL62" s="1092"/>
      <c r="AIM62" s="1092"/>
      <c r="AIN62" s="1092"/>
      <c r="AIO62" s="1092"/>
      <c r="AIP62" s="1092"/>
      <c r="AIQ62" s="1092"/>
      <c r="AIR62" s="1092"/>
      <c r="AIS62" s="1092"/>
      <c r="AIT62" s="1092"/>
      <c r="AIU62" s="1092"/>
      <c r="AIV62" s="1092"/>
      <c r="AIW62" s="1092"/>
      <c r="AIX62" s="1092"/>
      <c r="AIY62" s="1092"/>
      <c r="AIZ62" s="1092"/>
      <c r="AJA62" s="1092"/>
      <c r="AJB62" s="1092"/>
      <c r="AJC62" s="1092"/>
      <c r="AJD62" s="1092"/>
      <c r="AJE62" s="1092"/>
      <c r="AJF62" s="1092"/>
      <c r="AJG62" s="1092"/>
      <c r="AJH62" s="1092"/>
      <c r="AJI62" s="1092"/>
      <c r="AJJ62" s="1092"/>
      <c r="AJK62" s="1092"/>
      <c r="AJL62" s="1092"/>
      <c r="AJM62" s="1092"/>
      <c r="AJN62" s="1092"/>
      <c r="AJO62" s="1092"/>
      <c r="AJP62" s="1092"/>
      <c r="AJQ62" s="1092"/>
      <c r="AJR62" s="1092"/>
      <c r="AJS62" s="1092"/>
      <c r="AJT62" s="1092"/>
      <c r="AJU62" s="1092"/>
      <c r="AJV62" s="1092"/>
      <c r="AJW62" s="1092"/>
      <c r="AJX62" s="1092"/>
      <c r="AJY62" s="1092"/>
      <c r="AJZ62" s="1092"/>
      <c r="AKA62" s="1092"/>
      <c r="AKB62" s="1092"/>
      <c r="AKC62" s="1092"/>
      <c r="AKD62" s="1092"/>
      <c r="AKE62" s="1092"/>
      <c r="AKF62" s="1092"/>
      <c r="AKG62" s="1092"/>
      <c r="AKH62" s="1092"/>
      <c r="AKI62" s="1092"/>
      <c r="AKJ62" s="1092"/>
      <c r="AKK62" s="1092"/>
      <c r="AKL62" s="1092"/>
      <c r="AKM62" s="1092"/>
      <c r="AKN62" s="1092"/>
      <c r="AKO62" s="1092"/>
      <c r="AKP62" s="1092"/>
      <c r="AKQ62" s="1092"/>
      <c r="AKR62" s="1092"/>
      <c r="AKS62" s="1092"/>
      <c r="AKT62" s="1092"/>
      <c r="AKU62" s="1092"/>
      <c r="AKV62" s="1092"/>
      <c r="AKW62" s="1092"/>
      <c r="AKX62" s="1092"/>
      <c r="AKY62" s="1092"/>
      <c r="AKZ62" s="1092"/>
      <c r="ALA62" s="1092"/>
      <c r="ALB62" s="1092"/>
      <c r="ALC62" s="1092"/>
      <c r="ALD62" s="1092"/>
      <c r="ALE62" s="1092"/>
      <c r="ALF62" s="1092"/>
      <c r="ALG62" s="1092"/>
      <c r="ALH62" s="1092"/>
      <c r="ALI62" s="1092"/>
      <c r="ALJ62" s="1092"/>
      <c r="ALK62" s="1092"/>
      <c r="ALL62" s="1092"/>
      <c r="ALM62" s="1092"/>
      <c r="ALN62" s="1092"/>
      <c r="ALO62" s="1092"/>
      <c r="ALP62" s="1092"/>
      <c r="ALQ62" s="1092"/>
      <c r="ALR62" s="1092"/>
      <c r="ALS62" s="1092"/>
      <c r="ALT62" s="1092"/>
      <c r="ALU62" s="1092"/>
    </row>
    <row r="63" spans="1:1009" s="1093" customFormat="1" ht="27" x14ac:dyDescent="0.3">
      <c r="A63" s="1094">
        <v>2017</v>
      </c>
      <c r="B63" s="1097" t="s">
        <v>4015</v>
      </c>
      <c r="C63" s="1103" t="s">
        <v>16748</v>
      </c>
      <c r="D63" s="1114" t="s">
        <v>16749</v>
      </c>
      <c r="E63" s="1117" t="s">
        <v>16557</v>
      </c>
      <c r="F63" s="1097"/>
      <c r="G63" s="1097" t="s">
        <v>16750</v>
      </c>
      <c r="H63" s="1097"/>
      <c r="I63" s="1078"/>
      <c r="J63" s="1099">
        <v>43187</v>
      </c>
      <c r="K63" s="1146">
        <v>25400</v>
      </c>
      <c r="L63" s="1100" t="e">
        <f>IF(J63="","",IF(#REF!&gt;J63,#REF!,J63))</f>
        <v>#REF!</v>
      </c>
      <c r="M63" s="1092"/>
      <c r="N63" s="1092"/>
      <c r="O63" s="1092"/>
      <c r="P63" s="1092"/>
      <c r="Q63" s="1092"/>
      <c r="R63" s="1092"/>
      <c r="S63" s="1092"/>
      <c r="T63" s="1092"/>
      <c r="U63" s="1092"/>
      <c r="V63" s="1092"/>
      <c r="W63" s="1092"/>
      <c r="X63" s="1092"/>
      <c r="Y63" s="1092"/>
      <c r="Z63" s="1092"/>
      <c r="AA63" s="1092"/>
      <c r="AB63" s="1092"/>
      <c r="AC63" s="1092"/>
      <c r="AD63" s="1092"/>
      <c r="AE63" s="1092"/>
      <c r="AF63" s="1092"/>
      <c r="AG63" s="1092"/>
      <c r="AH63" s="1092"/>
      <c r="AI63" s="1092"/>
      <c r="AJ63" s="1092"/>
      <c r="AK63" s="1092"/>
      <c r="AL63" s="1092"/>
      <c r="AM63" s="1092"/>
      <c r="AN63" s="1092"/>
      <c r="AO63" s="1092"/>
      <c r="AP63" s="1092"/>
      <c r="AQ63" s="1092"/>
      <c r="AR63" s="1092"/>
      <c r="AS63" s="1092"/>
      <c r="AT63" s="1092"/>
      <c r="AU63" s="1092"/>
      <c r="AV63" s="1092"/>
      <c r="AW63" s="1092"/>
      <c r="AX63" s="1092"/>
      <c r="AY63" s="1092"/>
      <c r="AZ63" s="1092"/>
      <c r="BA63" s="1092"/>
      <c r="BB63" s="1092"/>
      <c r="BC63" s="1092"/>
      <c r="BD63" s="1092"/>
      <c r="BE63" s="1092"/>
      <c r="BF63" s="1092"/>
      <c r="BG63" s="1092"/>
      <c r="BH63" s="1092"/>
      <c r="BI63" s="1092"/>
      <c r="BJ63" s="1092"/>
      <c r="BK63" s="1092"/>
      <c r="BL63" s="1092"/>
      <c r="BM63" s="1092"/>
      <c r="BN63" s="1092"/>
      <c r="BO63" s="1092"/>
      <c r="BP63" s="1092"/>
      <c r="BQ63" s="1092"/>
      <c r="BR63" s="1092"/>
      <c r="BS63" s="1092"/>
      <c r="BT63" s="1092"/>
      <c r="BU63" s="1092"/>
      <c r="BV63" s="1092"/>
      <c r="BW63" s="1092"/>
      <c r="BX63" s="1092"/>
      <c r="BY63" s="1092"/>
      <c r="BZ63" s="1092"/>
      <c r="CA63" s="1092"/>
      <c r="CB63" s="1092"/>
      <c r="CC63" s="1092"/>
      <c r="CD63" s="1092"/>
      <c r="CE63" s="1092"/>
      <c r="CF63" s="1092"/>
      <c r="CG63" s="1092"/>
      <c r="CH63" s="1092"/>
      <c r="CI63" s="1092"/>
      <c r="CJ63" s="1092"/>
      <c r="CK63" s="1092"/>
      <c r="CL63" s="1092"/>
      <c r="CM63" s="1092"/>
      <c r="CN63" s="1092"/>
      <c r="CO63" s="1092"/>
      <c r="CP63" s="1092"/>
      <c r="CQ63" s="1092"/>
      <c r="CR63" s="1092"/>
      <c r="CS63" s="1092"/>
      <c r="CT63" s="1092"/>
      <c r="CU63" s="1092"/>
      <c r="CV63" s="1092"/>
      <c r="CW63" s="1092"/>
      <c r="CX63" s="1092"/>
      <c r="CY63" s="1092"/>
      <c r="CZ63" s="1092"/>
      <c r="DA63" s="1092"/>
      <c r="DB63" s="1092"/>
      <c r="DC63" s="1092"/>
      <c r="DD63" s="1092"/>
      <c r="DE63" s="1092"/>
      <c r="DF63" s="1092"/>
      <c r="DG63" s="1092"/>
      <c r="DH63" s="1092"/>
      <c r="DI63" s="1092"/>
      <c r="DJ63" s="1092"/>
      <c r="DK63" s="1092"/>
      <c r="DL63" s="1092"/>
      <c r="DM63" s="1092"/>
      <c r="DN63" s="1092"/>
      <c r="DO63" s="1092"/>
      <c r="DP63" s="1092"/>
      <c r="DQ63" s="1092"/>
      <c r="DR63" s="1092"/>
      <c r="DS63" s="1092"/>
      <c r="DT63" s="1092"/>
      <c r="DU63" s="1092"/>
      <c r="DV63" s="1092"/>
      <c r="DW63" s="1092"/>
      <c r="DX63" s="1092"/>
      <c r="DY63" s="1092"/>
      <c r="DZ63" s="1092"/>
      <c r="EA63" s="1092"/>
      <c r="EB63" s="1092"/>
      <c r="EC63" s="1092"/>
      <c r="ED63" s="1092"/>
      <c r="EE63" s="1092"/>
      <c r="EF63" s="1092"/>
      <c r="EG63" s="1092"/>
      <c r="EH63" s="1092"/>
      <c r="EI63" s="1092"/>
      <c r="EJ63" s="1092"/>
      <c r="EK63" s="1092"/>
      <c r="EL63" s="1092"/>
      <c r="EM63" s="1092"/>
      <c r="EN63" s="1092"/>
      <c r="EO63" s="1092"/>
      <c r="EP63" s="1092"/>
      <c r="EQ63" s="1092"/>
      <c r="ER63" s="1092"/>
      <c r="ES63" s="1092"/>
      <c r="ET63" s="1092"/>
      <c r="EU63" s="1092"/>
      <c r="EV63" s="1092"/>
      <c r="EW63" s="1092"/>
      <c r="EX63" s="1092"/>
      <c r="EY63" s="1092"/>
      <c r="EZ63" s="1092"/>
      <c r="FA63" s="1092"/>
      <c r="FB63" s="1092"/>
      <c r="FC63" s="1092"/>
      <c r="FD63" s="1092"/>
      <c r="FE63" s="1092"/>
      <c r="FF63" s="1092"/>
      <c r="FG63" s="1092"/>
      <c r="FH63" s="1092"/>
      <c r="FI63" s="1092"/>
      <c r="FJ63" s="1092"/>
      <c r="FK63" s="1092"/>
      <c r="FL63" s="1092"/>
      <c r="FM63" s="1092"/>
      <c r="FN63" s="1092"/>
      <c r="FO63" s="1092"/>
      <c r="FP63" s="1092"/>
      <c r="FQ63" s="1092"/>
      <c r="FR63" s="1092"/>
      <c r="FS63" s="1092"/>
      <c r="FT63" s="1092"/>
      <c r="FU63" s="1092"/>
      <c r="FV63" s="1092"/>
      <c r="FW63" s="1092"/>
      <c r="FX63" s="1092"/>
      <c r="FY63" s="1092"/>
      <c r="FZ63" s="1092"/>
      <c r="GA63" s="1092"/>
      <c r="GB63" s="1092"/>
      <c r="GC63" s="1092"/>
      <c r="GD63" s="1092"/>
      <c r="GE63" s="1092"/>
      <c r="GF63" s="1092"/>
      <c r="GG63" s="1092"/>
      <c r="GH63" s="1092"/>
      <c r="GI63" s="1092"/>
      <c r="GJ63" s="1092"/>
      <c r="GK63" s="1092"/>
      <c r="GL63" s="1092"/>
      <c r="GM63" s="1092"/>
      <c r="GN63" s="1092"/>
      <c r="GO63" s="1092"/>
      <c r="GP63" s="1092"/>
      <c r="GQ63" s="1092"/>
      <c r="GR63" s="1092"/>
      <c r="GS63" s="1092"/>
      <c r="GT63" s="1092"/>
      <c r="GU63" s="1092"/>
      <c r="GV63" s="1092"/>
      <c r="GW63" s="1092"/>
      <c r="GX63" s="1092"/>
      <c r="GY63" s="1092"/>
      <c r="GZ63" s="1092"/>
      <c r="HA63" s="1092"/>
      <c r="HB63" s="1092"/>
      <c r="HC63" s="1092"/>
      <c r="HD63" s="1092"/>
      <c r="HE63" s="1092"/>
      <c r="HF63" s="1092"/>
      <c r="HG63" s="1092"/>
      <c r="HH63" s="1092"/>
      <c r="HI63" s="1092"/>
      <c r="HJ63" s="1092"/>
      <c r="HK63" s="1092"/>
      <c r="HL63" s="1092"/>
      <c r="HM63" s="1092"/>
      <c r="HN63" s="1092"/>
      <c r="HO63" s="1092"/>
      <c r="HP63" s="1092"/>
      <c r="HQ63" s="1092"/>
      <c r="HR63" s="1092"/>
      <c r="HS63" s="1092"/>
      <c r="HT63" s="1092"/>
      <c r="HU63" s="1092"/>
      <c r="HV63" s="1092"/>
      <c r="HW63" s="1092"/>
      <c r="HX63" s="1092"/>
      <c r="HY63" s="1092"/>
      <c r="HZ63" s="1092"/>
      <c r="IA63" s="1092"/>
      <c r="IB63" s="1092"/>
      <c r="IC63" s="1092"/>
      <c r="ID63" s="1092"/>
      <c r="IE63" s="1092"/>
      <c r="IF63" s="1092"/>
      <c r="IG63" s="1092"/>
      <c r="IH63" s="1092"/>
      <c r="II63" s="1092"/>
      <c r="IJ63" s="1092"/>
      <c r="IK63" s="1092"/>
      <c r="IL63" s="1092"/>
      <c r="IM63" s="1092"/>
      <c r="IN63" s="1092"/>
      <c r="IO63" s="1092"/>
      <c r="IP63" s="1092"/>
      <c r="IQ63" s="1092"/>
      <c r="IR63" s="1092"/>
      <c r="IS63" s="1092"/>
      <c r="IT63" s="1092"/>
      <c r="IU63" s="1092"/>
      <c r="IV63" s="1092"/>
      <c r="IW63" s="1092"/>
      <c r="IX63" s="1092"/>
      <c r="IY63" s="1092"/>
      <c r="IZ63" s="1092"/>
      <c r="JA63" s="1092"/>
      <c r="JB63" s="1092"/>
      <c r="JC63" s="1092"/>
      <c r="JD63" s="1092"/>
      <c r="JE63" s="1092"/>
      <c r="JF63" s="1092"/>
      <c r="JG63" s="1092"/>
      <c r="JH63" s="1092"/>
      <c r="JI63" s="1092"/>
      <c r="JJ63" s="1092"/>
      <c r="JK63" s="1092"/>
      <c r="JL63" s="1092"/>
      <c r="JM63" s="1092"/>
      <c r="JN63" s="1092"/>
      <c r="JO63" s="1092"/>
      <c r="JP63" s="1092"/>
      <c r="JQ63" s="1092"/>
      <c r="JR63" s="1092"/>
      <c r="JS63" s="1092"/>
      <c r="JT63" s="1092"/>
      <c r="JU63" s="1092"/>
      <c r="JV63" s="1092"/>
      <c r="JW63" s="1092"/>
      <c r="JX63" s="1092"/>
      <c r="JY63" s="1092"/>
      <c r="JZ63" s="1092"/>
      <c r="KA63" s="1092"/>
      <c r="KB63" s="1092"/>
      <c r="KC63" s="1092"/>
      <c r="KD63" s="1092"/>
      <c r="KE63" s="1092"/>
      <c r="KF63" s="1092"/>
      <c r="KG63" s="1092"/>
      <c r="KH63" s="1092"/>
      <c r="KI63" s="1092"/>
      <c r="KJ63" s="1092"/>
      <c r="KK63" s="1092"/>
      <c r="KL63" s="1092"/>
      <c r="KM63" s="1092"/>
      <c r="KN63" s="1092"/>
      <c r="KO63" s="1092"/>
      <c r="KP63" s="1092"/>
      <c r="KQ63" s="1092"/>
      <c r="KR63" s="1092"/>
      <c r="KS63" s="1092"/>
      <c r="KT63" s="1092"/>
      <c r="KU63" s="1092"/>
      <c r="KV63" s="1092"/>
      <c r="KW63" s="1092"/>
      <c r="KX63" s="1092"/>
      <c r="KY63" s="1092"/>
      <c r="KZ63" s="1092"/>
      <c r="LA63" s="1092"/>
      <c r="LB63" s="1092"/>
      <c r="LC63" s="1092"/>
      <c r="LD63" s="1092"/>
      <c r="LE63" s="1092"/>
      <c r="LF63" s="1092"/>
      <c r="LG63" s="1092"/>
      <c r="LH63" s="1092"/>
      <c r="LI63" s="1092"/>
      <c r="LJ63" s="1092"/>
      <c r="LK63" s="1092"/>
      <c r="LL63" s="1092"/>
      <c r="LM63" s="1092"/>
      <c r="LN63" s="1092"/>
      <c r="LO63" s="1092"/>
      <c r="LP63" s="1092"/>
      <c r="LQ63" s="1092"/>
      <c r="LR63" s="1092"/>
      <c r="LS63" s="1092"/>
      <c r="LT63" s="1092"/>
      <c r="LU63" s="1092"/>
      <c r="LV63" s="1092"/>
      <c r="LW63" s="1092"/>
      <c r="LX63" s="1092"/>
      <c r="LY63" s="1092"/>
      <c r="LZ63" s="1092"/>
      <c r="MA63" s="1092"/>
      <c r="MB63" s="1092"/>
      <c r="MC63" s="1092"/>
      <c r="MD63" s="1092"/>
      <c r="ME63" s="1092"/>
      <c r="MF63" s="1092"/>
      <c r="MG63" s="1092"/>
      <c r="MH63" s="1092"/>
      <c r="MI63" s="1092"/>
      <c r="MJ63" s="1092"/>
      <c r="MK63" s="1092"/>
      <c r="ML63" s="1092"/>
      <c r="MM63" s="1092"/>
      <c r="MN63" s="1092"/>
      <c r="MO63" s="1092"/>
      <c r="MP63" s="1092"/>
      <c r="MQ63" s="1092"/>
      <c r="MR63" s="1092"/>
      <c r="MS63" s="1092"/>
      <c r="MT63" s="1092"/>
      <c r="MU63" s="1092"/>
      <c r="MV63" s="1092"/>
      <c r="MW63" s="1092"/>
      <c r="MX63" s="1092"/>
      <c r="MY63" s="1092"/>
      <c r="MZ63" s="1092"/>
      <c r="NA63" s="1092"/>
      <c r="NB63" s="1092"/>
      <c r="NC63" s="1092"/>
      <c r="ND63" s="1092"/>
      <c r="NE63" s="1092"/>
      <c r="NF63" s="1092"/>
      <c r="NG63" s="1092"/>
      <c r="NH63" s="1092"/>
      <c r="NI63" s="1092"/>
      <c r="NJ63" s="1092"/>
      <c r="NK63" s="1092"/>
      <c r="NL63" s="1092"/>
      <c r="NM63" s="1092"/>
      <c r="NN63" s="1092"/>
      <c r="NO63" s="1092"/>
      <c r="NP63" s="1092"/>
      <c r="NQ63" s="1092"/>
      <c r="NR63" s="1092"/>
      <c r="NS63" s="1092"/>
      <c r="NT63" s="1092"/>
      <c r="NU63" s="1092"/>
      <c r="NV63" s="1092"/>
      <c r="NW63" s="1092"/>
      <c r="NX63" s="1092"/>
      <c r="NY63" s="1092"/>
      <c r="NZ63" s="1092"/>
      <c r="OA63" s="1092"/>
      <c r="OB63" s="1092"/>
      <c r="OC63" s="1092"/>
      <c r="OD63" s="1092"/>
      <c r="OE63" s="1092"/>
      <c r="OF63" s="1092"/>
      <c r="OG63" s="1092"/>
      <c r="OH63" s="1092"/>
      <c r="OI63" s="1092"/>
      <c r="OJ63" s="1092"/>
      <c r="OK63" s="1092"/>
      <c r="OL63" s="1092"/>
      <c r="OM63" s="1092"/>
      <c r="ON63" s="1092"/>
      <c r="OO63" s="1092"/>
      <c r="OP63" s="1092"/>
      <c r="OQ63" s="1092"/>
      <c r="OR63" s="1092"/>
      <c r="OS63" s="1092"/>
      <c r="OT63" s="1092"/>
      <c r="OU63" s="1092"/>
      <c r="OV63" s="1092"/>
      <c r="OW63" s="1092"/>
      <c r="OX63" s="1092"/>
      <c r="OY63" s="1092"/>
      <c r="OZ63" s="1092"/>
      <c r="PA63" s="1092"/>
      <c r="PB63" s="1092"/>
      <c r="PC63" s="1092"/>
      <c r="PD63" s="1092"/>
      <c r="PE63" s="1092"/>
      <c r="PF63" s="1092"/>
      <c r="PG63" s="1092"/>
      <c r="PH63" s="1092"/>
      <c r="PI63" s="1092"/>
      <c r="PJ63" s="1092"/>
      <c r="PK63" s="1092"/>
      <c r="PL63" s="1092"/>
      <c r="PM63" s="1092"/>
      <c r="PN63" s="1092"/>
      <c r="PO63" s="1092"/>
      <c r="PP63" s="1092"/>
      <c r="PQ63" s="1092"/>
      <c r="PR63" s="1092"/>
      <c r="PS63" s="1092"/>
      <c r="PT63" s="1092"/>
      <c r="PU63" s="1092"/>
      <c r="PV63" s="1092"/>
      <c r="PW63" s="1092"/>
      <c r="PX63" s="1092"/>
      <c r="PY63" s="1092"/>
      <c r="PZ63" s="1092"/>
      <c r="QA63" s="1092"/>
      <c r="QB63" s="1092"/>
      <c r="QC63" s="1092"/>
      <c r="QD63" s="1092"/>
      <c r="QE63" s="1092"/>
      <c r="QF63" s="1092"/>
      <c r="QG63" s="1092"/>
      <c r="QH63" s="1092"/>
      <c r="QI63" s="1092"/>
      <c r="QJ63" s="1092"/>
      <c r="QK63" s="1092"/>
      <c r="QL63" s="1092"/>
      <c r="QM63" s="1092"/>
      <c r="QN63" s="1092"/>
      <c r="QO63" s="1092"/>
      <c r="QP63" s="1092"/>
      <c r="QQ63" s="1092"/>
      <c r="QR63" s="1092"/>
      <c r="QS63" s="1092"/>
      <c r="QT63" s="1092"/>
      <c r="QU63" s="1092"/>
      <c r="QV63" s="1092"/>
      <c r="QW63" s="1092"/>
      <c r="QX63" s="1092"/>
      <c r="QY63" s="1092"/>
      <c r="QZ63" s="1092"/>
      <c r="RA63" s="1092"/>
      <c r="RB63" s="1092"/>
      <c r="RC63" s="1092"/>
      <c r="RD63" s="1092"/>
      <c r="RE63" s="1092"/>
      <c r="RF63" s="1092"/>
      <c r="RG63" s="1092"/>
      <c r="RH63" s="1092"/>
      <c r="RI63" s="1092"/>
      <c r="RJ63" s="1092"/>
      <c r="RK63" s="1092"/>
      <c r="RL63" s="1092"/>
      <c r="RM63" s="1092"/>
      <c r="RN63" s="1092"/>
      <c r="RO63" s="1092"/>
      <c r="RP63" s="1092"/>
      <c r="RQ63" s="1092"/>
      <c r="RR63" s="1092"/>
      <c r="RS63" s="1092"/>
      <c r="RT63" s="1092"/>
      <c r="RU63" s="1092"/>
      <c r="RV63" s="1092"/>
      <c r="RW63" s="1092"/>
      <c r="RX63" s="1092"/>
      <c r="RY63" s="1092"/>
      <c r="RZ63" s="1092"/>
      <c r="SA63" s="1092"/>
      <c r="SB63" s="1092"/>
      <c r="SC63" s="1092"/>
      <c r="SD63" s="1092"/>
      <c r="SE63" s="1092"/>
      <c r="SF63" s="1092"/>
      <c r="SG63" s="1092"/>
      <c r="SH63" s="1092"/>
      <c r="SI63" s="1092"/>
      <c r="SJ63" s="1092"/>
      <c r="SK63" s="1092"/>
      <c r="SL63" s="1092"/>
      <c r="SM63" s="1092"/>
      <c r="SN63" s="1092"/>
      <c r="SO63" s="1092"/>
      <c r="SP63" s="1092"/>
      <c r="SQ63" s="1092"/>
      <c r="SR63" s="1092"/>
      <c r="SS63" s="1092"/>
      <c r="ST63" s="1092"/>
      <c r="SU63" s="1092"/>
      <c r="SV63" s="1092"/>
      <c r="SW63" s="1092"/>
      <c r="SX63" s="1092"/>
      <c r="SY63" s="1092"/>
      <c r="SZ63" s="1092"/>
      <c r="TA63" s="1092"/>
      <c r="TB63" s="1092"/>
      <c r="TC63" s="1092"/>
      <c r="TD63" s="1092"/>
      <c r="TE63" s="1092"/>
      <c r="TF63" s="1092"/>
      <c r="TG63" s="1092"/>
      <c r="TH63" s="1092"/>
      <c r="TI63" s="1092"/>
      <c r="TJ63" s="1092"/>
      <c r="TK63" s="1092"/>
      <c r="TL63" s="1092"/>
      <c r="TM63" s="1092"/>
      <c r="TN63" s="1092"/>
      <c r="TO63" s="1092"/>
      <c r="TP63" s="1092"/>
      <c r="TQ63" s="1092"/>
      <c r="TR63" s="1092"/>
      <c r="TS63" s="1092"/>
      <c r="TT63" s="1092"/>
      <c r="TU63" s="1092"/>
      <c r="TV63" s="1092"/>
      <c r="TW63" s="1092"/>
      <c r="TX63" s="1092"/>
      <c r="TY63" s="1092"/>
      <c r="TZ63" s="1092"/>
      <c r="UA63" s="1092"/>
      <c r="UB63" s="1092"/>
      <c r="UC63" s="1092"/>
      <c r="UD63" s="1092"/>
      <c r="UE63" s="1092"/>
      <c r="UF63" s="1092"/>
      <c r="UG63" s="1092"/>
      <c r="UH63" s="1092"/>
      <c r="UI63" s="1092"/>
      <c r="UJ63" s="1092"/>
      <c r="UK63" s="1092"/>
      <c r="UL63" s="1092"/>
      <c r="UM63" s="1092"/>
      <c r="UN63" s="1092"/>
      <c r="UO63" s="1092"/>
      <c r="UP63" s="1092"/>
      <c r="UQ63" s="1092"/>
      <c r="UR63" s="1092"/>
      <c r="US63" s="1092"/>
      <c r="UT63" s="1092"/>
      <c r="UU63" s="1092"/>
      <c r="UV63" s="1092"/>
      <c r="UW63" s="1092"/>
      <c r="UX63" s="1092"/>
      <c r="UY63" s="1092"/>
      <c r="UZ63" s="1092"/>
      <c r="VA63" s="1092"/>
      <c r="VB63" s="1092"/>
      <c r="VC63" s="1092"/>
      <c r="VD63" s="1092"/>
      <c r="VE63" s="1092"/>
      <c r="VF63" s="1092"/>
      <c r="VG63" s="1092"/>
      <c r="VH63" s="1092"/>
      <c r="VI63" s="1092"/>
      <c r="VJ63" s="1092"/>
      <c r="VK63" s="1092"/>
      <c r="VL63" s="1092"/>
      <c r="VM63" s="1092"/>
      <c r="VN63" s="1092"/>
      <c r="VO63" s="1092"/>
      <c r="VP63" s="1092"/>
      <c r="VQ63" s="1092"/>
      <c r="VR63" s="1092"/>
      <c r="VS63" s="1092"/>
      <c r="VT63" s="1092"/>
      <c r="VU63" s="1092"/>
      <c r="VV63" s="1092"/>
      <c r="VW63" s="1092"/>
      <c r="VX63" s="1092"/>
      <c r="VY63" s="1092"/>
      <c r="VZ63" s="1092"/>
      <c r="WA63" s="1092"/>
      <c r="WB63" s="1092"/>
      <c r="WC63" s="1092"/>
      <c r="WD63" s="1092"/>
      <c r="WE63" s="1092"/>
      <c r="WF63" s="1092"/>
      <c r="WG63" s="1092"/>
      <c r="WH63" s="1092"/>
      <c r="WI63" s="1092"/>
      <c r="WJ63" s="1092"/>
      <c r="WK63" s="1092"/>
      <c r="WL63" s="1092"/>
      <c r="WM63" s="1092"/>
      <c r="WN63" s="1092"/>
      <c r="WO63" s="1092"/>
      <c r="WP63" s="1092"/>
      <c r="WQ63" s="1092"/>
      <c r="WR63" s="1092"/>
      <c r="WS63" s="1092"/>
      <c r="WT63" s="1092"/>
      <c r="WU63" s="1092"/>
      <c r="WV63" s="1092"/>
      <c r="WW63" s="1092"/>
      <c r="WX63" s="1092"/>
      <c r="WY63" s="1092"/>
      <c r="WZ63" s="1092"/>
      <c r="XA63" s="1092"/>
      <c r="XB63" s="1092"/>
      <c r="XC63" s="1092"/>
      <c r="XD63" s="1092"/>
      <c r="XE63" s="1092"/>
      <c r="XF63" s="1092"/>
      <c r="XG63" s="1092"/>
      <c r="XH63" s="1092"/>
      <c r="XI63" s="1092"/>
      <c r="XJ63" s="1092"/>
      <c r="XK63" s="1092"/>
      <c r="XL63" s="1092"/>
      <c r="XM63" s="1092"/>
      <c r="XN63" s="1092"/>
      <c r="XO63" s="1092"/>
      <c r="XP63" s="1092"/>
      <c r="XQ63" s="1092"/>
      <c r="XR63" s="1092"/>
      <c r="XS63" s="1092"/>
      <c r="XT63" s="1092"/>
      <c r="XU63" s="1092"/>
      <c r="XV63" s="1092"/>
      <c r="XW63" s="1092"/>
      <c r="XX63" s="1092"/>
      <c r="XY63" s="1092"/>
      <c r="XZ63" s="1092"/>
      <c r="YA63" s="1092"/>
      <c r="YB63" s="1092"/>
      <c r="YC63" s="1092"/>
      <c r="YD63" s="1092"/>
      <c r="YE63" s="1092"/>
      <c r="YF63" s="1092"/>
      <c r="YG63" s="1092"/>
      <c r="YH63" s="1092"/>
      <c r="YI63" s="1092"/>
      <c r="YJ63" s="1092"/>
      <c r="YK63" s="1092"/>
      <c r="YL63" s="1092"/>
      <c r="YM63" s="1092"/>
      <c r="YN63" s="1092"/>
      <c r="YO63" s="1092"/>
      <c r="YP63" s="1092"/>
      <c r="YQ63" s="1092"/>
      <c r="YR63" s="1092"/>
      <c r="YS63" s="1092"/>
      <c r="YT63" s="1092"/>
      <c r="YU63" s="1092"/>
      <c r="YV63" s="1092"/>
      <c r="YW63" s="1092"/>
      <c r="YX63" s="1092"/>
      <c r="YY63" s="1092"/>
      <c r="YZ63" s="1092"/>
      <c r="ZA63" s="1092"/>
      <c r="ZB63" s="1092"/>
      <c r="ZC63" s="1092"/>
      <c r="ZD63" s="1092"/>
      <c r="ZE63" s="1092"/>
      <c r="ZF63" s="1092"/>
      <c r="ZG63" s="1092"/>
      <c r="ZH63" s="1092"/>
      <c r="ZI63" s="1092"/>
      <c r="ZJ63" s="1092"/>
      <c r="ZK63" s="1092"/>
      <c r="ZL63" s="1092"/>
      <c r="ZM63" s="1092"/>
      <c r="ZN63" s="1092"/>
      <c r="ZO63" s="1092"/>
      <c r="ZP63" s="1092"/>
      <c r="ZQ63" s="1092"/>
      <c r="ZR63" s="1092"/>
      <c r="ZS63" s="1092"/>
      <c r="ZT63" s="1092"/>
      <c r="ZU63" s="1092"/>
      <c r="ZV63" s="1092"/>
      <c r="ZW63" s="1092"/>
      <c r="ZX63" s="1092"/>
      <c r="ZY63" s="1092"/>
      <c r="ZZ63" s="1092"/>
      <c r="AAA63" s="1092"/>
      <c r="AAB63" s="1092"/>
      <c r="AAC63" s="1092"/>
      <c r="AAD63" s="1092"/>
      <c r="AAE63" s="1092"/>
      <c r="AAF63" s="1092"/>
      <c r="AAG63" s="1092"/>
      <c r="AAH63" s="1092"/>
      <c r="AAI63" s="1092"/>
      <c r="AAJ63" s="1092"/>
      <c r="AAK63" s="1092"/>
      <c r="AAL63" s="1092"/>
      <c r="AAM63" s="1092"/>
      <c r="AAN63" s="1092"/>
      <c r="AAO63" s="1092"/>
      <c r="AAP63" s="1092"/>
      <c r="AAQ63" s="1092"/>
      <c r="AAR63" s="1092"/>
      <c r="AAS63" s="1092"/>
      <c r="AAT63" s="1092"/>
      <c r="AAU63" s="1092"/>
      <c r="AAV63" s="1092"/>
      <c r="AAW63" s="1092"/>
      <c r="AAX63" s="1092"/>
      <c r="AAY63" s="1092"/>
      <c r="AAZ63" s="1092"/>
      <c r="ABA63" s="1092"/>
      <c r="ABB63" s="1092"/>
      <c r="ABC63" s="1092"/>
      <c r="ABD63" s="1092"/>
      <c r="ABE63" s="1092"/>
      <c r="ABF63" s="1092"/>
      <c r="ABG63" s="1092"/>
      <c r="ABH63" s="1092"/>
      <c r="ABI63" s="1092"/>
      <c r="ABJ63" s="1092"/>
      <c r="ABK63" s="1092"/>
      <c r="ABL63" s="1092"/>
      <c r="ABM63" s="1092"/>
      <c r="ABN63" s="1092"/>
      <c r="ABO63" s="1092"/>
      <c r="ABP63" s="1092"/>
      <c r="ABQ63" s="1092"/>
      <c r="ABR63" s="1092"/>
      <c r="ABS63" s="1092"/>
      <c r="ABT63" s="1092"/>
      <c r="ABU63" s="1092"/>
      <c r="ABV63" s="1092"/>
      <c r="ABW63" s="1092"/>
      <c r="ABX63" s="1092"/>
      <c r="ABY63" s="1092"/>
      <c r="ABZ63" s="1092"/>
      <c r="ACA63" s="1092"/>
      <c r="ACB63" s="1092"/>
      <c r="ACC63" s="1092"/>
      <c r="ACD63" s="1092"/>
      <c r="ACE63" s="1092"/>
      <c r="ACF63" s="1092"/>
      <c r="ACG63" s="1092"/>
      <c r="ACH63" s="1092"/>
      <c r="ACI63" s="1092"/>
      <c r="ACJ63" s="1092"/>
      <c r="ACK63" s="1092"/>
      <c r="ACL63" s="1092"/>
      <c r="ACM63" s="1092"/>
      <c r="ACN63" s="1092"/>
      <c r="ACO63" s="1092"/>
      <c r="ACP63" s="1092"/>
      <c r="ACQ63" s="1092"/>
      <c r="ACR63" s="1092"/>
      <c r="ACS63" s="1092"/>
      <c r="ACT63" s="1092"/>
      <c r="ACU63" s="1092"/>
      <c r="ACV63" s="1092"/>
      <c r="ACW63" s="1092"/>
      <c r="ACX63" s="1092"/>
      <c r="ACY63" s="1092"/>
      <c r="ACZ63" s="1092"/>
      <c r="ADA63" s="1092"/>
      <c r="ADB63" s="1092"/>
      <c r="ADC63" s="1092"/>
      <c r="ADD63" s="1092"/>
      <c r="ADE63" s="1092"/>
      <c r="ADF63" s="1092"/>
      <c r="ADG63" s="1092"/>
      <c r="ADH63" s="1092"/>
      <c r="ADI63" s="1092"/>
      <c r="ADJ63" s="1092"/>
      <c r="ADK63" s="1092"/>
      <c r="ADL63" s="1092"/>
      <c r="ADM63" s="1092"/>
      <c r="ADN63" s="1092"/>
      <c r="ADO63" s="1092"/>
      <c r="ADP63" s="1092"/>
      <c r="ADQ63" s="1092"/>
      <c r="ADR63" s="1092"/>
      <c r="ADS63" s="1092"/>
      <c r="ADT63" s="1092"/>
      <c r="ADU63" s="1092"/>
      <c r="ADV63" s="1092"/>
      <c r="ADW63" s="1092"/>
      <c r="ADX63" s="1092"/>
      <c r="ADY63" s="1092"/>
      <c r="ADZ63" s="1092"/>
      <c r="AEA63" s="1092"/>
      <c r="AEB63" s="1092"/>
      <c r="AEC63" s="1092"/>
      <c r="AED63" s="1092"/>
      <c r="AEE63" s="1092"/>
      <c r="AEF63" s="1092"/>
      <c r="AEG63" s="1092"/>
      <c r="AEH63" s="1092"/>
      <c r="AEI63" s="1092"/>
      <c r="AEJ63" s="1092"/>
      <c r="AEK63" s="1092"/>
      <c r="AEL63" s="1092"/>
      <c r="AEM63" s="1092"/>
      <c r="AEN63" s="1092"/>
      <c r="AEO63" s="1092"/>
      <c r="AEP63" s="1092"/>
      <c r="AEQ63" s="1092"/>
      <c r="AER63" s="1092"/>
      <c r="AES63" s="1092"/>
      <c r="AET63" s="1092"/>
      <c r="AEU63" s="1092"/>
      <c r="AEV63" s="1092"/>
      <c r="AEW63" s="1092"/>
      <c r="AEX63" s="1092"/>
      <c r="AEY63" s="1092"/>
      <c r="AEZ63" s="1092"/>
      <c r="AFA63" s="1092"/>
      <c r="AFB63" s="1092"/>
      <c r="AFC63" s="1092"/>
      <c r="AFD63" s="1092"/>
      <c r="AFE63" s="1092"/>
      <c r="AFF63" s="1092"/>
      <c r="AFG63" s="1092"/>
      <c r="AFH63" s="1092"/>
      <c r="AFI63" s="1092"/>
      <c r="AFJ63" s="1092"/>
      <c r="AFK63" s="1092"/>
      <c r="AFL63" s="1092"/>
      <c r="AFM63" s="1092"/>
      <c r="AFN63" s="1092"/>
      <c r="AFO63" s="1092"/>
      <c r="AFP63" s="1092"/>
      <c r="AFQ63" s="1092"/>
      <c r="AFR63" s="1092"/>
      <c r="AFS63" s="1092"/>
      <c r="AFT63" s="1092"/>
      <c r="AFU63" s="1092"/>
      <c r="AFV63" s="1092"/>
      <c r="AFW63" s="1092"/>
      <c r="AFX63" s="1092"/>
      <c r="AFY63" s="1092"/>
      <c r="AFZ63" s="1092"/>
      <c r="AGA63" s="1092"/>
      <c r="AGB63" s="1092"/>
      <c r="AGC63" s="1092"/>
      <c r="AGD63" s="1092"/>
      <c r="AGE63" s="1092"/>
      <c r="AGF63" s="1092"/>
      <c r="AGG63" s="1092"/>
      <c r="AGH63" s="1092"/>
      <c r="AGI63" s="1092"/>
      <c r="AGJ63" s="1092"/>
      <c r="AGK63" s="1092"/>
      <c r="AGL63" s="1092"/>
      <c r="AGM63" s="1092"/>
      <c r="AGN63" s="1092"/>
      <c r="AGO63" s="1092"/>
      <c r="AGP63" s="1092"/>
      <c r="AGQ63" s="1092"/>
      <c r="AGR63" s="1092"/>
      <c r="AGS63" s="1092"/>
      <c r="AGT63" s="1092"/>
      <c r="AGU63" s="1092"/>
      <c r="AGV63" s="1092"/>
      <c r="AGW63" s="1092"/>
      <c r="AGX63" s="1092"/>
      <c r="AGY63" s="1092"/>
      <c r="AGZ63" s="1092"/>
      <c r="AHA63" s="1092"/>
      <c r="AHB63" s="1092"/>
      <c r="AHC63" s="1092"/>
      <c r="AHD63" s="1092"/>
      <c r="AHE63" s="1092"/>
      <c r="AHF63" s="1092"/>
      <c r="AHG63" s="1092"/>
      <c r="AHH63" s="1092"/>
      <c r="AHI63" s="1092"/>
      <c r="AHJ63" s="1092"/>
      <c r="AHK63" s="1092"/>
      <c r="AHL63" s="1092"/>
      <c r="AHM63" s="1092"/>
      <c r="AHN63" s="1092"/>
      <c r="AHO63" s="1092"/>
      <c r="AHP63" s="1092"/>
      <c r="AHQ63" s="1092"/>
      <c r="AHR63" s="1092"/>
      <c r="AHS63" s="1092"/>
      <c r="AHT63" s="1092"/>
      <c r="AHU63" s="1092"/>
      <c r="AHV63" s="1092"/>
      <c r="AHW63" s="1092"/>
      <c r="AHX63" s="1092"/>
      <c r="AHY63" s="1092"/>
      <c r="AHZ63" s="1092"/>
      <c r="AIA63" s="1092"/>
      <c r="AIB63" s="1092"/>
      <c r="AIC63" s="1092"/>
      <c r="AID63" s="1092"/>
      <c r="AIE63" s="1092"/>
      <c r="AIF63" s="1092"/>
      <c r="AIG63" s="1092"/>
      <c r="AIH63" s="1092"/>
      <c r="AII63" s="1092"/>
      <c r="AIJ63" s="1092"/>
      <c r="AIK63" s="1092"/>
      <c r="AIL63" s="1092"/>
      <c r="AIM63" s="1092"/>
      <c r="AIN63" s="1092"/>
      <c r="AIO63" s="1092"/>
      <c r="AIP63" s="1092"/>
      <c r="AIQ63" s="1092"/>
      <c r="AIR63" s="1092"/>
      <c r="AIS63" s="1092"/>
      <c r="AIT63" s="1092"/>
      <c r="AIU63" s="1092"/>
      <c r="AIV63" s="1092"/>
      <c r="AIW63" s="1092"/>
      <c r="AIX63" s="1092"/>
      <c r="AIY63" s="1092"/>
      <c r="AIZ63" s="1092"/>
      <c r="AJA63" s="1092"/>
      <c r="AJB63" s="1092"/>
      <c r="AJC63" s="1092"/>
      <c r="AJD63" s="1092"/>
      <c r="AJE63" s="1092"/>
      <c r="AJF63" s="1092"/>
      <c r="AJG63" s="1092"/>
      <c r="AJH63" s="1092"/>
      <c r="AJI63" s="1092"/>
      <c r="AJJ63" s="1092"/>
      <c r="AJK63" s="1092"/>
      <c r="AJL63" s="1092"/>
      <c r="AJM63" s="1092"/>
      <c r="AJN63" s="1092"/>
      <c r="AJO63" s="1092"/>
      <c r="AJP63" s="1092"/>
      <c r="AJQ63" s="1092"/>
      <c r="AJR63" s="1092"/>
      <c r="AJS63" s="1092"/>
      <c r="AJT63" s="1092"/>
      <c r="AJU63" s="1092"/>
      <c r="AJV63" s="1092"/>
      <c r="AJW63" s="1092"/>
      <c r="AJX63" s="1092"/>
      <c r="AJY63" s="1092"/>
      <c r="AJZ63" s="1092"/>
      <c r="AKA63" s="1092"/>
      <c r="AKB63" s="1092"/>
      <c r="AKC63" s="1092"/>
      <c r="AKD63" s="1092"/>
      <c r="AKE63" s="1092"/>
      <c r="AKF63" s="1092"/>
      <c r="AKG63" s="1092"/>
      <c r="AKH63" s="1092"/>
      <c r="AKI63" s="1092"/>
      <c r="AKJ63" s="1092"/>
      <c r="AKK63" s="1092"/>
      <c r="AKL63" s="1092"/>
      <c r="AKM63" s="1092"/>
      <c r="AKN63" s="1092"/>
      <c r="AKO63" s="1092"/>
      <c r="AKP63" s="1092"/>
      <c r="AKQ63" s="1092"/>
      <c r="AKR63" s="1092"/>
      <c r="AKS63" s="1092"/>
      <c r="AKT63" s="1092"/>
      <c r="AKU63" s="1092"/>
      <c r="AKV63" s="1092"/>
      <c r="AKW63" s="1092"/>
      <c r="AKX63" s="1092"/>
      <c r="AKY63" s="1092"/>
      <c r="AKZ63" s="1092"/>
      <c r="ALA63" s="1092"/>
      <c r="ALB63" s="1092"/>
      <c r="ALC63" s="1092"/>
      <c r="ALD63" s="1092"/>
      <c r="ALE63" s="1092"/>
      <c r="ALF63" s="1092"/>
      <c r="ALG63" s="1092"/>
      <c r="ALH63" s="1092"/>
      <c r="ALI63" s="1092"/>
      <c r="ALJ63" s="1092"/>
      <c r="ALK63" s="1092"/>
      <c r="ALL63" s="1092"/>
      <c r="ALM63" s="1092"/>
      <c r="ALN63" s="1092"/>
      <c r="ALO63" s="1092"/>
      <c r="ALP63" s="1092"/>
      <c r="ALQ63" s="1092"/>
      <c r="ALR63" s="1092"/>
      <c r="ALS63" s="1092"/>
      <c r="ALT63" s="1092"/>
      <c r="ALU63" s="1092"/>
    </row>
    <row r="64" spans="1:1009" s="1093" customFormat="1" x14ac:dyDescent="0.3">
      <c r="A64" s="1094">
        <v>2017</v>
      </c>
      <c r="B64" s="1097" t="s">
        <v>16751</v>
      </c>
      <c r="C64" s="1103" t="s">
        <v>16752</v>
      </c>
      <c r="D64" s="1114" t="s">
        <v>16753</v>
      </c>
      <c r="E64" s="1117" t="s">
        <v>16754</v>
      </c>
      <c r="F64" s="1097"/>
      <c r="G64" s="1097"/>
      <c r="H64" s="1097"/>
      <c r="I64" s="1078"/>
      <c r="J64" s="1099"/>
      <c r="K64" s="1146" t="s">
        <v>16921</v>
      </c>
      <c r="L64" s="1100" t="str">
        <f>IF(J64="","",IF(#REF!&gt;J64,#REF!,J64))</f>
        <v/>
      </c>
      <c r="M64" s="1092"/>
      <c r="N64" s="1092"/>
      <c r="O64" s="1092"/>
      <c r="P64" s="1092"/>
      <c r="Q64" s="1092"/>
      <c r="R64" s="1092"/>
      <c r="S64" s="1092"/>
      <c r="T64" s="1092"/>
      <c r="U64" s="1092"/>
      <c r="V64" s="1092"/>
      <c r="W64" s="1092"/>
      <c r="X64" s="1092"/>
      <c r="Y64" s="1092"/>
      <c r="Z64" s="1092"/>
      <c r="AA64" s="1092"/>
      <c r="AB64" s="1092"/>
      <c r="AC64" s="1092"/>
      <c r="AD64" s="1092"/>
      <c r="AE64" s="1092"/>
      <c r="AF64" s="1092"/>
      <c r="AG64" s="1092"/>
      <c r="AH64" s="1092"/>
      <c r="AI64" s="1092"/>
      <c r="AJ64" s="1092"/>
      <c r="AK64" s="1092"/>
      <c r="AL64" s="1092"/>
      <c r="AM64" s="1092"/>
      <c r="AN64" s="1092"/>
      <c r="AO64" s="1092"/>
      <c r="AP64" s="1092"/>
      <c r="AQ64" s="1092"/>
      <c r="AR64" s="1092"/>
      <c r="AS64" s="1092"/>
      <c r="AT64" s="1092"/>
      <c r="AU64" s="1092"/>
      <c r="AV64" s="1092"/>
      <c r="AW64" s="1092"/>
      <c r="AX64" s="1092"/>
      <c r="AY64" s="1092"/>
      <c r="AZ64" s="1092"/>
      <c r="BA64" s="1092"/>
      <c r="BB64" s="1092"/>
      <c r="BC64" s="1092"/>
      <c r="BD64" s="1092"/>
      <c r="BE64" s="1092"/>
      <c r="BF64" s="1092"/>
      <c r="BG64" s="1092"/>
      <c r="BH64" s="1092"/>
      <c r="BI64" s="1092"/>
      <c r="BJ64" s="1092"/>
      <c r="BK64" s="1092"/>
      <c r="BL64" s="1092"/>
      <c r="BM64" s="1092"/>
      <c r="BN64" s="1092"/>
      <c r="BO64" s="1092"/>
      <c r="BP64" s="1092"/>
      <c r="BQ64" s="1092"/>
      <c r="BR64" s="1092"/>
      <c r="BS64" s="1092"/>
      <c r="BT64" s="1092"/>
      <c r="BU64" s="1092"/>
      <c r="BV64" s="1092"/>
      <c r="BW64" s="1092"/>
      <c r="BX64" s="1092"/>
      <c r="BY64" s="1092"/>
      <c r="BZ64" s="1092"/>
      <c r="CA64" s="1092"/>
      <c r="CB64" s="1092"/>
      <c r="CC64" s="1092"/>
      <c r="CD64" s="1092"/>
      <c r="CE64" s="1092"/>
      <c r="CF64" s="1092"/>
      <c r="CG64" s="1092"/>
      <c r="CH64" s="1092"/>
      <c r="CI64" s="1092"/>
      <c r="CJ64" s="1092"/>
      <c r="CK64" s="1092"/>
      <c r="CL64" s="1092"/>
      <c r="CM64" s="1092"/>
      <c r="CN64" s="1092"/>
      <c r="CO64" s="1092"/>
      <c r="CP64" s="1092"/>
      <c r="CQ64" s="1092"/>
      <c r="CR64" s="1092"/>
      <c r="CS64" s="1092"/>
      <c r="CT64" s="1092"/>
      <c r="CU64" s="1092"/>
      <c r="CV64" s="1092"/>
      <c r="CW64" s="1092"/>
      <c r="CX64" s="1092"/>
      <c r="CY64" s="1092"/>
      <c r="CZ64" s="1092"/>
      <c r="DA64" s="1092"/>
      <c r="DB64" s="1092"/>
      <c r="DC64" s="1092"/>
      <c r="DD64" s="1092"/>
      <c r="DE64" s="1092"/>
      <c r="DF64" s="1092"/>
      <c r="DG64" s="1092"/>
      <c r="DH64" s="1092"/>
      <c r="DI64" s="1092"/>
      <c r="DJ64" s="1092"/>
      <c r="DK64" s="1092"/>
      <c r="DL64" s="1092"/>
      <c r="DM64" s="1092"/>
      <c r="DN64" s="1092"/>
      <c r="DO64" s="1092"/>
      <c r="DP64" s="1092"/>
      <c r="DQ64" s="1092"/>
      <c r="DR64" s="1092"/>
      <c r="DS64" s="1092"/>
      <c r="DT64" s="1092"/>
      <c r="DU64" s="1092"/>
      <c r="DV64" s="1092"/>
      <c r="DW64" s="1092"/>
      <c r="DX64" s="1092"/>
      <c r="DY64" s="1092"/>
      <c r="DZ64" s="1092"/>
      <c r="EA64" s="1092"/>
      <c r="EB64" s="1092"/>
      <c r="EC64" s="1092"/>
      <c r="ED64" s="1092"/>
      <c r="EE64" s="1092"/>
      <c r="EF64" s="1092"/>
      <c r="EG64" s="1092"/>
      <c r="EH64" s="1092"/>
      <c r="EI64" s="1092"/>
      <c r="EJ64" s="1092"/>
      <c r="EK64" s="1092"/>
      <c r="EL64" s="1092"/>
      <c r="EM64" s="1092"/>
      <c r="EN64" s="1092"/>
      <c r="EO64" s="1092"/>
      <c r="EP64" s="1092"/>
      <c r="EQ64" s="1092"/>
      <c r="ER64" s="1092"/>
      <c r="ES64" s="1092"/>
      <c r="ET64" s="1092"/>
      <c r="EU64" s="1092"/>
      <c r="EV64" s="1092"/>
      <c r="EW64" s="1092"/>
      <c r="EX64" s="1092"/>
      <c r="EY64" s="1092"/>
      <c r="EZ64" s="1092"/>
      <c r="FA64" s="1092"/>
      <c r="FB64" s="1092"/>
      <c r="FC64" s="1092"/>
      <c r="FD64" s="1092"/>
      <c r="FE64" s="1092"/>
      <c r="FF64" s="1092"/>
      <c r="FG64" s="1092"/>
      <c r="FH64" s="1092"/>
      <c r="FI64" s="1092"/>
      <c r="FJ64" s="1092"/>
      <c r="FK64" s="1092"/>
      <c r="FL64" s="1092"/>
      <c r="FM64" s="1092"/>
      <c r="FN64" s="1092"/>
      <c r="FO64" s="1092"/>
      <c r="FP64" s="1092"/>
      <c r="FQ64" s="1092"/>
      <c r="FR64" s="1092"/>
      <c r="FS64" s="1092"/>
      <c r="FT64" s="1092"/>
      <c r="FU64" s="1092"/>
      <c r="FV64" s="1092"/>
      <c r="FW64" s="1092"/>
      <c r="FX64" s="1092"/>
      <c r="FY64" s="1092"/>
      <c r="FZ64" s="1092"/>
      <c r="GA64" s="1092"/>
      <c r="GB64" s="1092"/>
      <c r="GC64" s="1092"/>
      <c r="GD64" s="1092"/>
      <c r="GE64" s="1092"/>
      <c r="GF64" s="1092"/>
      <c r="GG64" s="1092"/>
      <c r="GH64" s="1092"/>
      <c r="GI64" s="1092"/>
      <c r="GJ64" s="1092"/>
      <c r="GK64" s="1092"/>
      <c r="GL64" s="1092"/>
      <c r="GM64" s="1092"/>
      <c r="GN64" s="1092"/>
      <c r="GO64" s="1092"/>
      <c r="GP64" s="1092"/>
      <c r="GQ64" s="1092"/>
      <c r="GR64" s="1092"/>
      <c r="GS64" s="1092"/>
      <c r="GT64" s="1092"/>
      <c r="GU64" s="1092"/>
      <c r="GV64" s="1092"/>
      <c r="GW64" s="1092"/>
      <c r="GX64" s="1092"/>
      <c r="GY64" s="1092"/>
      <c r="GZ64" s="1092"/>
      <c r="HA64" s="1092"/>
      <c r="HB64" s="1092"/>
      <c r="HC64" s="1092"/>
      <c r="HD64" s="1092"/>
      <c r="HE64" s="1092"/>
      <c r="HF64" s="1092"/>
      <c r="HG64" s="1092"/>
      <c r="HH64" s="1092"/>
      <c r="HI64" s="1092"/>
      <c r="HJ64" s="1092"/>
      <c r="HK64" s="1092"/>
      <c r="HL64" s="1092"/>
      <c r="HM64" s="1092"/>
      <c r="HN64" s="1092"/>
      <c r="HO64" s="1092"/>
      <c r="HP64" s="1092"/>
      <c r="HQ64" s="1092"/>
      <c r="HR64" s="1092"/>
      <c r="HS64" s="1092"/>
      <c r="HT64" s="1092"/>
      <c r="HU64" s="1092"/>
      <c r="HV64" s="1092"/>
      <c r="HW64" s="1092"/>
      <c r="HX64" s="1092"/>
      <c r="HY64" s="1092"/>
      <c r="HZ64" s="1092"/>
      <c r="IA64" s="1092"/>
      <c r="IB64" s="1092"/>
      <c r="IC64" s="1092"/>
      <c r="ID64" s="1092"/>
      <c r="IE64" s="1092"/>
      <c r="IF64" s="1092"/>
      <c r="IG64" s="1092"/>
      <c r="IH64" s="1092"/>
      <c r="II64" s="1092"/>
      <c r="IJ64" s="1092"/>
      <c r="IK64" s="1092"/>
      <c r="IL64" s="1092"/>
      <c r="IM64" s="1092"/>
      <c r="IN64" s="1092"/>
      <c r="IO64" s="1092"/>
      <c r="IP64" s="1092"/>
      <c r="IQ64" s="1092"/>
      <c r="IR64" s="1092"/>
      <c r="IS64" s="1092"/>
      <c r="IT64" s="1092"/>
      <c r="IU64" s="1092"/>
      <c r="IV64" s="1092"/>
      <c r="IW64" s="1092"/>
      <c r="IX64" s="1092"/>
      <c r="IY64" s="1092"/>
      <c r="IZ64" s="1092"/>
      <c r="JA64" s="1092"/>
      <c r="JB64" s="1092"/>
      <c r="JC64" s="1092"/>
      <c r="JD64" s="1092"/>
      <c r="JE64" s="1092"/>
      <c r="JF64" s="1092"/>
      <c r="JG64" s="1092"/>
      <c r="JH64" s="1092"/>
      <c r="JI64" s="1092"/>
      <c r="JJ64" s="1092"/>
      <c r="JK64" s="1092"/>
      <c r="JL64" s="1092"/>
      <c r="JM64" s="1092"/>
      <c r="JN64" s="1092"/>
      <c r="JO64" s="1092"/>
      <c r="JP64" s="1092"/>
      <c r="JQ64" s="1092"/>
      <c r="JR64" s="1092"/>
      <c r="JS64" s="1092"/>
      <c r="JT64" s="1092"/>
      <c r="JU64" s="1092"/>
      <c r="JV64" s="1092"/>
      <c r="JW64" s="1092"/>
      <c r="JX64" s="1092"/>
      <c r="JY64" s="1092"/>
      <c r="JZ64" s="1092"/>
      <c r="KA64" s="1092"/>
      <c r="KB64" s="1092"/>
      <c r="KC64" s="1092"/>
      <c r="KD64" s="1092"/>
      <c r="KE64" s="1092"/>
      <c r="KF64" s="1092"/>
      <c r="KG64" s="1092"/>
      <c r="KH64" s="1092"/>
      <c r="KI64" s="1092"/>
      <c r="KJ64" s="1092"/>
      <c r="KK64" s="1092"/>
      <c r="KL64" s="1092"/>
      <c r="KM64" s="1092"/>
      <c r="KN64" s="1092"/>
      <c r="KO64" s="1092"/>
      <c r="KP64" s="1092"/>
      <c r="KQ64" s="1092"/>
      <c r="KR64" s="1092"/>
      <c r="KS64" s="1092"/>
      <c r="KT64" s="1092"/>
      <c r="KU64" s="1092"/>
      <c r="KV64" s="1092"/>
      <c r="KW64" s="1092"/>
      <c r="KX64" s="1092"/>
      <c r="KY64" s="1092"/>
      <c r="KZ64" s="1092"/>
      <c r="LA64" s="1092"/>
      <c r="LB64" s="1092"/>
      <c r="LC64" s="1092"/>
      <c r="LD64" s="1092"/>
      <c r="LE64" s="1092"/>
      <c r="LF64" s="1092"/>
      <c r="LG64" s="1092"/>
      <c r="LH64" s="1092"/>
      <c r="LI64" s="1092"/>
      <c r="LJ64" s="1092"/>
      <c r="LK64" s="1092"/>
      <c r="LL64" s="1092"/>
      <c r="LM64" s="1092"/>
      <c r="LN64" s="1092"/>
      <c r="LO64" s="1092"/>
      <c r="LP64" s="1092"/>
      <c r="LQ64" s="1092"/>
      <c r="LR64" s="1092"/>
      <c r="LS64" s="1092"/>
      <c r="LT64" s="1092"/>
      <c r="LU64" s="1092"/>
      <c r="LV64" s="1092"/>
      <c r="LW64" s="1092"/>
      <c r="LX64" s="1092"/>
      <c r="LY64" s="1092"/>
      <c r="LZ64" s="1092"/>
      <c r="MA64" s="1092"/>
      <c r="MB64" s="1092"/>
      <c r="MC64" s="1092"/>
      <c r="MD64" s="1092"/>
      <c r="ME64" s="1092"/>
      <c r="MF64" s="1092"/>
      <c r="MG64" s="1092"/>
      <c r="MH64" s="1092"/>
      <c r="MI64" s="1092"/>
      <c r="MJ64" s="1092"/>
      <c r="MK64" s="1092"/>
      <c r="ML64" s="1092"/>
      <c r="MM64" s="1092"/>
      <c r="MN64" s="1092"/>
      <c r="MO64" s="1092"/>
      <c r="MP64" s="1092"/>
      <c r="MQ64" s="1092"/>
      <c r="MR64" s="1092"/>
      <c r="MS64" s="1092"/>
      <c r="MT64" s="1092"/>
      <c r="MU64" s="1092"/>
      <c r="MV64" s="1092"/>
      <c r="MW64" s="1092"/>
      <c r="MX64" s="1092"/>
      <c r="MY64" s="1092"/>
      <c r="MZ64" s="1092"/>
      <c r="NA64" s="1092"/>
      <c r="NB64" s="1092"/>
      <c r="NC64" s="1092"/>
      <c r="ND64" s="1092"/>
      <c r="NE64" s="1092"/>
      <c r="NF64" s="1092"/>
      <c r="NG64" s="1092"/>
      <c r="NH64" s="1092"/>
      <c r="NI64" s="1092"/>
      <c r="NJ64" s="1092"/>
      <c r="NK64" s="1092"/>
      <c r="NL64" s="1092"/>
      <c r="NM64" s="1092"/>
      <c r="NN64" s="1092"/>
      <c r="NO64" s="1092"/>
      <c r="NP64" s="1092"/>
      <c r="NQ64" s="1092"/>
      <c r="NR64" s="1092"/>
      <c r="NS64" s="1092"/>
      <c r="NT64" s="1092"/>
      <c r="NU64" s="1092"/>
      <c r="NV64" s="1092"/>
      <c r="NW64" s="1092"/>
      <c r="NX64" s="1092"/>
      <c r="NY64" s="1092"/>
      <c r="NZ64" s="1092"/>
      <c r="OA64" s="1092"/>
      <c r="OB64" s="1092"/>
      <c r="OC64" s="1092"/>
      <c r="OD64" s="1092"/>
      <c r="OE64" s="1092"/>
      <c r="OF64" s="1092"/>
      <c r="OG64" s="1092"/>
      <c r="OH64" s="1092"/>
      <c r="OI64" s="1092"/>
      <c r="OJ64" s="1092"/>
      <c r="OK64" s="1092"/>
      <c r="OL64" s="1092"/>
      <c r="OM64" s="1092"/>
      <c r="ON64" s="1092"/>
      <c r="OO64" s="1092"/>
      <c r="OP64" s="1092"/>
      <c r="OQ64" s="1092"/>
      <c r="OR64" s="1092"/>
      <c r="OS64" s="1092"/>
      <c r="OT64" s="1092"/>
      <c r="OU64" s="1092"/>
      <c r="OV64" s="1092"/>
      <c r="OW64" s="1092"/>
      <c r="OX64" s="1092"/>
      <c r="OY64" s="1092"/>
      <c r="OZ64" s="1092"/>
      <c r="PA64" s="1092"/>
      <c r="PB64" s="1092"/>
      <c r="PC64" s="1092"/>
      <c r="PD64" s="1092"/>
      <c r="PE64" s="1092"/>
      <c r="PF64" s="1092"/>
      <c r="PG64" s="1092"/>
      <c r="PH64" s="1092"/>
      <c r="PI64" s="1092"/>
      <c r="PJ64" s="1092"/>
      <c r="PK64" s="1092"/>
      <c r="PL64" s="1092"/>
      <c r="PM64" s="1092"/>
      <c r="PN64" s="1092"/>
      <c r="PO64" s="1092"/>
      <c r="PP64" s="1092"/>
      <c r="PQ64" s="1092"/>
      <c r="PR64" s="1092"/>
      <c r="PS64" s="1092"/>
      <c r="PT64" s="1092"/>
      <c r="PU64" s="1092"/>
      <c r="PV64" s="1092"/>
      <c r="PW64" s="1092"/>
      <c r="PX64" s="1092"/>
      <c r="PY64" s="1092"/>
      <c r="PZ64" s="1092"/>
      <c r="QA64" s="1092"/>
      <c r="QB64" s="1092"/>
      <c r="QC64" s="1092"/>
      <c r="QD64" s="1092"/>
      <c r="QE64" s="1092"/>
      <c r="QF64" s="1092"/>
      <c r="QG64" s="1092"/>
      <c r="QH64" s="1092"/>
      <c r="QI64" s="1092"/>
      <c r="QJ64" s="1092"/>
      <c r="QK64" s="1092"/>
      <c r="QL64" s="1092"/>
      <c r="QM64" s="1092"/>
      <c r="QN64" s="1092"/>
      <c r="QO64" s="1092"/>
      <c r="QP64" s="1092"/>
      <c r="QQ64" s="1092"/>
      <c r="QR64" s="1092"/>
      <c r="QS64" s="1092"/>
      <c r="QT64" s="1092"/>
      <c r="QU64" s="1092"/>
      <c r="QV64" s="1092"/>
      <c r="QW64" s="1092"/>
      <c r="QX64" s="1092"/>
      <c r="QY64" s="1092"/>
      <c r="QZ64" s="1092"/>
      <c r="RA64" s="1092"/>
      <c r="RB64" s="1092"/>
      <c r="RC64" s="1092"/>
      <c r="RD64" s="1092"/>
      <c r="RE64" s="1092"/>
      <c r="RF64" s="1092"/>
      <c r="RG64" s="1092"/>
      <c r="RH64" s="1092"/>
      <c r="RI64" s="1092"/>
      <c r="RJ64" s="1092"/>
      <c r="RK64" s="1092"/>
      <c r="RL64" s="1092"/>
      <c r="RM64" s="1092"/>
      <c r="RN64" s="1092"/>
      <c r="RO64" s="1092"/>
      <c r="RP64" s="1092"/>
      <c r="RQ64" s="1092"/>
      <c r="RR64" s="1092"/>
      <c r="RS64" s="1092"/>
      <c r="RT64" s="1092"/>
      <c r="RU64" s="1092"/>
      <c r="RV64" s="1092"/>
      <c r="RW64" s="1092"/>
      <c r="RX64" s="1092"/>
      <c r="RY64" s="1092"/>
      <c r="RZ64" s="1092"/>
      <c r="SA64" s="1092"/>
      <c r="SB64" s="1092"/>
      <c r="SC64" s="1092"/>
      <c r="SD64" s="1092"/>
      <c r="SE64" s="1092"/>
      <c r="SF64" s="1092"/>
      <c r="SG64" s="1092"/>
      <c r="SH64" s="1092"/>
      <c r="SI64" s="1092"/>
      <c r="SJ64" s="1092"/>
      <c r="SK64" s="1092"/>
      <c r="SL64" s="1092"/>
      <c r="SM64" s="1092"/>
      <c r="SN64" s="1092"/>
      <c r="SO64" s="1092"/>
      <c r="SP64" s="1092"/>
      <c r="SQ64" s="1092"/>
      <c r="SR64" s="1092"/>
      <c r="SS64" s="1092"/>
      <c r="ST64" s="1092"/>
      <c r="SU64" s="1092"/>
      <c r="SV64" s="1092"/>
      <c r="SW64" s="1092"/>
      <c r="SX64" s="1092"/>
      <c r="SY64" s="1092"/>
      <c r="SZ64" s="1092"/>
      <c r="TA64" s="1092"/>
      <c r="TB64" s="1092"/>
      <c r="TC64" s="1092"/>
      <c r="TD64" s="1092"/>
      <c r="TE64" s="1092"/>
      <c r="TF64" s="1092"/>
      <c r="TG64" s="1092"/>
      <c r="TH64" s="1092"/>
      <c r="TI64" s="1092"/>
      <c r="TJ64" s="1092"/>
      <c r="TK64" s="1092"/>
      <c r="TL64" s="1092"/>
      <c r="TM64" s="1092"/>
      <c r="TN64" s="1092"/>
      <c r="TO64" s="1092"/>
      <c r="TP64" s="1092"/>
      <c r="TQ64" s="1092"/>
      <c r="TR64" s="1092"/>
      <c r="TS64" s="1092"/>
      <c r="TT64" s="1092"/>
      <c r="TU64" s="1092"/>
      <c r="TV64" s="1092"/>
      <c r="TW64" s="1092"/>
      <c r="TX64" s="1092"/>
      <c r="TY64" s="1092"/>
      <c r="TZ64" s="1092"/>
      <c r="UA64" s="1092"/>
      <c r="UB64" s="1092"/>
      <c r="UC64" s="1092"/>
      <c r="UD64" s="1092"/>
      <c r="UE64" s="1092"/>
      <c r="UF64" s="1092"/>
      <c r="UG64" s="1092"/>
      <c r="UH64" s="1092"/>
      <c r="UI64" s="1092"/>
      <c r="UJ64" s="1092"/>
      <c r="UK64" s="1092"/>
      <c r="UL64" s="1092"/>
      <c r="UM64" s="1092"/>
      <c r="UN64" s="1092"/>
      <c r="UO64" s="1092"/>
      <c r="UP64" s="1092"/>
      <c r="UQ64" s="1092"/>
      <c r="UR64" s="1092"/>
      <c r="US64" s="1092"/>
      <c r="UT64" s="1092"/>
      <c r="UU64" s="1092"/>
      <c r="UV64" s="1092"/>
      <c r="UW64" s="1092"/>
      <c r="UX64" s="1092"/>
      <c r="UY64" s="1092"/>
      <c r="UZ64" s="1092"/>
      <c r="VA64" s="1092"/>
      <c r="VB64" s="1092"/>
      <c r="VC64" s="1092"/>
      <c r="VD64" s="1092"/>
      <c r="VE64" s="1092"/>
      <c r="VF64" s="1092"/>
      <c r="VG64" s="1092"/>
      <c r="VH64" s="1092"/>
      <c r="VI64" s="1092"/>
      <c r="VJ64" s="1092"/>
      <c r="VK64" s="1092"/>
      <c r="VL64" s="1092"/>
      <c r="VM64" s="1092"/>
      <c r="VN64" s="1092"/>
      <c r="VO64" s="1092"/>
      <c r="VP64" s="1092"/>
      <c r="VQ64" s="1092"/>
      <c r="VR64" s="1092"/>
      <c r="VS64" s="1092"/>
      <c r="VT64" s="1092"/>
      <c r="VU64" s="1092"/>
      <c r="VV64" s="1092"/>
      <c r="VW64" s="1092"/>
      <c r="VX64" s="1092"/>
      <c r="VY64" s="1092"/>
      <c r="VZ64" s="1092"/>
      <c r="WA64" s="1092"/>
      <c r="WB64" s="1092"/>
      <c r="WC64" s="1092"/>
      <c r="WD64" s="1092"/>
      <c r="WE64" s="1092"/>
      <c r="WF64" s="1092"/>
      <c r="WG64" s="1092"/>
      <c r="WH64" s="1092"/>
      <c r="WI64" s="1092"/>
      <c r="WJ64" s="1092"/>
      <c r="WK64" s="1092"/>
      <c r="WL64" s="1092"/>
      <c r="WM64" s="1092"/>
      <c r="WN64" s="1092"/>
      <c r="WO64" s="1092"/>
      <c r="WP64" s="1092"/>
      <c r="WQ64" s="1092"/>
      <c r="WR64" s="1092"/>
      <c r="WS64" s="1092"/>
      <c r="WT64" s="1092"/>
      <c r="WU64" s="1092"/>
      <c r="WV64" s="1092"/>
      <c r="WW64" s="1092"/>
      <c r="WX64" s="1092"/>
      <c r="WY64" s="1092"/>
      <c r="WZ64" s="1092"/>
      <c r="XA64" s="1092"/>
      <c r="XB64" s="1092"/>
      <c r="XC64" s="1092"/>
      <c r="XD64" s="1092"/>
      <c r="XE64" s="1092"/>
      <c r="XF64" s="1092"/>
      <c r="XG64" s="1092"/>
      <c r="XH64" s="1092"/>
      <c r="XI64" s="1092"/>
      <c r="XJ64" s="1092"/>
      <c r="XK64" s="1092"/>
      <c r="XL64" s="1092"/>
      <c r="XM64" s="1092"/>
      <c r="XN64" s="1092"/>
      <c r="XO64" s="1092"/>
      <c r="XP64" s="1092"/>
      <c r="XQ64" s="1092"/>
      <c r="XR64" s="1092"/>
      <c r="XS64" s="1092"/>
      <c r="XT64" s="1092"/>
      <c r="XU64" s="1092"/>
      <c r="XV64" s="1092"/>
      <c r="XW64" s="1092"/>
      <c r="XX64" s="1092"/>
      <c r="XY64" s="1092"/>
      <c r="XZ64" s="1092"/>
      <c r="YA64" s="1092"/>
      <c r="YB64" s="1092"/>
      <c r="YC64" s="1092"/>
      <c r="YD64" s="1092"/>
      <c r="YE64" s="1092"/>
      <c r="YF64" s="1092"/>
      <c r="YG64" s="1092"/>
      <c r="YH64" s="1092"/>
      <c r="YI64" s="1092"/>
      <c r="YJ64" s="1092"/>
      <c r="YK64" s="1092"/>
      <c r="YL64" s="1092"/>
      <c r="YM64" s="1092"/>
      <c r="YN64" s="1092"/>
      <c r="YO64" s="1092"/>
      <c r="YP64" s="1092"/>
      <c r="YQ64" s="1092"/>
      <c r="YR64" s="1092"/>
      <c r="YS64" s="1092"/>
      <c r="YT64" s="1092"/>
      <c r="YU64" s="1092"/>
      <c r="YV64" s="1092"/>
      <c r="YW64" s="1092"/>
      <c r="YX64" s="1092"/>
      <c r="YY64" s="1092"/>
      <c r="YZ64" s="1092"/>
      <c r="ZA64" s="1092"/>
      <c r="ZB64" s="1092"/>
      <c r="ZC64" s="1092"/>
      <c r="ZD64" s="1092"/>
      <c r="ZE64" s="1092"/>
      <c r="ZF64" s="1092"/>
      <c r="ZG64" s="1092"/>
      <c r="ZH64" s="1092"/>
      <c r="ZI64" s="1092"/>
      <c r="ZJ64" s="1092"/>
      <c r="ZK64" s="1092"/>
      <c r="ZL64" s="1092"/>
      <c r="ZM64" s="1092"/>
      <c r="ZN64" s="1092"/>
      <c r="ZO64" s="1092"/>
      <c r="ZP64" s="1092"/>
      <c r="ZQ64" s="1092"/>
      <c r="ZR64" s="1092"/>
      <c r="ZS64" s="1092"/>
      <c r="ZT64" s="1092"/>
      <c r="ZU64" s="1092"/>
      <c r="ZV64" s="1092"/>
      <c r="ZW64" s="1092"/>
      <c r="ZX64" s="1092"/>
      <c r="ZY64" s="1092"/>
      <c r="ZZ64" s="1092"/>
      <c r="AAA64" s="1092"/>
      <c r="AAB64" s="1092"/>
      <c r="AAC64" s="1092"/>
      <c r="AAD64" s="1092"/>
      <c r="AAE64" s="1092"/>
      <c r="AAF64" s="1092"/>
      <c r="AAG64" s="1092"/>
      <c r="AAH64" s="1092"/>
      <c r="AAI64" s="1092"/>
      <c r="AAJ64" s="1092"/>
      <c r="AAK64" s="1092"/>
      <c r="AAL64" s="1092"/>
      <c r="AAM64" s="1092"/>
      <c r="AAN64" s="1092"/>
      <c r="AAO64" s="1092"/>
      <c r="AAP64" s="1092"/>
      <c r="AAQ64" s="1092"/>
      <c r="AAR64" s="1092"/>
      <c r="AAS64" s="1092"/>
      <c r="AAT64" s="1092"/>
      <c r="AAU64" s="1092"/>
      <c r="AAV64" s="1092"/>
      <c r="AAW64" s="1092"/>
      <c r="AAX64" s="1092"/>
      <c r="AAY64" s="1092"/>
      <c r="AAZ64" s="1092"/>
      <c r="ABA64" s="1092"/>
      <c r="ABB64" s="1092"/>
      <c r="ABC64" s="1092"/>
      <c r="ABD64" s="1092"/>
      <c r="ABE64" s="1092"/>
      <c r="ABF64" s="1092"/>
      <c r="ABG64" s="1092"/>
      <c r="ABH64" s="1092"/>
      <c r="ABI64" s="1092"/>
      <c r="ABJ64" s="1092"/>
      <c r="ABK64" s="1092"/>
      <c r="ABL64" s="1092"/>
      <c r="ABM64" s="1092"/>
      <c r="ABN64" s="1092"/>
      <c r="ABO64" s="1092"/>
      <c r="ABP64" s="1092"/>
      <c r="ABQ64" s="1092"/>
      <c r="ABR64" s="1092"/>
      <c r="ABS64" s="1092"/>
      <c r="ABT64" s="1092"/>
      <c r="ABU64" s="1092"/>
      <c r="ABV64" s="1092"/>
      <c r="ABW64" s="1092"/>
      <c r="ABX64" s="1092"/>
      <c r="ABY64" s="1092"/>
      <c r="ABZ64" s="1092"/>
      <c r="ACA64" s="1092"/>
      <c r="ACB64" s="1092"/>
      <c r="ACC64" s="1092"/>
      <c r="ACD64" s="1092"/>
      <c r="ACE64" s="1092"/>
      <c r="ACF64" s="1092"/>
      <c r="ACG64" s="1092"/>
      <c r="ACH64" s="1092"/>
      <c r="ACI64" s="1092"/>
      <c r="ACJ64" s="1092"/>
      <c r="ACK64" s="1092"/>
      <c r="ACL64" s="1092"/>
      <c r="ACM64" s="1092"/>
      <c r="ACN64" s="1092"/>
      <c r="ACO64" s="1092"/>
      <c r="ACP64" s="1092"/>
      <c r="ACQ64" s="1092"/>
      <c r="ACR64" s="1092"/>
      <c r="ACS64" s="1092"/>
      <c r="ACT64" s="1092"/>
      <c r="ACU64" s="1092"/>
      <c r="ACV64" s="1092"/>
      <c r="ACW64" s="1092"/>
      <c r="ACX64" s="1092"/>
      <c r="ACY64" s="1092"/>
      <c r="ACZ64" s="1092"/>
      <c r="ADA64" s="1092"/>
      <c r="ADB64" s="1092"/>
      <c r="ADC64" s="1092"/>
      <c r="ADD64" s="1092"/>
      <c r="ADE64" s="1092"/>
      <c r="ADF64" s="1092"/>
      <c r="ADG64" s="1092"/>
      <c r="ADH64" s="1092"/>
      <c r="ADI64" s="1092"/>
      <c r="ADJ64" s="1092"/>
      <c r="ADK64" s="1092"/>
      <c r="ADL64" s="1092"/>
      <c r="ADM64" s="1092"/>
      <c r="ADN64" s="1092"/>
      <c r="ADO64" s="1092"/>
      <c r="ADP64" s="1092"/>
      <c r="ADQ64" s="1092"/>
      <c r="ADR64" s="1092"/>
      <c r="ADS64" s="1092"/>
      <c r="ADT64" s="1092"/>
      <c r="ADU64" s="1092"/>
      <c r="ADV64" s="1092"/>
      <c r="ADW64" s="1092"/>
      <c r="ADX64" s="1092"/>
      <c r="ADY64" s="1092"/>
      <c r="ADZ64" s="1092"/>
      <c r="AEA64" s="1092"/>
      <c r="AEB64" s="1092"/>
      <c r="AEC64" s="1092"/>
      <c r="AED64" s="1092"/>
      <c r="AEE64" s="1092"/>
      <c r="AEF64" s="1092"/>
      <c r="AEG64" s="1092"/>
      <c r="AEH64" s="1092"/>
      <c r="AEI64" s="1092"/>
      <c r="AEJ64" s="1092"/>
      <c r="AEK64" s="1092"/>
      <c r="AEL64" s="1092"/>
      <c r="AEM64" s="1092"/>
      <c r="AEN64" s="1092"/>
      <c r="AEO64" s="1092"/>
      <c r="AEP64" s="1092"/>
      <c r="AEQ64" s="1092"/>
      <c r="AER64" s="1092"/>
      <c r="AES64" s="1092"/>
      <c r="AET64" s="1092"/>
      <c r="AEU64" s="1092"/>
      <c r="AEV64" s="1092"/>
      <c r="AEW64" s="1092"/>
      <c r="AEX64" s="1092"/>
      <c r="AEY64" s="1092"/>
      <c r="AEZ64" s="1092"/>
      <c r="AFA64" s="1092"/>
      <c r="AFB64" s="1092"/>
      <c r="AFC64" s="1092"/>
      <c r="AFD64" s="1092"/>
      <c r="AFE64" s="1092"/>
      <c r="AFF64" s="1092"/>
      <c r="AFG64" s="1092"/>
      <c r="AFH64" s="1092"/>
      <c r="AFI64" s="1092"/>
      <c r="AFJ64" s="1092"/>
      <c r="AFK64" s="1092"/>
      <c r="AFL64" s="1092"/>
      <c r="AFM64" s="1092"/>
      <c r="AFN64" s="1092"/>
      <c r="AFO64" s="1092"/>
      <c r="AFP64" s="1092"/>
      <c r="AFQ64" s="1092"/>
      <c r="AFR64" s="1092"/>
      <c r="AFS64" s="1092"/>
      <c r="AFT64" s="1092"/>
      <c r="AFU64" s="1092"/>
      <c r="AFV64" s="1092"/>
      <c r="AFW64" s="1092"/>
      <c r="AFX64" s="1092"/>
      <c r="AFY64" s="1092"/>
      <c r="AFZ64" s="1092"/>
      <c r="AGA64" s="1092"/>
      <c r="AGB64" s="1092"/>
      <c r="AGC64" s="1092"/>
      <c r="AGD64" s="1092"/>
      <c r="AGE64" s="1092"/>
      <c r="AGF64" s="1092"/>
      <c r="AGG64" s="1092"/>
      <c r="AGH64" s="1092"/>
      <c r="AGI64" s="1092"/>
      <c r="AGJ64" s="1092"/>
      <c r="AGK64" s="1092"/>
      <c r="AGL64" s="1092"/>
      <c r="AGM64" s="1092"/>
      <c r="AGN64" s="1092"/>
      <c r="AGO64" s="1092"/>
      <c r="AGP64" s="1092"/>
      <c r="AGQ64" s="1092"/>
      <c r="AGR64" s="1092"/>
      <c r="AGS64" s="1092"/>
      <c r="AGT64" s="1092"/>
      <c r="AGU64" s="1092"/>
      <c r="AGV64" s="1092"/>
      <c r="AGW64" s="1092"/>
      <c r="AGX64" s="1092"/>
      <c r="AGY64" s="1092"/>
      <c r="AGZ64" s="1092"/>
      <c r="AHA64" s="1092"/>
      <c r="AHB64" s="1092"/>
      <c r="AHC64" s="1092"/>
      <c r="AHD64" s="1092"/>
      <c r="AHE64" s="1092"/>
      <c r="AHF64" s="1092"/>
      <c r="AHG64" s="1092"/>
      <c r="AHH64" s="1092"/>
      <c r="AHI64" s="1092"/>
      <c r="AHJ64" s="1092"/>
      <c r="AHK64" s="1092"/>
      <c r="AHL64" s="1092"/>
      <c r="AHM64" s="1092"/>
      <c r="AHN64" s="1092"/>
      <c r="AHO64" s="1092"/>
      <c r="AHP64" s="1092"/>
      <c r="AHQ64" s="1092"/>
      <c r="AHR64" s="1092"/>
      <c r="AHS64" s="1092"/>
      <c r="AHT64" s="1092"/>
      <c r="AHU64" s="1092"/>
      <c r="AHV64" s="1092"/>
      <c r="AHW64" s="1092"/>
      <c r="AHX64" s="1092"/>
      <c r="AHY64" s="1092"/>
      <c r="AHZ64" s="1092"/>
      <c r="AIA64" s="1092"/>
      <c r="AIB64" s="1092"/>
      <c r="AIC64" s="1092"/>
      <c r="AID64" s="1092"/>
      <c r="AIE64" s="1092"/>
      <c r="AIF64" s="1092"/>
      <c r="AIG64" s="1092"/>
      <c r="AIH64" s="1092"/>
      <c r="AII64" s="1092"/>
      <c r="AIJ64" s="1092"/>
      <c r="AIK64" s="1092"/>
      <c r="AIL64" s="1092"/>
      <c r="AIM64" s="1092"/>
      <c r="AIN64" s="1092"/>
      <c r="AIO64" s="1092"/>
      <c r="AIP64" s="1092"/>
      <c r="AIQ64" s="1092"/>
      <c r="AIR64" s="1092"/>
      <c r="AIS64" s="1092"/>
      <c r="AIT64" s="1092"/>
      <c r="AIU64" s="1092"/>
      <c r="AIV64" s="1092"/>
      <c r="AIW64" s="1092"/>
      <c r="AIX64" s="1092"/>
      <c r="AIY64" s="1092"/>
      <c r="AIZ64" s="1092"/>
      <c r="AJA64" s="1092"/>
      <c r="AJB64" s="1092"/>
      <c r="AJC64" s="1092"/>
      <c r="AJD64" s="1092"/>
      <c r="AJE64" s="1092"/>
      <c r="AJF64" s="1092"/>
      <c r="AJG64" s="1092"/>
      <c r="AJH64" s="1092"/>
      <c r="AJI64" s="1092"/>
      <c r="AJJ64" s="1092"/>
      <c r="AJK64" s="1092"/>
      <c r="AJL64" s="1092"/>
      <c r="AJM64" s="1092"/>
      <c r="AJN64" s="1092"/>
      <c r="AJO64" s="1092"/>
      <c r="AJP64" s="1092"/>
      <c r="AJQ64" s="1092"/>
      <c r="AJR64" s="1092"/>
      <c r="AJS64" s="1092"/>
      <c r="AJT64" s="1092"/>
      <c r="AJU64" s="1092"/>
      <c r="AJV64" s="1092"/>
      <c r="AJW64" s="1092"/>
      <c r="AJX64" s="1092"/>
      <c r="AJY64" s="1092"/>
      <c r="AJZ64" s="1092"/>
      <c r="AKA64" s="1092"/>
      <c r="AKB64" s="1092"/>
      <c r="AKC64" s="1092"/>
      <c r="AKD64" s="1092"/>
      <c r="AKE64" s="1092"/>
      <c r="AKF64" s="1092"/>
      <c r="AKG64" s="1092"/>
      <c r="AKH64" s="1092"/>
      <c r="AKI64" s="1092"/>
      <c r="AKJ64" s="1092"/>
      <c r="AKK64" s="1092"/>
      <c r="AKL64" s="1092"/>
      <c r="AKM64" s="1092"/>
      <c r="AKN64" s="1092"/>
      <c r="AKO64" s="1092"/>
      <c r="AKP64" s="1092"/>
      <c r="AKQ64" s="1092"/>
      <c r="AKR64" s="1092"/>
      <c r="AKS64" s="1092"/>
      <c r="AKT64" s="1092"/>
      <c r="AKU64" s="1092"/>
      <c r="AKV64" s="1092"/>
      <c r="AKW64" s="1092"/>
      <c r="AKX64" s="1092"/>
      <c r="AKY64" s="1092"/>
      <c r="AKZ64" s="1092"/>
      <c r="ALA64" s="1092"/>
      <c r="ALB64" s="1092"/>
      <c r="ALC64" s="1092"/>
      <c r="ALD64" s="1092"/>
      <c r="ALE64" s="1092"/>
      <c r="ALF64" s="1092"/>
      <c r="ALG64" s="1092"/>
      <c r="ALH64" s="1092"/>
      <c r="ALI64" s="1092"/>
      <c r="ALJ64" s="1092"/>
      <c r="ALK64" s="1092"/>
      <c r="ALL64" s="1092"/>
      <c r="ALM64" s="1092"/>
      <c r="ALN64" s="1092"/>
      <c r="ALO64" s="1092"/>
      <c r="ALP64" s="1092"/>
      <c r="ALQ64" s="1092"/>
      <c r="ALR64" s="1092"/>
      <c r="ALS64" s="1092"/>
      <c r="ALT64" s="1092"/>
      <c r="ALU64" s="1092"/>
    </row>
    <row r="65" spans="1:1009" s="1093" customFormat="1" x14ac:dyDescent="0.3">
      <c r="A65" s="1094">
        <v>2017</v>
      </c>
      <c r="B65" s="1097" t="s">
        <v>9612</v>
      </c>
      <c r="C65" s="1103" t="s">
        <v>16755</v>
      </c>
      <c r="D65" s="1114" t="s">
        <v>16756</v>
      </c>
      <c r="E65" s="1117" t="s">
        <v>16545</v>
      </c>
      <c r="F65" s="1097"/>
      <c r="G65" s="1097"/>
      <c r="H65" s="1097"/>
      <c r="I65" s="1078">
        <v>42885</v>
      </c>
      <c r="J65" s="1099">
        <v>43008</v>
      </c>
      <c r="K65" s="1146"/>
      <c r="L65" s="1100" t="e">
        <f>IF(J65="","",IF(#REF!&gt;J65,#REF!,J65))</f>
        <v>#REF!</v>
      </c>
      <c r="M65" s="1092"/>
      <c r="N65" s="1092"/>
      <c r="O65" s="1092"/>
      <c r="P65" s="1092"/>
      <c r="Q65" s="1092"/>
      <c r="R65" s="1092"/>
      <c r="S65" s="1092"/>
      <c r="T65" s="1092"/>
      <c r="U65" s="1092"/>
      <c r="V65" s="1092"/>
      <c r="W65" s="1092"/>
      <c r="X65" s="1092"/>
      <c r="Y65" s="1092"/>
      <c r="Z65" s="1092"/>
      <c r="AA65" s="1092"/>
      <c r="AB65" s="1092"/>
      <c r="AC65" s="1092"/>
      <c r="AD65" s="1092"/>
      <c r="AE65" s="1092"/>
      <c r="AF65" s="1092"/>
      <c r="AG65" s="1092"/>
      <c r="AH65" s="1092"/>
      <c r="AI65" s="1092"/>
      <c r="AJ65" s="1092"/>
      <c r="AK65" s="1092"/>
      <c r="AL65" s="1092"/>
      <c r="AM65" s="1092"/>
      <c r="AN65" s="1092"/>
      <c r="AO65" s="1092"/>
      <c r="AP65" s="1092"/>
      <c r="AQ65" s="1092"/>
      <c r="AR65" s="1092"/>
      <c r="AS65" s="1092"/>
      <c r="AT65" s="1092"/>
      <c r="AU65" s="1092"/>
      <c r="AV65" s="1092"/>
      <c r="AW65" s="1092"/>
      <c r="AX65" s="1092"/>
      <c r="AY65" s="1092"/>
      <c r="AZ65" s="1092"/>
      <c r="BA65" s="1092"/>
      <c r="BB65" s="1092"/>
      <c r="BC65" s="1092"/>
      <c r="BD65" s="1092"/>
      <c r="BE65" s="1092"/>
      <c r="BF65" s="1092"/>
      <c r="BG65" s="1092"/>
      <c r="BH65" s="1092"/>
      <c r="BI65" s="1092"/>
      <c r="BJ65" s="1092"/>
      <c r="BK65" s="1092"/>
      <c r="BL65" s="1092"/>
      <c r="BM65" s="1092"/>
      <c r="BN65" s="1092"/>
      <c r="BO65" s="1092"/>
      <c r="BP65" s="1092"/>
      <c r="BQ65" s="1092"/>
      <c r="BR65" s="1092"/>
      <c r="BS65" s="1092"/>
      <c r="BT65" s="1092"/>
      <c r="BU65" s="1092"/>
      <c r="BV65" s="1092"/>
      <c r="BW65" s="1092"/>
      <c r="BX65" s="1092"/>
      <c r="BY65" s="1092"/>
      <c r="BZ65" s="1092"/>
      <c r="CA65" s="1092"/>
      <c r="CB65" s="1092"/>
      <c r="CC65" s="1092"/>
      <c r="CD65" s="1092"/>
      <c r="CE65" s="1092"/>
      <c r="CF65" s="1092"/>
      <c r="CG65" s="1092"/>
      <c r="CH65" s="1092"/>
      <c r="CI65" s="1092"/>
      <c r="CJ65" s="1092"/>
      <c r="CK65" s="1092"/>
      <c r="CL65" s="1092"/>
      <c r="CM65" s="1092"/>
      <c r="CN65" s="1092"/>
      <c r="CO65" s="1092"/>
      <c r="CP65" s="1092"/>
      <c r="CQ65" s="1092"/>
      <c r="CR65" s="1092"/>
      <c r="CS65" s="1092"/>
      <c r="CT65" s="1092"/>
      <c r="CU65" s="1092"/>
      <c r="CV65" s="1092"/>
      <c r="CW65" s="1092"/>
      <c r="CX65" s="1092"/>
      <c r="CY65" s="1092"/>
      <c r="CZ65" s="1092"/>
      <c r="DA65" s="1092"/>
      <c r="DB65" s="1092"/>
      <c r="DC65" s="1092"/>
      <c r="DD65" s="1092"/>
      <c r="DE65" s="1092"/>
      <c r="DF65" s="1092"/>
      <c r="DG65" s="1092"/>
      <c r="DH65" s="1092"/>
      <c r="DI65" s="1092"/>
      <c r="DJ65" s="1092"/>
      <c r="DK65" s="1092"/>
      <c r="DL65" s="1092"/>
      <c r="DM65" s="1092"/>
      <c r="DN65" s="1092"/>
      <c r="DO65" s="1092"/>
      <c r="DP65" s="1092"/>
      <c r="DQ65" s="1092"/>
      <c r="DR65" s="1092"/>
      <c r="DS65" s="1092"/>
      <c r="DT65" s="1092"/>
      <c r="DU65" s="1092"/>
      <c r="DV65" s="1092"/>
      <c r="DW65" s="1092"/>
      <c r="DX65" s="1092"/>
      <c r="DY65" s="1092"/>
      <c r="DZ65" s="1092"/>
      <c r="EA65" s="1092"/>
      <c r="EB65" s="1092"/>
      <c r="EC65" s="1092"/>
      <c r="ED65" s="1092"/>
      <c r="EE65" s="1092"/>
      <c r="EF65" s="1092"/>
      <c r="EG65" s="1092"/>
      <c r="EH65" s="1092"/>
      <c r="EI65" s="1092"/>
      <c r="EJ65" s="1092"/>
      <c r="EK65" s="1092"/>
      <c r="EL65" s="1092"/>
      <c r="EM65" s="1092"/>
      <c r="EN65" s="1092"/>
      <c r="EO65" s="1092"/>
      <c r="EP65" s="1092"/>
      <c r="EQ65" s="1092"/>
      <c r="ER65" s="1092"/>
      <c r="ES65" s="1092"/>
      <c r="ET65" s="1092"/>
      <c r="EU65" s="1092"/>
      <c r="EV65" s="1092"/>
      <c r="EW65" s="1092"/>
      <c r="EX65" s="1092"/>
      <c r="EY65" s="1092"/>
      <c r="EZ65" s="1092"/>
      <c r="FA65" s="1092"/>
      <c r="FB65" s="1092"/>
      <c r="FC65" s="1092"/>
      <c r="FD65" s="1092"/>
      <c r="FE65" s="1092"/>
      <c r="FF65" s="1092"/>
      <c r="FG65" s="1092"/>
      <c r="FH65" s="1092"/>
      <c r="FI65" s="1092"/>
      <c r="FJ65" s="1092"/>
      <c r="FK65" s="1092"/>
      <c r="FL65" s="1092"/>
      <c r="FM65" s="1092"/>
      <c r="FN65" s="1092"/>
      <c r="FO65" s="1092"/>
      <c r="FP65" s="1092"/>
      <c r="FQ65" s="1092"/>
      <c r="FR65" s="1092"/>
      <c r="FS65" s="1092"/>
      <c r="FT65" s="1092"/>
      <c r="FU65" s="1092"/>
      <c r="FV65" s="1092"/>
      <c r="FW65" s="1092"/>
      <c r="FX65" s="1092"/>
      <c r="FY65" s="1092"/>
      <c r="FZ65" s="1092"/>
      <c r="GA65" s="1092"/>
      <c r="GB65" s="1092"/>
      <c r="GC65" s="1092"/>
      <c r="GD65" s="1092"/>
      <c r="GE65" s="1092"/>
      <c r="GF65" s="1092"/>
      <c r="GG65" s="1092"/>
      <c r="GH65" s="1092"/>
      <c r="GI65" s="1092"/>
      <c r="GJ65" s="1092"/>
      <c r="GK65" s="1092"/>
      <c r="GL65" s="1092"/>
      <c r="GM65" s="1092"/>
      <c r="GN65" s="1092"/>
      <c r="GO65" s="1092"/>
      <c r="GP65" s="1092"/>
      <c r="GQ65" s="1092"/>
      <c r="GR65" s="1092"/>
      <c r="GS65" s="1092"/>
      <c r="GT65" s="1092"/>
      <c r="GU65" s="1092"/>
      <c r="GV65" s="1092"/>
      <c r="GW65" s="1092"/>
      <c r="GX65" s="1092"/>
      <c r="GY65" s="1092"/>
      <c r="GZ65" s="1092"/>
      <c r="HA65" s="1092"/>
      <c r="HB65" s="1092"/>
      <c r="HC65" s="1092"/>
      <c r="HD65" s="1092"/>
      <c r="HE65" s="1092"/>
      <c r="HF65" s="1092"/>
      <c r="HG65" s="1092"/>
      <c r="HH65" s="1092"/>
      <c r="HI65" s="1092"/>
      <c r="HJ65" s="1092"/>
      <c r="HK65" s="1092"/>
      <c r="HL65" s="1092"/>
      <c r="HM65" s="1092"/>
      <c r="HN65" s="1092"/>
      <c r="HO65" s="1092"/>
      <c r="HP65" s="1092"/>
      <c r="HQ65" s="1092"/>
      <c r="HR65" s="1092"/>
      <c r="HS65" s="1092"/>
      <c r="HT65" s="1092"/>
      <c r="HU65" s="1092"/>
      <c r="HV65" s="1092"/>
      <c r="HW65" s="1092"/>
      <c r="HX65" s="1092"/>
      <c r="HY65" s="1092"/>
      <c r="HZ65" s="1092"/>
      <c r="IA65" s="1092"/>
      <c r="IB65" s="1092"/>
      <c r="IC65" s="1092"/>
      <c r="ID65" s="1092"/>
      <c r="IE65" s="1092"/>
      <c r="IF65" s="1092"/>
      <c r="IG65" s="1092"/>
      <c r="IH65" s="1092"/>
      <c r="II65" s="1092"/>
      <c r="IJ65" s="1092"/>
      <c r="IK65" s="1092"/>
      <c r="IL65" s="1092"/>
      <c r="IM65" s="1092"/>
      <c r="IN65" s="1092"/>
      <c r="IO65" s="1092"/>
      <c r="IP65" s="1092"/>
      <c r="IQ65" s="1092"/>
      <c r="IR65" s="1092"/>
      <c r="IS65" s="1092"/>
      <c r="IT65" s="1092"/>
      <c r="IU65" s="1092"/>
      <c r="IV65" s="1092"/>
      <c r="IW65" s="1092"/>
      <c r="IX65" s="1092"/>
      <c r="IY65" s="1092"/>
      <c r="IZ65" s="1092"/>
      <c r="JA65" s="1092"/>
      <c r="JB65" s="1092"/>
      <c r="JC65" s="1092"/>
      <c r="JD65" s="1092"/>
      <c r="JE65" s="1092"/>
      <c r="JF65" s="1092"/>
      <c r="JG65" s="1092"/>
      <c r="JH65" s="1092"/>
      <c r="JI65" s="1092"/>
      <c r="JJ65" s="1092"/>
      <c r="JK65" s="1092"/>
      <c r="JL65" s="1092"/>
      <c r="JM65" s="1092"/>
      <c r="JN65" s="1092"/>
      <c r="JO65" s="1092"/>
      <c r="JP65" s="1092"/>
      <c r="JQ65" s="1092"/>
      <c r="JR65" s="1092"/>
      <c r="JS65" s="1092"/>
      <c r="JT65" s="1092"/>
      <c r="JU65" s="1092"/>
      <c r="JV65" s="1092"/>
      <c r="JW65" s="1092"/>
      <c r="JX65" s="1092"/>
      <c r="JY65" s="1092"/>
      <c r="JZ65" s="1092"/>
      <c r="KA65" s="1092"/>
      <c r="KB65" s="1092"/>
      <c r="KC65" s="1092"/>
      <c r="KD65" s="1092"/>
      <c r="KE65" s="1092"/>
      <c r="KF65" s="1092"/>
      <c r="KG65" s="1092"/>
      <c r="KH65" s="1092"/>
      <c r="KI65" s="1092"/>
      <c r="KJ65" s="1092"/>
      <c r="KK65" s="1092"/>
      <c r="KL65" s="1092"/>
      <c r="KM65" s="1092"/>
      <c r="KN65" s="1092"/>
      <c r="KO65" s="1092"/>
      <c r="KP65" s="1092"/>
      <c r="KQ65" s="1092"/>
      <c r="KR65" s="1092"/>
      <c r="KS65" s="1092"/>
      <c r="KT65" s="1092"/>
      <c r="KU65" s="1092"/>
      <c r="KV65" s="1092"/>
      <c r="KW65" s="1092"/>
      <c r="KX65" s="1092"/>
      <c r="KY65" s="1092"/>
      <c r="KZ65" s="1092"/>
      <c r="LA65" s="1092"/>
      <c r="LB65" s="1092"/>
      <c r="LC65" s="1092"/>
      <c r="LD65" s="1092"/>
      <c r="LE65" s="1092"/>
      <c r="LF65" s="1092"/>
      <c r="LG65" s="1092"/>
      <c r="LH65" s="1092"/>
      <c r="LI65" s="1092"/>
      <c r="LJ65" s="1092"/>
      <c r="LK65" s="1092"/>
      <c r="LL65" s="1092"/>
      <c r="LM65" s="1092"/>
      <c r="LN65" s="1092"/>
      <c r="LO65" s="1092"/>
      <c r="LP65" s="1092"/>
      <c r="LQ65" s="1092"/>
      <c r="LR65" s="1092"/>
      <c r="LS65" s="1092"/>
      <c r="LT65" s="1092"/>
      <c r="LU65" s="1092"/>
      <c r="LV65" s="1092"/>
      <c r="LW65" s="1092"/>
      <c r="LX65" s="1092"/>
      <c r="LY65" s="1092"/>
      <c r="LZ65" s="1092"/>
      <c r="MA65" s="1092"/>
      <c r="MB65" s="1092"/>
      <c r="MC65" s="1092"/>
      <c r="MD65" s="1092"/>
      <c r="ME65" s="1092"/>
      <c r="MF65" s="1092"/>
      <c r="MG65" s="1092"/>
      <c r="MH65" s="1092"/>
      <c r="MI65" s="1092"/>
      <c r="MJ65" s="1092"/>
      <c r="MK65" s="1092"/>
      <c r="ML65" s="1092"/>
      <c r="MM65" s="1092"/>
      <c r="MN65" s="1092"/>
      <c r="MO65" s="1092"/>
      <c r="MP65" s="1092"/>
      <c r="MQ65" s="1092"/>
      <c r="MR65" s="1092"/>
      <c r="MS65" s="1092"/>
      <c r="MT65" s="1092"/>
      <c r="MU65" s="1092"/>
      <c r="MV65" s="1092"/>
      <c r="MW65" s="1092"/>
      <c r="MX65" s="1092"/>
      <c r="MY65" s="1092"/>
      <c r="MZ65" s="1092"/>
      <c r="NA65" s="1092"/>
      <c r="NB65" s="1092"/>
      <c r="NC65" s="1092"/>
      <c r="ND65" s="1092"/>
      <c r="NE65" s="1092"/>
      <c r="NF65" s="1092"/>
      <c r="NG65" s="1092"/>
      <c r="NH65" s="1092"/>
      <c r="NI65" s="1092"/>
      <c r="NJ65" s="1092"/>
      <c r="NK65" s="1092"/>
      <c r="NL65" s="1092"/>
      <c r="NM65" s="1092"/>
      <c r="NN65" s="1092"/>
      <c r="NO65" s="1092"/>
      <c r="NP65" s="1092"/>
      <c r="NQ65" s="1092"/>
      <c r="NR65" s="1092"/>
      <c r="NS65" s="1092"/>
      <c r="NT65" s="1092"/>
      <c r="NU65" s="1092"/>
      <c r="NV65" s="1092"/>
      <c r="NW65" s="1092"/>
      <c r="NX65" s="1092"/>
      <c r="NY65" s="1092"/>
      <c r="NZ65" s="1092"/>
      <c r="OA65" s="1092"/>
      <c r="OB65" s="1092"/>
      <c r="OC65" s="1092"/>
      <c r="OD65" s="1092"/>
      <c r="OE65" s="1092"/>
      <c r="OF65" s="1092"/>
      <c r="OG65" s="1092"/>
      <c r="OH65" s="1092"/>
      <c r="OI65" s="1092"/>
      <c r="OJ65" s="1092"/>
      <c r="OK65" s="1092"/>
      <c r="OL65" s="1092"/>
      <c r="OM65" s="1092"/>
      <c r="ON65" s="1092"/>
      <c r="OO65" s="1092"/>
      <c r="OP65" s="1092"/>
      <c r="OQ65" s="1092"/>
      <c r="OR65" s="1092"/>
      <c r="OS65" s="1092"/>
      <c r="OT65" s="1092"/>
      <c r="OU65" s="1092"/>
      <c r="OV65" s="1092"/>
      <c r="OW65" s="1092"/>
      <c r="OX65" s="1092"/>
      <c r="OY65" s="1092"/>
      <c r="OZ65" s="1092"/>
      <c r="PA65" s="1092"/>
      <c r="PB65" s="1092"/>
      <c r="PC65" s="1092"/>
      <c r="PD65" s="1092"/>
      <c r="PE65" s="1092"/>
      <c r="PF65" s="1092"/>
      <c r="PG65" s="1092"/>
      <c r="PH65" s="1092"/>
      <c r="PI65" s="1092"/>
      <c r="PJ65" s="1092"/>
      <c r="PK65" s="1092"/>
      <c r="PL65" s="1092"/>
      <c r="PM65" s="1092"/>
      <c r="PN65" s="1092"/>
      <c r="PO65" s="1092"/>
      <c r="PP65" s="1092"/>
      <c r="PQ65" s="1092"/>
      <c r="PR65" s="1092"/>
      <c r="PS65" s="1092"/>
      <c r="PT65" s="1092"/>
      <c r="PU65" s="1092"/>
      <c r="PV65" s="1092"/>
      <c r="PW65" s="1092"/>
      <c r="PX65" s="1092"/>
      <c r="PY65" s="1092"/>
      <c r="PZ65" s="1092"/>
      <c r="QA65" s="1092"/>
      <c r="QB65" s="1092"/>
      <c r="QC65" s="1092"/>
      <c r="QD65" s="1092"/>
      <c r="QE65" s="1092"/>
      <c r="QF65" s="1092"/>
      <c r="QG65" s="1092"/>
      <c r="QH65" s="1092"/>
      <c r="QI65" s="1092"/>
      <c r="QJ65" s="1092"/>
      <c r="QK65" s="1092"/>
      <c r="QL65" s="1092"/>
      <c r="QM65" s="1092"/>
      <c r="QN65" s="1092"/>
      <c r="QO65" s="1092"/>
      <c r="QP65" s="1092"/>
      <c r="QQ65" s="1092"/>
      <c r="QR65" s="1092"/>
      <c r="QS65" s="1092"/>
      <c r="QT65" s="1092"/>
      <c r="QU65" s="1092"/>
      <c r="QV65" s="1092"/>
      <c r="QW65" s="1092"/>
      <c r="QX65" s="1092"/>
      <c r="QY65" s="1092"/>
      <c r="QZ65" s="1092"/>
      <c r="RA65" s="1092"/>
      <c r="RB65" s="1092"/>
      <c r="RC65" s="1092"/>
      <c r="RD65" s="1092"/>
      <c r="RE65" s="1092"/>
      <c r="RF65" s="1092"/>
      <c r="RG65" s="1092"/>
      <c r="RH65" s="1092"/>
      <c r="RI65" s="1092"/>
      <c r="RJ65" s="1092"/>
      <c r="RK65" s="1092"/>
      <c r="RL65" s="1092"/>
      <c r="RM65" s="1092"/>
      <c r="RN65" s="1092"/>
      <c r="RO65" s="1092"/>
      <c r="RP65" s="1092"/>
      <c r="RQ65" s="1092"/>
      <c r="RR65" s="1092"/>
      <c r="RS65" s="1092"/>
      <c r="RT65" s="1092"/>
      <c r="RU65" s="1092"/>
      <c r="RV65" s="1092"/>
      <c r="RW65" s="1092"/>
      <c r="RX65" s="1092"/>
      <c r="RY65" s="1092"/>
      <c r="RZ65" s="1092"/>
      <c r="SA65" s="1092"/>
      <c r="SB65" s="1092"/>
      <c r="SC65" s="1092"/>
      <c r="SD65" s="1092"/>
      <c r="SE65" s="1092"/>
      <c r="SF65" s="1092"/>
      <c r="SG65" s="1092"/>
      <c r="SH65" s="1092"/>
      <c r="SI65" s="1092"/>
      <c r="SJ65" s="1092"/>
      <c r="SK65" s="1092"/>
      <c r="SL65" s="1092"/>
      <c r="SM65" s="1092"/>
      <c r="SN65" s="1092"/>
      <c r="SO65" s="1092"/>
      <c r="SP65" s="1092"/>
      <c r="SQ65" s="1092"/>
      <c r="SR65" s="1092"/>
      <c r="SS65" s="1092"/>
      <c r="ST65" s="1092"/>
      <c r="SU65" s="1092"/>
      <c r="SV65" s="1092"/>
      <c r="SW65" s="1092"/>
      <c r="SX65" s="1092"/>
      <c r="SY65" s="1092"/>
      <c r="SZ65" s="1092"/>
      <c r="TA65" s="1092"/>
      <c r="TB65" s="1092"/>
      <c r="TC65" s="1092"/>
      <c r="TD65" s="1092"/>
      <c r="TE65" s="1092"/>
      <c r="TF65" s="1092"/>
      <c r="TG65" s="1092"/>
      <c r="TH65" s="1092"/>
      <c r="TI65" s="1092"/>
      <c r="TJ65" s="1092"/>
      <c r="TK65" s="1092"/>
      <c r="TL65" s="1092"/>
      <c r="TM65" s="1092"/>
      <c r="TN65" s="1092"/>
      <c r="TO65" s="1092"/>
      <c r="TP65" s="1092"/>
      <c r="TQ65" s="1092"/>
      <c r="TR65" s="1092"/>
      <c r="TS65" s="1092"/>
      <c r="TT65" s="1092"/>
      <c r="TU65" s="1092"/>
      <c r="TV65" s="1092"/>
      <c r="TW65" s="1092"/>
      <c r="TX65" s="1092"/>
      <c r="TY65" s="1092"/>
      <c r="TZ65" s="1092"/>
      <c r="UA65" s="1092"/>
      <c r="UB65" s="1092"/>
      <c r="UC65" s="1092"/>
      <c r="UD65" s="1092"/>
      <c r="UE65" s="1092"/>
      <c r="UF65" s="1092"/>
      <c r="UG65" s="1092"/>
      <c r="UH65" s="1092"/>
      <c r="UI65" s="1092"/>
      <c r="UJ65" s="1092"/>
      <c r="UK65" s="1092"/>
      <c r="UL65" s="1092"/>
      <c r="UM65" s="1092"/>
      <c r="UN65" s="1092"/>
      <c r="UO65" s="1092"/>
      <c r="UP65" s="1092"/>
      <c r="UQ65" s="1092"/>
      <c r="UR65" s="1092"/>
      <c r="US65" s="1092"/>
      <c r="UT65" s="1092"/>
      <c r="UU65" s="1092"/>
      <c r="UV65" s="1092"/>
      <c r="UW65" s="1092"/>
      <c r="UX65" s="1092"/>
      <c r="UY65" s="1092"/>
      <c r="UZ65" s="1092"/>
      <c r="VA65" s="1092"/>
      <c r="VB65" s="1092"/>
      <c r="VC65" s="1092"/>
      <c r="VD65" s="1092"/>
      <c r="VE65" s="1092"/>
      <c r="VF65" s="1092"/>
      <c r="VG65" s="1092"/>
      <c r="VH65" s="1092"/>
      <c r="VI65" s="1092"/>
      <c r="VJ65" s="1092"/>
      <c r="VK65" s="1092"/>
      <c r="VL65" s="1092"/>
      <c r="VM65" s="1092"/>
      <c r="VN65" s="1092"/>
      <c r="VO65" s="1092"/>
      <c r="VP65" s="1092"/>
      <c r="VQ65" s="1092"/>
      <c r="VR65" s="1092"/>
      <c r="VS65" s="1092"/>
      <c r="VT65" s="1092"/>
      <c r="VU65" s="1092"/>
      <c r="VV65" s="1092"/>
      <c r="VW65" s="1092"/>
      <c r="VX65" s="1092"/>
      <c r="VY65" s="1092"/>
      <c r="VZ65" s="1092"/>
      <c r="WA65" s="1092"/>
      <c r="WB65" s="1092"/>
      <c r="WC65" s="1092"/>
      <c r="WD65" s="1092"/>
      <c r="WE65" s="1092"/>
      <c r="WF65" s="1092"/>
      <c r="WG65" s="1092"/>
      <c r="WH65" s="1092"/>
      <c r="WI65" s="1092"/>
      <c r="WJ65" s="1092"/>
      <c r="WK65" s="1092"/>
      <c r="WL65" s="1092"/>
      <c r="WM65" s="1092"/>
      <c r="WN65" s="1092"/>
      <c r="WO65" s="1092"/>
      <c r="WP65" s="1092"/>
      <c r="WQ65" s="1092"/>
      <c r="WR65" s="1092"/>
      <c r="WS65" s="1092"/>
      <c r="WT65" s="1092"/>
      <c r="WU65" s="1092"/>
      <c r="WV65" s="1092"/>
      <c r="WW65" s="1092"/>
      <c r="WX65" s="1092"/>
      <c r="WY65" s="1092"/>
      <c r="WZ65" s="1092"/>
      <c r="XA65" s="1092"/>
      <c r="XB65" s="1092"/>
      <c r="XC65" s="1092"/>
      <c r="XD65" s="1092"/>
      <c r="XE65" s="1092"/>
      <c r="XF65" s="1092"/>
      <c r="XG65" s="1092"/>
      <c r="XH65" s="1092"/>
      <c r="XI65" s="1092"/>
      <c r="XJ65" s="1092"/>
      <c r="XK65" s="1092"/>
      <c r="XL65" s="1092"/>
      <c r="XM65" s="1092"/>
      <c r="XN65" s="1092"/>
      <c r="XO65" s="1092"/>
      <c r="XP65" s="1092"/>
      <c r="XQ65" s="1092"/>
      <c r="XR65" s="1092"/>
      <c r="XS65" s="1092"/>
      <c r="XT65" s="1092"/>
      <c r="XU65" s="1092"/>
      <c r="XV65" s="1092"/>
      <c r="XW65" s="1092"/>
      <c r="XX65" s="1092"/>
      <c r="XY65" s="1092"/>
      <c r="XZ65" s="1092"/>
      <c r="YA65" s="1092"/>
      <c r="YB65" s="1092"/>
      <c r="YC65" s="1092"/>
      <c r="YD65" s="1092"/>
      <c r="YE65" s="1092"/>
      <c r="YF65" s="1092"/>
      <c r="YG65" s="1092"/>
      <c r="YH65" s="1092"/>
      <c r="YI65" s="1092"/>
      <c r="YJ65" s="1092"/>
      <c r="YK65" s="1092"/>
      <c r="YL65" s="1092"/>
      <c r="YM65" s="1092"/>
      <c r="YN65" s="1092"/>
      <c r="YO65" s="1092"/>
      <c r="YP65" s="1092"/>
      <c r="YQ65" s="1092"/>
      <c r="YR65" s="1092"/>
      <c r="YS65" s="1092"/>
      <c r="YT65" s="1092"/>
      <c r="YU65" s="1092"/>
      <c r="YV65" s="1092"/>
      <c r="YW65" s="1092"/>
      <c r="YX65" s="1092"/>
      <c r="YY65" s="1092"/>
      <c r="YZ65" s="1092"/>
      <c r="ZA65" s="1092"/>
      <c r="ZB65" s="1092"/>
      <c r="ZC65" s="1092"/>
      <c r="ZD65" s="1092"/>
      <c r="ZE65" s="1092"/>
      <c r="ZF65" s="1092"/>
      <c r="ZG65" s="1092"/>
      <c r="ZH65" s="1092"/>
      <c r="ZI65" s="1092"/>
      <c r="ZJ65" s="1092"/>
      <c r="ZK65" s="1092"/>
      <c r="ZL65" s="1092"/>
      <c r="ZM65" s="1092"/>
      <c r="ZN65" s="1092"/>
      <c r="ZO65" s="1092"/>
      <c r="ZP65" s="1092"/>
      <c r="ZQ65" s="1092"/>
      <c r="ZR65" s="1092"/>
      <c r="ZS65" s="1092"/>
      <c r="ZT65" s="1092"/>
      <c r="ZU65" s="1092"/>
      <c r="ZV65" s="1092"/>
      <c r="ZW65" s="1092"/>
      <c r="ZX65" s="1092"/>
      <c r="ZY65" s="1092"/>
      <c r="ZZ65" s="1092"/>
      <c r="AAA65" s="1092"/>
      <c r="AAB65" s="1092"/>
      <c r="AAC65" s="1092"/>
      <c r="AAD65" s="1092"/>
      <c r="AAE65" s="1092"/>
      <c r="AAF65" s="1092"/>
      <c r="AAG65" s="1092"/>
      <c r="AAH65" s="1092"/>
      <c r="AAI65" s="1092"/>
      <c r="AAJ65" s="1092"/>
      <c r="AAK65" s="1092"/>
      <c r="AAL65" s="1092"/>
      <c r="AAM65" s="1092"/>
      <c r="AAN65" s="1092"/>
      <c r="AAO65" s="1092"/>
      <c r="AAP65" s="1092"/>
      <c r="AAQ65" s="1092"/>
      <c r="AAR65" s="1092"/>
      <c r="AAS65" s="1092"/>
      <c r="AAT65" s="1092"/>
      <c r="AAU65" s="1092"/>
      <c r="AAV65" s="1092"/>
      <c r="AAW65" s="1092"/>
      <c r="AAX65" s="1092"/>
      <c r="AAY65" s="1092"/>
      <c r="AAZ65" s="1092"/>
      <c r="ABA65" s="1092"/>
      <c r="ABB65" s="1092"/>
      <c r="ABC65" s="1092"/>
      <c r="ABD65" s="1092"/>
      <c r="ABE65" s="1092"/>
      <c r="ABF65" s="1092"/>
      <c r="ABG65" s="1092"/>
      <c r="ABH65" s="1092"/>
      <c r="ABI65" s="1092"/>
      <c r="ABJ65" s="1092"/>
      <c r="ABK65" s="1092"/>
      <c r="ABL65" s="1092"/>
      <c r="ABM65" s="1092"/>
      <c r="ABN65" s="1092"/>
      <c r="ABO65" s="1092"/>
      <c r="ABP65" s="1092"/>
      <c r="ABQ65" s="1092"/>
      <c r="ABR65" s="1092"/>
      <c r="ABS65" s="1092"/>
      <c r="ABT65" s="1092"/>
      <c r="ABU65" s="1092"/>
      <c r="ABV65" s="1092"/>
      <c r="ABW65" s="1092"/>
      <c r="ABX65" s="1092"/>
      <c r="ABY65" s="1092"/>
      <c r="ABZ65" s="1092"/>
      <c r="ACA65" s="1092"/>
      <c r="ACB65" s="1092"/>
      <c r="ACC65" s="1092"/>
      <c r="ACD65" s="1092"/>
      <c r="ACE65" s="1092"/>
      <c r="ACF65" s="1092"/>
      <c r="ACG65" s="1092"/>
      <c r="ACH65" s="1092"/>
      <c r="ACI65" s="1092"/>
      <c r="ACJ65" s="1092"/>
      <c r="ACK65" s="1092"/>
      <c r="ACL65" s="1092"/>
      <c r="ACM65" s="1092"/>
      <c r="ACN65" s="1092"/>
      <c r="ACO65" s="1092"/>
      <c r="ACP65" s="1092"/>
      <c r="ACQ65" s="1092"/>
      <c r="ACR65" s="1092"/>
      <c r="ACS65" s="1092"/>
      <c r="ACT65" s="1092"/>
      <c r="ACU65" s="1092"/>
      <c r="ACV65" s="1092"/>
      <c r="ACW65" s="1092"/>
      <c r="ACX65" s="1092"/>
      <c r="ACY65" s="1092"/>
      <c r="ACZ65" s="1092"/>
      <c r="ADA65" s="1092"/>
      <c r="ADB65" s="1092"/>
      <c r="ADC65" s="1092"/>
      <c r="ADD65" s="1092"/>
      <c r="ADE65" s="1092"/>
      <c r="ADF65" s="1092"/>
      <c r="ADG65" s="1092"/>
      <c r="ADH65" s="1092"/>
      <c r="ADI65" s="1092"/>
      <c r="ADJ65" s="1092"/>
      <c r="ADK65" s="1092"/>
      <c r="ADL65" s="1092"/>
      <c r="ADM65" s="1092"/>
      <c r="ADN65" s="1092"/>
      <c r="ADO65" s="1092"/>
      <c r="ADP65" s="1092"/>
      <c r="ADQ65" s="1092"/>
      <c r="ADR65" s="1092"/>
      <c r="ADS65" s="1092"/>
      <c r="ADT65" s="1092"/>
      <c r="ADU65" s="1092"/>
      <c r="ADV65" s="1092"/>
      <c r="ADW65" s="1092"/>
      <c r="ADX65" s="1092"/>
      <c r="ADY65" s="1092"/>
      <c r="ADZ65" s="1092"/>
      <c r="AEA65" s="1092"/>
      <c r="AEB65" s="1092"/>
      <c r="AEC65" s="1092"/>
      <c r="AED65" s="1092"/>
      <c r="AEE65" s="1092"/>
      <c r="AEF65" s="1092"/>
      <c r="AEG65" s="1092"/>
      <c r="AEH65" s="1092"/>
      <c r="AEI65" s="1092"/>
      <c r="AEJ65" s="1092"/>
      <c r="AEK65" s="1092"/>
      <c r="AEL65" s="1092"/>
      <c r="AEM65" s="1092"/>
      <c r="AEN65" s="1092"/>
      <c r="AEO65" s="1092"/>
      <c r="AEP65" s="1092"/>
      <c r="AEQ65" s="1092"/>
      <c r="AER65" s="1092"/>
      <c r="AES65" s="1092"/>
      <c r="AET65" s="1092"/>
      <c r="AEU65" s="1092"/>
      <c r="AEV65" s="1092"/>
      <c r="AEW65" s="1092"/>
      <c r="AEX65" s="1092"/>
      <c r="AEY65" s="1092"/>
      <c r="AEZ65" s="1092"/>
      <c r="AFA65" s="1092"/>
      <c r="AFB65" s="1092"/>
      <c r="AFC65" s="1092"/>
      <c r="AFD65" s="1092"/>
      <c r="AFE65" s="1092"/>
      <c r="AFF65" s="1092"/>
      <c r="AFG65" s="1092"/>
      <c r="AFH65" s="1092"/>
      <c r="AFI65" s="1092"/>
      <c r="AFJ65" s="1092"/>
      <c r="AFK65" s="1092"/>
      <c r="AFL65" s="1092"/>
      <c r="AFM65" s="1092"/>
      <c r="AFN65" s="1092"/>
      <c r="AFO65" s="1092"/>
      <c r="AFP65" s="1092"/>
      <c r="AFQ65" s="1092"/>
      <c r="AFR65" s="1092"/>
      <c r="AFS65" s="1092"/>
      <c r="AFT65" s="1092"/>
      <c r="AFU65" s="1092"/>
      <c r="AFV65" s="1092"/>
      <c r="AFW65" s="1092"/>
      <c r="AFX65" s="1092"/>
      <c r="AFY65" s="1092"/>
      <c r="AFZ65" s="1092"/>
      <c r="AGA65" s="1092"/>
      <c r="AGB65" s="1092"/>
      <c r="AGC65" s="1092"/>
      <c r="AGD65" s="1092"/>
      <c r="AGE65" s="1092"/>
      <c r="AGF65" s="1092"/>
      <c r="AGG65" s="1092"/>
      <c r="AGH65" s="1092"/>
      <c r="AGI65" s="1092"/>
      <c r="AGJ65" s="1092"/>
      <c r="AGK65" s="1092"/>
      <c r="AGL65" s="1092"/>
      <c r="AGM65" s="1092"/>
      <c r="AGN65" s="1092"/>
      <c r="AGO65" s="1092"/>
      <c r="AGP65" s="1092"/>
      <c r="AGQ65" s="1092"/>
      <c r="AGR65" s="1092"/>
      <c r="AGS65" s="1092"/>
      <c r="AGT65" s="1092"/>
      <c r="AGU65" s="1092"/>
      <c r="AGV65" s="1092"/>
      <c r="AGW65" s="1092"/>
      <c r="AGX65" s="1092"/>
      <c r="AGY65" s="1092"/>
      <c r="AGZ65" s="1092"/>
      <c r="AHA65" s="1092"/>
      <c r="AHB65" s="1092"/>
      <c r="AHC65" s="1092"/>
      <c r="AHD65" s="1092"/>
      <c r="AHE65" s="1092"/>
      <c r="AHF65" s="1092"/>
      <c r="AHG65" s="1092"/>
      <c r="AHH65" s="1092"/>
      <c r="AHI65" s="1092"/>
      <c r="AHJ65" s="1092"/>
      <c r="AHK65" s="1092"/>
      <c r="AHL65" s="1092"/>
      <c r="AHM65" s="1092"/>
      <c r="AHN65" s="1092"/>
      <c r="AHO65" s="1092"/>
      <c r="AHP65" s="1092"/>
      <c r="AHQ65" s="1092"/>
      <c r="AHR65" s="1092"/>
      <c r="AHS65" s="1092"/>
      <c r="AHT65" s="1092"/>
      <c r="AHU65" s="1092"/>
      <c r="AHV65" s="1092"/>
      <c r="AHW65" s="1092"/>
      <c r="AHX65" s="1092"/>
      <c r="AHY65" s="1092"/>
      <c r="AHZ65" s="1092"/>
      <c r="AIA65" s="1092"/>
      <c r="AIB65" s="1092"/>
      <c r="AIC65" s="1092"/>
      <c r="AID65" s="1092"/>
      <c r="AIE65" s="1092"/>
      <c r="AIF65" s="1092"/>
      <c r="AIG65" s="1092"/>
      <c r="AIH65" s="1092"/>
      <c r="AII65" s="1092"/>
      <c r="AIJ65" s="1092"/>
      <c r="AIK65" s="1092"/>
      <c r="AIL65" s="1092"/>
      <c r="AIM65" s="1092"/>
      <c r="AIN65" s="1092"/>
      <c r="AIO65" s="1092"/>
      <c r="AIP65" s="1092"/>
      <c r="AIQ65" s="1092"/>
      <c r="AIR65" s="1092"/>
      <c r="AIS65" s="1092"/>
      <c r="AIT65" s="1092"/>
      <c r="AIU65" s="1092"/>
      <c r="AIV65" s="1092"/>
      <c r="AIW65" s="1092"/>
      <c r="AIX65" s="1092"/>
      <c r="AIY65" s="1092"/>
      <c r="AIZ65" s="1092"/>
      <c r="AJA65" s="1092"/>
      <c r="AJB65" s="1092"/>
      <c r="AJC65" s="1092"/>
      <c r="AJD65" s="1092"/>
      <c r="AJE65" s="1092"/>
      <c r="AJF65" s="1092"/>
      <c r="AJG65" s="1092"/>
      <c r="AJH65" s="1092"/>
      <c r="AJI65" s="1092"/>
      <c r="AJJ65" s="1092"/>
      <c r="AJK65" s="1092"/>
      <c r="AJL65" s="1092"/>
      <c r="AJM65" s="1092"/>
      <c r="AJN65" s="1092"/>
      <c r="AJO65" s="1092"/>
      <c r="AJP65" s="1092"/>
      <c r="AJQ65" s="1092"/>
      <c r="AJR65" s="1092"/>
      <c r="AJS65" s="1092"/>
      <c r="AJT65" s="1092"/>
      <c r="AJU65" s="1092"/>
      <c r="AJV65" s="1092"/>
      <c r="AJW65" s="1092"/>
      <c r="AJX65" s="1092"/>
      <c r="AJY65" s="1092"/>
      <c r="AJZ65" s="1092"/>
      <c r="AKA65" s="1092"/>
      <c r="AKB65" s="1092"/>
      <c r="AKC65" s="1092"/>
      <c r="AKD65" s="1092"/>
      <c r="AKE65" s="1092"/>
      <c r="AKF65" s="1092"/>
      <c r="AKG65" s="1092"/>
      <c r="AKH65" s="1092"/>
      <c r="AKI65" s="1092"/>
      <c r="AKJ65" s="1092"/>
      <c r="AKK65" s="1092"/>
      <c r="AKL65" s="1092"/>
      <c r="AKM65" s="1092"/>
      <c r="AKN65" s="1092"/>
      <c r="AKO65" s="1092"/>
      <c r="AKP65" s="1092"/>
      <c r="AKQ65" s="1092"/>
      <c r="AKR65" s="1092"/>
      <c r="AKS65" s="1092"/>
      <c r="AKT65" s="1092"/>
      <c r="AKU65" s="1092"/>
      <c r="AKV65" s="1092"/>
      <c r="AKW65" s="1092"/>
      <c r="AKX65" s="1092"/>
      <c r="AKY65" s="1092"/>
      <c r="AKZ65" s="1092"/>
      <c r="ALA65" s="1092"/>
      <c r="ALB65" s="1092"/>
      <c r="ALC65" s="1092"/>
      <c r="ALD65" s="1092"/>
      <c r="ALE65" s="1092"/>
      <c r="ALF65" s="1092"/>
      <c r="ALG65" s="1092"/>
      <c r="ALH65" s="1092"/>
      <c r="ALI65" s="1092"/>
      <c r="ALJ65" s="1092"/>
      <c r="ALK65" s="1092"/>
      <c r="ALL65" s="1092"/>
      <c r="ALM65" s="1092"/>
      <c r="ALN65" s="1092"/>
      <c r="ALO65" s="1092"/>
      <c r="ALP65" s="1092"/>
      <c r="ALQ65" s="1092"/>
      <c r="ALR65" s="1092"/>
      <c r="ALS65" s="1092"/>
      <c r="ALT65" s="1092"/>
      <c r="ALU65" s="1092"/>
    </row>
    <row r="66" spans="1:1009" s="1093" customFormat="1" ht="40.200000000000003" x14ac:dyDescent="0.3">
      <c r="A66" s="1094">
        <v>2017</v>
      </c>
      <c r="B66" s="1097" t="s">
        <v>16757</v>
      </c>
      <c r="C66" s="1096" t="s">
        <v>16918</v>
      </c>
      <c r="D66" s="1159" t="s">
        <v>16758</v>
      </c>
      <c r="E66" s="1117"/>
      <c r="F66" s="1097"/>
      <c r="G66" s="1097"/>
      <c r="H66" s="1097"/>
      <c r="I66" s="1078"/>
      <c r="J66" s="1099"/>
      <c r="K66" s="1146"/>
      <c r="L66" s="1100" t="str">
        <f>IF(J66="","",IF(#REF!&gt;J66,#REF!,J66))</f>
        <v/>
      </c>
      <c r="M66" s="1092"/>
      <c r="N66" s="1092"/>
      <c r="O66" s="1092"/>
      <c r="P66" s="1092"/>
      <c r="Q66" s="1092"/>
      <c r="R66" s="1092"/>
      <c r="S66" s="1092"/>
      <c r="T66" s="1092"/>
      <c r="U66" s="1092"/>
      <c r="V66" s="1092"/>
      <c r="W66" s="1092"/>
      <c r="X66" s="1092"/>
      <c r="Y66" s="1092"/>
      <c r="Z66" s="1092"/>
      <c r="AA66" s="1092"/>
      <c r="AB66" s="1092"/>
      <c r="AC66" s="1092"/>
      <c r="AD66" s="1092"/>
      <c r="AE66" s="1092"/>
      <c r="AF66" s="1092"/>
      <c r="AG66" s="1092"/>
      <c r="AH66" s="1092"/>
      <c r="AI66" s="1092"/>
      <c r="AJ66" s="1092"/>
      <c r="AK66" s="1092"/>
      <c r="AL66" s="1092"/>
      <c r="AM66" s="1092"/>
      <c r="AN66" s="1092"/>
      <c r="AO66" s="1092"/>
      <c r="AP66" s="1092"/>
      <c r="AQ66" s="1092"/>
      <c r="AR66" s="1092"/>
      <c r="AS66" s="1092"/>
      <c r="AT66" s="1092"/>
      <c r="AU66" s="1092"/>
      <c r="AV66" s="1092"/>
      <c r="AW66" s="1092"/>
      <c r="AX66" s="1092"/>
      <c r="AY66" s="1092"/>
      <c r="AZ66" s="1092"/>
      <c r="BA66" s="1092"/>
      <c r="BB66" s="1092"/>
      <c r="BC66" s="1092"/>
      <c r="BD66" s="1092"/>
      <c r="BE66" s="1092"/>
      <c r="BF66" s="1092"/>
      <c r="BG66" s="1092"/>
      <c r="BH66" s="1092"/>
      <c r="BI66" s="1092"/>
      <c r="BJ66" s="1092"/>
      <c r="BK66" s="1092"/>
      <c r="BL66" s="1092"/>
      <c r="BM66" s="1092"/>
      <c r="BN66" s="1092"/>
      <c r="BO66" s="1092"/>
      <c r="BP66" s="1092"/>
      <c r="BQ66" s="1092"/>
      <c r="BR66" s="1092"/>
      <c r="BS66" s="1092"/>
      <c r="BT66" s="1092"/>
      <c r="BU66" s="1092"/>
      <c r="BV66" s="1092"/>
      <c r="BW66" s="1092"/>
      <c r="BX66" s="1092"/>
      <c r="BY66" s="1092"/>
      <c r="BZ66" s="1092"/>
      <c r="CA66" s="1092"/>
      <c r="CB66" s="1092"/>
      <c r="CC66" s="1092"/>
      <c r="CD66" s="1092"/>
      <c r="CE66" s="1092"/>
      <c r="CF66" s="1092"/>
      <c r="CG66" s="1092"/>
      <c r="CH66" s="1092"/>
      <c r="CI66" s="1092"/>
      <c r="CJ66" s="1092"/>
      <c r="CK66" s="1092"/>
      <c r="CL66" s="1092"/>
      <c r="CM66" s="1092"/>
      <c r="CN66" s="1092"/>
      <c r="CO66" s="1092"/>
      <c r="CP66" s="1092"/>
      <c r="CQ66" s="1092"/>
      <c r="CR66" s="1092"/>
      <c r="CS66" s="1092"/>
      <c r="CT66" s="1092"/>
      <c r="CU66" s="1092"/>
      <c r="CV66" s="1092"/>
      <c r="CW66" s="1092"/>
      <c r="CX66" s="1092"/>
      <c r="CY66" s="1092"/>
      <c r="CZ66" s="1092"/>
      <c r="DA66" s="1092"/>
      <c r="DB66" s="1092"/>
      <c r="DC66" s="1092"/>
      <c r="DD66" s="1092"/>
      <c r="DE66" s="1092"/>
      <c r="DF66" s="1092"/>
      <c r="DG66" s="1092"/>
      <c r="DH66" s="1092"/>
      <c r="DI66" s="1092"/>
      <c r="DJ66" s="1092"/>
      <c r="DK66" s="1092"/>
      <c r="DL66" s="1092"/>
      <c r="DM66" s="1092"/>
      <c r="DN66" s="1092"/>
      <c r="DO66" s="1092"/>
      <c r="DP66" s="1092"/>
      <c r="DQ66" s="1092"/>
      <c r="DR66" s="1092"/>
      <c r="DS66" s="1092"/>
      <c r="DT66" s="1092"/>
      <c r="DU66" s="1092"/>
      <c r="DV66" s="1092"/>
      <c r="DW66" s="1092"/>
      <c r="DX66" s="1092"/>
      <c r="DY66" s="1092"/>
      <c r="DZ66" s="1092"/>
      <c r="EA66" s="1092"/>
      <c r="EB66" s="1092"/>
      <c r="EC66" s="1092"/>
      <c r="ED66" s="1092"/>
      <c r="EE66" s="1092"/>
      <c r="EF66" s="1092"/>
      <c r="EG66" s="1092"/>
      <c r="EH66" s="1092"/>
      <c r="EI66" s="1092"/>
      <c r="EJ66" s="1092"/>
      <c r="EK66" s="1092"/>
      <c r="EL66" s="1092"/>
      <c r="EM66" s="1092"/>
      <c r="EN66" s="1092"/>
      <c r="EO66" s="1092"/>
      <c r="EP66" s="1092"/>
      <c r="EQ66" s="1092"/>
      <c r="ER66" s="1092"/>
      <c r="ES66" s="1092"/>
      <c r="ET66" s="1092"/>
      <c r="EU66" s="1092"/>
      <c r="EV66" s="1092"/>
      <c r="EW66" s="1092"/>
      <c r="EX66" s="1092"/>
      <c r="EY66" s="1092"/>
      <c r="EZ66" s="1092"/>
      <c r="FA66" s="1092"/>
      <c r="FB66" s="1092"/>
      <c r="FC66" s="1092"/>
      <c r="FD66" s="1092"/>
      <c r="FE66" s="1092"/>
      <c r="FF66" s="1092"/>
      <c r="FG66" s="1092"/>
      <c r="FH66" s="1092"/>
      <c r="FI66" s="1092"/>
      <c r="FJ66" s="1092"/>
      <c r="FK66" s="1092"/>
      <c r="FL66" s="1092"/>
      <c r="FM66" s="1092"/>
      <c r="FN66" s="1092"/>
      <c r="FO66" s="1092"/>
      <c r="FP66" s="1092"/>
      <c r="FQ66" s="1092"/>
      <c r="FR66" s="1092"/>
      <c r="FS66" s="1092"/>
      <c r="FT66" s="1092"/>
      <c r="FU66" s="1092"/>
      <c r="FV66" s="1092"/>
      <c r="FW66" s="1092"/>
      <c r="FX66" s="1092"/>
      <c r="FY66" s="1092"/>
      <c r="FZ66" s="1092"/>
      <c r="GA66" s="1092"/>
      <c r="GB66" s="1092"/>
      <c r="GC66" s="1092"/>
      <c r="GD66" s="1092"/>
      <c r="GE66" s="1092"/>
      <c r="GF66" s="1092"/>
      <c r="GG66" s="1092"/>
      <c r="GH66" s="1092"/>
      <c r="GI66" s="1092"/>
      <c r="GJ66" s="1092"/>
      <c r="GK66" s="1092"/>
      <c r="GL66" s="1092"/>
      <c r="GM66" s="1092"/>
      <c r="GN66" s="1092"/>
      <c r="GO66" s="1092"/>
      <c r="GP66" s="1092"/>
      <c r="GQ66" s="1092"/>
      <c r="GR66" s="1092"/>
      <c r="GS66" s="1092"/>
      <c r="GT66" s="1092"/>
      <c r="GU66" s="1092"/>
      <c r="GV66" s="1092"/>
      <c r="GW66" s="1092"/>
      <c r="GX66" s="1092"/>
      <c r="GY66" s="1092"/>
      <c r="GZ66" s="1092"/>
      <c r="HA66" s="1092"/>
      <c r="HB66" s="1092"/>
      <c r="HC66" s="1092"/>
      <c r="HD66" s="1092"/>
      <c r="HE66" s="1092"/>
      <c r="HF66" s="1092"/>
      <c r="HG66" s="1092"/>
      <c r="HH66" s="1092"/>
      <c r="HI66" s="1092"/>
      <c r="HJ66" s="1092"/>
      <c r="HK66" s="1092"/>
      <c r="HL66" s="1092"/>
      <c r="HM66" s="1092"/>
      <c r="HN66" s="1092"/>
      <c r="HO66" s="1092"/>
      <c r="HP66" s="1092"/>
      <c r="HQ66" s="1092"/>
      <c r="HR66" s="1092"/>
      <c r="HS66" s="1092"/>
      <c r="HT66" s="1092"/>
      <c r="HU66" s="1092"/>
      <c r="HV66" s="1092"/>
      <c r="HW66" s="1092"/>
      <c r="HX66" s="1092"/>
      <c r="HY66" s="1092"/>
      <c r="HZ66" s="1092"/>
      <c r="IA66" s="1092"/>
      <c r="IB66" s="1092"/>
      <c r="IC66" s="1092"/>
      <c r="ID66" s="1092"/>
      <c r="IE66" s="1092"/>
      <c r="IF66" s="1092"/>
      <c r="IG66" s="1092"/>
      <c r="IH66" s="1092"/>
      <c r="II66" s="1092"/>
      <c r="IJ66" s="1092"/>
      <c r="IK66" s="1092"/>
      <c r="IL66" s="1092"/>
      <c r="IM66" s="1092"/>
      <c r="IN66" s="1092"/>
      <c r="IO66" s="1092"/>
      <c r="IP66" s="1092"/>
      <c r="IQ66" s="1092"/>
      <c r="IR66" s="1092"/>
      <c r="IS66" s="1092"/>
      <c r="IT66" s="1092"/>
      <c r="IU66" s="1092"/>
      <c r="IV66" s="1092"/>
      <c r="IW66" s="1092"/>
      <c r="IX66" s="1092"/>
      <c r="IY66" s="1092"/>
      <c r="IZ66" s="1092"/>
      <c r="JA66" s="1092"/>
      <c r="JB66" s="1092"/>
      <c r="JC66" s="1092"/>
      <c r="JD66" s="1092"/>
      <c r="JE66" s="1092"/>
      <c r="JF66" s="1092"/>
      <c r="JG66" s="1092"/>
      <c r="JH66" s="1092"/>
      <c r="JI66" s="1092"/>
      <c r="JJ66" s="1092"/>
      <c r="JK66" s="1092"/>
      <c r="JL66" s="1092"/>
      <c r="JM66" s="1092"/>
      <c r="JN66" s="1092"/>
      <c r="JO66" s="1092"/>
      <c r="JP66" s="1092"/>
      <c r="JQ66" s="1092"/>
      <c r="JR66" s="1092"/>
      <c r="JS66" s="1092"/>
      <c r="JT66" s="1092"/>
      <c r="JU66" s="1092"/>
      <c r="JV66" s="1092"/>
      <c r="JW66" s="1092"/>
      <c r="JX66" s="1092"/>
      <c r="JY66" s="1092"/>
      <c r="JZ66" s="1092"/>
      <c r="KA66" s="1092"/>
      <c r="KB66" s="1092"/>
      <c r="KC66" s="1092"/>
      <c r="KD66" s="1092"/>
      <c r="KE66" s="1092"/>
      <c r="KF66" s="1092"/>
      <c r="KG66" s="1092"/>
      <c r="KH66" s="1092"/>
      <c r="KI66" s="1092"/>
      <c r="KJ66" s="1092"/>
      <c r="KK66" s="1092"/>
      <c r="KL66" s="1092"/>
      <c r="KM66" s="1092"/>
      <c r="KN66" s="1092"/>
      <c r="KO66" s="1092"/>
      <c r="KP66" s="1092"/>
      <c r="KQ66" s="1092"/>
      <c r="KR66" s="1092"/>
      <c r="KS66" s="1092"/>
      <c r="KT66" s="1092"/>
      <c r="KU66" s="1092"/>
      <c r="KV66" s="1092"/>
      <c r="KW66" s="1092"/>
      <c r="KX66" s="1092"/>
      <c r="KY66" s="1092"/>
      <c r="KZ66" s="1092"/>
      <c r="LA66" s="1092"/>
      <c r="LB66" s="1092"/>
      <c r="LC66" s="1092"/>
      <c r="LD66" s="1092"/>
      <c r="LE66" s="1092"/>
      <c r="LF66" s="1092"/>
      <c r="LG66" s="1092"/>
      <c r="LH66" s="1092"/>
      <c r="LI66" s="1092"/>
      <c r="LJ66" s="1092"/>
      <c r="LK66" s="1092"/>
      <c r="LL66" s="1092"/>
      <c r="LM66" s="1092"/>
      <c r="LN66" s="1092"/>
      <c r="LO66" s="1092"/>
      <c r="LP66" s="1092"/>
      <c r="LQ66" s="1092"/>
      <c r="LR66" s="1092"/>
      <c r="LS66" s="1092"/>
      <c r="LT66" s="1092"/>
      <c r="LU66" s="1092"/>
      <c r="LV66" s="1092"/>
      <c r="LW66" s="1092"/>
      <c r="LX66" s="1092"/>
      <c r="LY66" s="1092"/>
      <c r="LZ66" s="1092"/>
      <c r="MA66" s="1092"/>
      <c r="MB66" s="1092"/>
      <c r="MC66" s="1092"/>
      <c r="MD66" s="1092"/>
      <c r="ME66" s="1092"/>
      <c r="MF66" s="1092"/>
      <c r="MG66" s="1092"/>
      <c r="MH66" s="1092"/>
      <c r="MI66" s="1092"/>
      <c r="MJ66" s="1092"/>
      <c r="MK66" s="1092"/>
      <c r="ML66" s="1092"/>
      <c r="MM66" s="1092"/>
      <c r="MN66" s="1092"/>
      <c r="MO66" s="1092"/>
      <c r="MP66" s="1092"/>
      <c r="MQ66" s="1092"/>
      <c r="MR66" s="1092"/>
      <c r="MS66" s="1092"/>
      <c r="MT66" s="1092"/>
      <c r="MU66" s="1092"/>
      <c r="MV66" s="1092"/>
      <c r="MW66" s="1092"/>
      <c r="MX66" s="1092"/>
      <c r="MY66" s="1092"/>
      <c r="MZ66" s="1092"/>
      <c r="NA66" s="1092"/>
      <c r="NB66" s="1092"/>
      <c r="NC66" s="1092"/>
      <c r="ND66" s="1092"/>
      <c r="NE66" s="1092"/>
      <c r="NF66" s="1092"/>
      <c r="NG66" s="1092"/>
      <c r="NH66" s="1092"/>
      <c r="NI66" s="1092"/>
      <c r="NJ66" s="1092"/>
      <c r="NK66" s="1092"/>
      <c r="NL66" s="1092"/>
      <c r="NM66" s="1092"/>
      <c r="NN66" s="1092"/>
      <c r="NO66" s="1092"/>
      <c r="NP66" s="1092"/>
      <c r="NQ66" s="1092"/>
      <c r="NR66" s="1092"/>
      <c r="NS66" s="1092"/>
      <c r="NT66" s="1092"/>
      <c r="NU66" s="1092"/>
      <c r="NV66" s="1092"/>
      <c r="NW66" s="1092"/>
      <c r="NX66" s="1092"/>
      <c r="NY66" s="1092"/>
      <c r="NZ66" s="1092"/>
      <c r="OA66" s="1092"/>
      <c r="OB66" s="1092"/>
      <c r="OC66" s="1092"/>
      <c r="OD66" s="1092"/>
      <c r="OE66" s="1092"/>
      <c r="OF66" s="1092"/>
      <c r="OG66" s="1092"/>
      <c r="OH66" s="1092"/>
      <c r="OI66" s="1092"/>
      <c r="OJ66" s="1092"/>
      <c r="OK66" s="1092"/>
      <c r="OL66" s="1092"/>
      <c r="OM66" s="1092"/>
      <c r="ON66" s="1092"/>
      <c r="OO66" s="1092"/>
      <c r="OP66" s="1092"/>
      <c r="OQ66" s="1092"/>
      <c r="OR66" s="1092"/>
      <c r="OS66" s="1092"/>
      <c r="OT66" s="1092"/>
      <c r="OU66" s="1092"/>
      <c r="OV66" s="1092"/>
      <c r="OW66" s="1092"/>
      <c r="OX66" s="1092"/>
      <c r="OY66" s="1092"/>
      <c r="OZ66" s="1092"/>
      <c r="PA66" s="1092"/>
      <c r="PB66" s="1092"/>
      <c r="PC66" s="1092"/>
      <c r="PD66" s="1092"/>
      <c r="PE66" s="1092"/>
      <c r="PF66" s="1092"/>
      <c r="PG66" s="1092"/>
      <c r="PH66" s="1092"/>
      <c r="PI66" s="1092"/>
      <c r="PJ66" s="1092"/>
      <c r="PK66" s="1092"/>
      <c r="PL66" s="1092"/>
      <c r="PM66" s="1092"/>
      <c r="PN66" s="1092"/>
      <c r="PO66" s="1092"/>
      <c r="PP66" s="1092"/>
      <c r="PQ66" s="1092"/>
      <c r="PR66" s="1092"/>
      <c r="PS66" s="1092"/>
      <c r="PT66" s="1092"/>
      <c r="PU66" s="1092"/>
      <c r="PV66" s="1092"/>
      <c r="PW66" s="1092"/>
      <c r="PX66" s="1092"/>
      <c r="PY66" s="1092"/>
      <c r="PZ66" s="1092"/>
      <c r="QA66" s="1092"/>
      <c r="QB66" s="1092"/>
      <c r="QC66" s="1092"/>
      <c r="QD66" s="1092"/>
      <c r="QE66" s="1092"/>
      <c r="QF66" s="1092"/>
      <c r="QG66" s="1092"/>
      <c r="QH66" s="1092"/>
      <c r="QI66" s="1092"/>
      <c r="QJ66" s="1092"/>
      <c r="QK66" s="1092"/>
      <c r="QL66" s="1092"/>
      <c r="QM66" s="1092"/>
      <c r="QN66" s="1092"/>
      <c r="QO66" s="1092"/>
      <c r="QP66" s="1092"/>
      <c r="QQ66" s="1092"/>
      <c r="QR66" s="1092"/>
      <c r="QS66" s="1092"/>
      <c r="QT66" s="1092"/>
      <c r="QU66" s="1092"/>
      <c r="QV66" s="1092"/>
      <c r="QW66" s="1092"/>
      <c r="QX66" s="1092"/>
      <c r="QY66" s="1092"/>
      <c r="QZ66" s="1092"/>
      <c r="RA66" s="1092"/>
      <c r="RB66" s="1092"/>
      <c r="RC66" s="1092"/>
      <c r="RD66" s="1092"/>
      <c r="RE66" s="1092"/>
      <c r="RF66" s="1092"/>
      <c r="RG66" s="1092"/>
      <c r="RH66" s="1092"/>
      <c r="RI66" s="1092"/>
      <c r="RJ66" s="1092"/>
      <c r="RK66" s="1092"/>
      <c r="RL66" s="1092"/>
      <c r="RM66" s="1092"/>
      <c r="RN66" s="1092"/>
      <c r="RO66" s="1092"/>
      <c r="RP66" s="1092"/>
      <c r="RQ66" s="1092"/>
      <c r="RR66" s="1092"/>
      <c r="RS66" s="1092"/>
      <c r="RT66" s="1092"/>
      <c r="RU66" s="1092"/>
      <c r="RV66" s="1092"/>
      <c r="RW66" s="1092"/>
      <c r="RX66" s="1092"/>
      <c r="RY66" s="1092"/>
      <c r="RZ66" s="1092"/>
      <c r="SA66" s="1092"/>
      <c r="SB66" s="1092"/>
      <c r="SC66" s="1092"/>
      <c r="SD66" s="1092"/>
      <c r="SE66" s="1092"/>
      <c r="SF66" s="1092"/>
      <c r="SG66" s="1092"/>
      <c r="SH66" s="1092"/>
      <c r="SI66" s="1092"/>
      <c r="SJ66" s="1092"/>
      <c r="SK66" s="1092"/>
      <c r="SL66" s="1092"/>
      <c r="SM66" s="1092"/>
      <c r="SN66" s="1092"/>
      <c r="SO66" s="1092"/>
      <c r="SP66" s="1092"/>
      <c r="SQ66" s="1092"/>
      <c r="SR66" s="1092"/>
      <c r="SS66" s="1092"/>
      <c r="ST66" s="1092"/>
      <c r="SU66" s="1092"/>
      <c r="SV66" s="1092"/>
      <c r="SW66" s="1092"/>
      <c r="SX66" s="1092"/>
      <c r="SY66" s="1092"/>
      <c r="SZ66" s="1092"/>
      <c r="TA66" s="1092"/>
      <c r="TB66" s="1092"/>
      <c r="TC66" s="1092"/>
      <c r="TD66" s="1092"/>
      <c r="TE66" s="1092"/>
      <c r="TF66" s="1092"/>
      <c r="TG66" s="1092"/>
      <c r="TH66" s="1092"/>
      <c r="TI66" s="1092"/>
      <c r="TJ66" s="1092"/>
      <c r="TK66" s="1092"/>
      <c r="TL66" s="1092"/>
      <c r="TM66" s="1092"/>
      <c r="TN66" s="1092"/>
      <c r="TO66" s="1092"/>
      <c r="TP66" s="1092"/>
      <c r="TQ66" s="1092"/>
      <c r="TR66" s="1092"/>
      <c r="TS66" s="1092"/>
      <c r="TT66" s="1092"/>
      <c r="TU66" s="1092"/>
      <c r="TV66" s="1092"/>
      <c r="TW66" s="1092"/>
      <c r="TX66" s="1092"/>
      <c r="TY66" s="1092"/>
      <c r="TZ66" s="1092"/>
      <c r="UA66" s="1092"/>
      <c r="UB66" s="1092"/>
      <c r="UC66" s="1092"/>
      <c r="UD66" s="1092"/>
      <c r="UE66" s="1092"/>
      <c r="UF66" s="1092"/>
      <c r="UG66" s="1092"/>
      <c r="UH66" s="1092"/>
      <c r="UI66" s="1092"/>
      <c r="UJ66" s="1092"/>
      <c r="UK66" s="1092"/>
      <c r="UL66" s="1092"/>
      <c r="UM66" s="1092"/>
      <c r="UN66" s="1092"/>
      <c r="UO66" s="1092"/>
      <c r="UP66" s="1092"/>
      <c r="UQ66" s="1092"/>
      <c r="UR66" s="1092"/>
      <c r="US66" s="1092"/>
      <c r="UT66" s="1092"/>
      <c r="UU66" s="1092"/>
      <c r="UV66" s="1092"/>
      <c r="UW66" s="1092"/>
      <c r="UX66" s="1092"/>
      <c r="UY66" s="1092"/>
      <c r="UZ66" s="1092"/>
      <c r="VA66" s="1092"/>
      <c r="VB66" s="1092"/>
      <c r="VC66" s="1092"/>
      <c r="VD66" s="1092"/>
      <c r="VE66" s="1092"/>
      <c r="VF66" s="1092"/>
      <c r="VG66" s="1092"/>
      <c r="VH66" s="1092"/>
      <c r="VI66" s="1092"/>
      <c r="VJ66" s="1092"/>
      <c r="VK66" s="1092"/>
      <c r="VL66" s="1092"/>
      <c r="VM66" s="1092"/>
      <c r="VN66" s="1092"/>
      <c r="VO66" s="1092"/>
      <c r="VP66" s="1092"/>
      <c r="VQ66" s="1092"/>
      <c r="VR66" s="1092"/>
      <c r="VS66" s="1092"/>
      <c r="VT66" s="1092"/>
      <c r="VU66" s="1092"/>
      <c r="VV66" s="1092"/>
      <c r="VW66" s="1092"/>
      <c r="VX66" s="1092"/>
      <c r="VY66" s="1092"/>
      <c r="VZ66" s="1092"/>
      <c r="WA66" s="1092"/>
      <c r="WB66" s="1092"/>
      <c r="WC66" s="1092"/>
      <c r="WD66" s="1092"/>
      <c r="WE66" s="1092"/>
      <c r="WF66" s="1092"/>
      <c r="WG66" s="1092"/>
      <c r="WH66" s="1092"/>
      <c r="WI66" s="1092"/>
      <c r="WJ66" s="1092"/>
      <c r="WK66" s="1092"/>
      <c r="WL66" s="1092"/>
      <c r="WM66" s="1092"/>
      <c r="WN66" s="1092"/>
      <c r="WO66" s="1092"/>
      <c r="WP66" s="1092"/>
      <c r="WQ66" s="1092"/>
      <c r="WR66" s="1092"/>
      <c r="WS66" s="1092"/>
      <c r="WT66" s="1092"/>
      <c r="WU66" s="1092"/>
      <c r="WV66" s="1092"/>
      <c r="WW66" s="1092"/>
      <c r="WX66" s="1092"/>
      <c r="WY66" s="1092"/>
      <c r="WZ66" s="1092"/>
      <c r="XA66" s="1092"/>
      <c r="XB66" s="1092"/>
      <c r="XC66" s="1092"/>
      <c r="XD66" s="1092"/>
      <c r="XE66" s="1092"/>
      <c r="XF66" s="1092"/>
      <c r="XG66" s="1092"/>
      <c r="XH66" s="1092"/>
      <c r="XI66" s="1092"/>
      <c r="XJ66" s="1092"/>
      <c r="XK66" s="1092"/>
      <c r="XL66" s="1092"/>
      <c r="XM66" s="1092"/>
      <c r="XN66" s="1092"/>
      <c r="XO66" s="1092"/>
      <c r="XP66" s="1092"/>
      <c r="XQ66" s="1092"/>
      <c r="XR66" s="1092"/>
      <c r="XS66" s="1092"/>
      <c r="XT66" s="1092"/>
      <c r="XU66" s="1092"/>
      <c r="XV66" s="1092"/>
      <c r="XW66" s="1092"/>
      <c r="XX66" s="1092"/>
      <c r="XY66" s="1092"/>
      <c r="XZ66" s="1092"/>
      <c r="YA66" s="1092"/>
      <c r="YB66" s="1092"/>
      <c r="YC66" s="1092"/>
      <c r="YD66" s="1092"/>
      <c r="YE66" s="1092"/>
      <c r="YF66" s="1092"/>
      <c r="YG66" s="1092"/>
      <c r="YH66" s="1092"/>
      <c r="YI66" s="1092"/>
      <c r="YJ66" s="1092"/>
      <c r="YK66" s="1092"/>
      <c r="YL66" s="1092"/>
      <c r="YM66" s="1092"/>
      <c r="YN66" s="1092"/>
      <c r="YO66" s="1092"/>
      <c r="YP66" s="1092"/>
      <c r="YQ66" s="1092"/>
      <c r="YR66" s="1092"/>
      <c r="YS66" s="1092"/>
      <c r="YT66" s="1092"/>
      <c r="YU66" s="1092"/>
      <c r="YV66" s="1092"/>
      <c r="YW66" s="1092"/>
      <c r="YX66" s="1092"/>
      <c r="YY66" s="1092"/>
      <c r="YZ66" s="1092"/>
      <c r="ZA66" s="1092"/>
      <c r="ZB66" s="1092"/>
      <c r="ZC66" s="1092"/>
      <c r="ZD66" s="1092"/>
      <c r="ZE66" s="1092"/>
      <c r="ZF66" s="1092"/>
      <c r="ZG66" s="1092"/>
      <c r="ZH66" s="1092"/>
      <c r="ZI66" s="1092"/>
      <c r="ZJ66" s="1092"/>
      <c r="ZK66" s="1092"/>
      <c r="ZL66" s="1092"/>
      <c r="ZM66" s="1092"/>
      <c r="ZN66" s="1092"/>
      <c r="ZO66" s="1092"/>
      <c r="ZP66" s="1092"/>
      <c r="ZQ66" s="1092"/>
      <c r="ZR66" s="1092"/>
      <c r="ZS66" s="1092"/>
      <c r="ZT66" s="1092"/>
      <c r="ZU66" s="1092"/>
      <c r="ZV66" s="1092"/>
      <c r="ZW66" s="1092"/>
      <c r="ZX66" s="1092"/>
      <c r="ZY66" s="1092"/>
      <c r="ZZ66" s="1092"/>
      <c r="AAA66" s="1092"/>
      <c r="AAB66" s="1092"/>
      <c r="AAC66" s="1092"/>
      <c r="AAD66" s="1092"/>
      <c r="AAE66" s="1092"/>
      <c r="AAF66" s="1092"/>
      <c r="AAG66" s="1092"/>
      <c r="AAH66" s="1092"/>
      <c r="AAI66" s="1092"/>
      <c r="AAJ66" s="1092"/>
      <c r="AAK66" s="1092"/>
      <c r="AAL66" s="1092"/>
      <c r="AAM66" s="1092"/>
      <c r="AAN66" s="1092"/>
      <c r="AAO66" s="1092"/>
      <c r="AAP66" s="1092"/>
      <c r="AAQ66" s="1092"/>
      <c r="AAR66" s="1092"/>
      <c r="AAS66" s="1092"/>
      <c r="AAT66" s="1092"/>
      <c r="AAU66" s="1092"/>
      <c r="AAV66" s="1092"/>
      <c r="AAW66" s="1092"/>
      <c r="AAX66" s="1092"/>
      <c r="AAY66" s="1092"/>
      <c r="AAZ66" s="1092"/>
      <c r="ABA66" s="1092"/>
      <c r="ABB66" s="1092"/>
      <c r="ABC66" s="1092"/>
      <c r="ABD66" s="1092"/>
      <c r="ABE66" s="1092"/>
      <c r="ABF66" s="1092"/>
      <c r="ABG66" s="1092"/>
      <c r="ABH66" s="1092"/>
      <c r="ABI66" s="1092"/>
      <c r="ABJ66" s="1092"/>
      <c r="ABK66" s="1092"/>
      <c r="ABL66" s="1092"/>
      <c r="ABM66" s="1092"/>
      <c r="ABN66" s="1092"/>
      <c r="ABO66" s="1092"/>
      <c r="ABP66" s="1092"/>
      <c r="ABQ66" s="1092"/>
      <c r="ABR66" s="1092"/>
      <c r="ABS66" s="1092"/>
      <c r="ABT66" s="1092"/>
      <c r="ABU66" s="1092"/>
      <c r="ABV66" s="1092"/>
      <c r="ABW66" s="1092"/>
      <c r="ABX66" s="1092"/>
      <c r="ABY66" s="1092"/>
      <c r="ABZ66" s="1092"/>
      <c r="ACA66" s="1092"/>
      <c r="ACB66" s="1092"/>
      <c r="ACC66" s="1092"/>
      <c r="ACD66" s="1092"/>
      <c r="ACE66" s="1092"/>
      <c r="ACF66" s="1092"/>
      <c r="ACG66" s="1092"/>
      <c r="ACH66" s="1092"/>
      <c r="ACI66" s="1092"/>
      <c r="ACJ66" s="1092"/>
      <c r="ACK66" s="1092"/>
      <c r="ACL66" s="1092"/>
      <c r="ACM66" s="1092"/>
      <c r="ACN66" s="1092"/>
      <c r="ACO66" s="1092"/>
      <c r="ACP66" s="1092"/>
      <c r="ACQ66" s="1092"/>
      <c r="ACR66" s="1092"/>
      <c r="ACS66" s="1092"/>
      <c r="ACT66" s="1092"/>
      <c r="ACU66" s="1092"/>
      <c r="ACV66" s="1092"/>
      <c r="ACW66" s="1092"/>
      <c r="ACX66" s="1092"/>
      <c r="ACY66" s="1092"/>
      <c r="ACZ66" s="1092"/>
      <c r="ADA66" s="1092"/>
      <c r="ADB66" s="1092"/>
      <c r="ADC66" s="1092"/>
      <c r="ADD66" s="1092"/>
      <c r="ADE66" s="1092"/>
      <c r="ADF66" s="1092"/>
      <c r="ADG66" s="1092"/>
      <c r="ADH66" s="1092"/>
      <c r="ADI66" s="1092"/>
      <c r="ADJ66" s="1092"/>
      <c r="ADK66" s="1092"/>
      <c r="ADL66" s="1092"/>
      <c r="ADM66" s="1092"/>
      <c r="ADN66" s="1092"/>
      <c r="ADO66" s="1092"/>
      <c r="ADP66" s="1092"/>
      <c r="ADQ66" s="1092"/>
      <c r="ADR66" s="1092"/>
      <c r="ADS66" s="1092"/>
      <c r="ADT66" s="1092"/>
      <c r="ADU66" s="1092"/>
      <c r="ADV66" s="1092"/>
      <c r="ADW66" s="1092"/>
      <c r="ADX66" s="1092"/>
      <c r="ADY66" s="1092"/>
      <c r="ADZ66" s="1092"/>
      <c r="AEA66" s="1092"/>
      <c r="AEB66" s="1092"/>
      <c r="AEC66" s="1092"/>
      <c r="AED66" s="1092"/>
      <c r="AEE66" s="1092"/>
      <c r="AEF66" s="1092"/>
      <c r="AEG66" s="1092"/>
      <c r="AEH66" s="1092"/>
      <c r="AEI66" s="1092"/>
      <c r="AEJ66" s="1092"/>
      <c r="AEK66" s="1092"/>
      <c r="AEL66" s="1092"/>
      <c r="AEM66" s="1092"/>
      <c r="AEN66" s="1092"/>
      <c r="AEO66" s="1092"/>
      <c r="AEP66" s="1092"/>
      <c r="AEQ66" s="1092"/>
      <c r="AER66" s="1092"/>
      <c r="AES66" s="1092"/>
      <c r="AET66" s="1092"/>
      <c r="AEU66" s="1092"/>
      <c r="AEV66" s="1092"/>
      <c r="AEW66" s="1092"/>
      <c r="AEX66" s="1092"/>
      <c r="AEY66" s="1092"/>
      <c r="AEZ66" s="1092"/>
      <c r="AFA66" s="1092"/>
      <c r="AFB66" s="1092"/>
      <c r="AFC66" s="1092"/>
      <c r="AFD66" s="1092"/>
      <c r="AFE66" s="1092"/>
      <c r="AFF66" s="1092"/>
      <c r="AFG66" s="1092"/>
      <c r="AFH66" s="1092"/>
      <c r="AFI66" s="1092"/>
      <c r="AFJ66" s="1092"/>
      <c r="AFK66" s="1092"/>
      <c r="AFL66" s="1092"/>
      <c r="AFM66" s="1092"/>
      <c r="AFN66" s="1092"/>
      <c r="AFO66" s="1092"/>
      <c r="AFP66" s="1092"/>
      <c r="AFQ66" s="1092"/>
      <c r="AFR66" s="1092"/>
      <c r="AFS66" s="1092"/>
      <c r="AFT66" s="1092"/>
      <c r="AFU66" s="1092"/>
      <c r="AFV66" s="1092"/>
      <c r="AFW66" s="1092"/>
      <c r="AFX66" s="1092"/>
      <c r="AFY66" s="1092"/>
      <c r="AFZ66" s="1092"/>
      <c r="AGA66" s="1092"/>
      <c r="AGB66" s="1092"/>
      <c r="AGC66" s="1092"/>
      <c r="AGD66" s="1092"/>
      <c r="AGE66" s="1092"/>
      <c r="AGF66" s="1092"/>
      <c r="AGG66" s="1092"/>
      <c r="AGH66" s="1092"/>
      <c r="AGI66" s="1092"/>
      <c r="AGJ66" s="1092"/>
      <c r="AGK66" s="1092"/>
      <c r="AGL66" s="1092"/>
      <c r="AGM66" s="1092"/>
      <c r="AGN66" s="1092"/>
      <c r="AGO66" s="1092"/>
      <c r="AGP66" s="1092"/>
      <c r="AGQ66" s="1092"/>
      <c r="AGR66" s="1092"/>
      <c r="AGS66" s="1092"/>
      <c r="AGT66" s="1092"/>
      <c r="AGU66" s="1092"/>
      <c r="AGV66" s="1092"/>
      <c r="AGW66" s="1092"/>
      <c r="AGX66" s="1092"/>
      <c r="AGY66" s="1092"/>
      <c r="AGZ66" s="1092"/>
      <c r="AHA66" s="1092"/>
      <c r="AHB66" s="1092"/>
      <c r="AHC66" s="1092"/>
      <c r="AHD66" s="1092"/>
      <c r="AHE66" s="1092"/>
      <c r="AHF66" s="1092"/>
      <c r="AHG66" s="1092"/>
      <c r="AHH66" s="1092"/>
      <c r="AHI66" s="1092"/>
      <c r="AHJ66" s="1092"/>
      <c r="AHK66" s="1092"/>
      <c r="AHL66" s="1092"/>
      <c r="AHM66" s="1092"/>
      <c r="AHN66" s="1092"/>
      <c r="AHO66" s="1092"/>
      <c r="AHP66" s="1092"/>
      <c r="AHQ66" s="1092"/>
      <c r="AHR66" s="1092"/>
      <c r="AHS66" s="1092"/>
      <c r="AHT66" s="1092"/>
      <c r="AHU66" s="1092"/>
      <c r="AHV66" s="1092"/>
      <c r="AHW66" s="1092"/>
      <c r="AHX66" s="1092"/>
      <c r="AHY66" s="1092"/>
      <c r="AHZ66" s="1092"/>
      <c r="AIA66" s="1092"/>
      <c r="AIB66" s="1092"/>
      <c r="AIC66" s="1092"/>
      <c r="AID66" s="1092"/>
      <c r="AIE66" s="1092"/>
      <c r="AIF66" s="1092"/>
      <c r="AIG66" s="1092"/>
      <c r="AIH66" s="1092"/>
      <c r="AII66" s="1092"/>
      <c r="AIJ66" s="1092"/>
      <c r="AIK66" s="1092"/>
      <c r="AIL66" s="1092"/>
      <c r="AIM66" s="1092"/>
      <c r="AIN66" s="1092"/>
      <c r="AIO66" s="1092"/>
      <c r="AIP66" s="1092"/>
      <c r="AIQ66" s="1092"/>
      <c r="AIR66" s="1092"/>
      <c r="AIS66" s="1092"/>
      <c r="AIT66" s="1092"/>
      <c r="AIU66" s="1092"/>
      <c r="AIV66" s="1092"/>
      <c r="AIW66" s="1092"/>
      <c r="AIX66" s="1092"/>
      <c r="AIY66" s="1092"/>
      <c r="AIZ66" s="1092"/>
      <c r="AJA66" s="1092"/>
      <c r="AJB66" s="1092"/>
      <c r="AJC66" s="1092"/>
      <c r="AJD66" s="1092"/>
      <c r="AJE66" s="1092"/>
      <c r="AJF66" s="1092"/>
      <c r="AJG66" s="1092"/>
      <c r="AJH66" s="1092"/>
      <c r="AJI66" s="1092"/>
      <c r="AJJ66" s="1092"/>
      <c r="AJK66" s="1092"/>
      <c r="AJL66" s="1092"/>
      <c r="AJM66" s="1092"/>
      <c r="AJN66" s="1092"/>
      <c r="AJO66" s="1092"/>
      <c r="AJP66" s="1092"/>
      <c r="AJQ66" s="1092"/>
      <c r="AJR66" s="1092"/>
      <c r="AJS66" s="1092"/>
      <c r="AJT66" s="1092"/>
      <c r="AJU66" s="1092"/>
      <c r="AJV66" s="1092"/>
      <c r="AJW66" s="1092"/>
      <c r="AJX66" s="1092"/>
      <c r="AJY66" s="1092"/>
      <c r="AJZ66" s="1092"/>
      <c r="AKA66" s="1092"/>
      <c r="AKB66" s="1092"/>
      <c r="AKC66" s="1092"/>
      <c r="AKD66" s="1092"/>
      <c r="AKE66" s="1092"/>
      <c r="AKF66" s="1092"/>
      <c r="AKG66" s="1092"/>
      <c r="AKH66" s="1092"/>
      <c r="AKI66" s="1092"/>
      <c r="AKJ66" s="1092"/>
      <c r="AKK66" s="1092"/>
      <c r="AKL66" s="1092"/>
      <c r="AKM66" s="1092"/>
      <c r="AKN66" s="1092"/>
      <c r="AKO66" s="1092"/>
      <c r="AKP66" s="1092"/>
      <c r="AKQ66" s="1092"/>
      <c r="AKR66" s="1092"/>
      <c r="AKS66" s="1092"/>
      <c r="AKT66" s="1092"/>
      <c r="AKU66" s="1092"/>
      <c r="AKV66" s="1092"/>
      <c r="AKW66" s="1092"/>
      <c r="AKX66" s="1092"/>
      <c r="AKY66" s="1092"/>
      <c r="AKZ66" s="1092"/>
      <c r="ALA66" s="1092"/>
      <c r="ALB66" s="1092"/>
      <c r="ALC66" s="1092"/>
      <c r="ALD66" s="1092"/>
      <c r="ALE66" s="1092"/>
      <c r="ALF66" s="1092"/>
      <c r="ALG66" s="1092"/>
      <c r="ALH66" s="1092"/>
      <c r="ALI66" s="1092"/>
      <c r="ALJ66" s="1092"/>
      <c r="ALK66" s="1092"/>
      <c r="ALL66" s="1092"/>
      <c r="ALM66" s="1092"/>
      <c r="ALN66" s="1092"/>
      <c r="ALO66" s="1092"/>
      <c r="ALP66" s="1092"/>
      <c r="ALQ66" s="1092"/>
      <c r="ALR66" s="1092"/>
      <c r="ALS66" s="1092"/>
      <c r="ALT66" s="1092"/>
      <c r="ALU66" s="1092"/>
    </row>
    <row r="67" spans="1:1009" s="1093" customFormat="1" x14ac:dyDescent="0.3">
      <c r="A67" s="1094">
        <v>2017</v>
      </c>
      <c r="B67" s="1107" t="s">
        <v>16759</v>
      </c>
      <c r="C67" s="1103" t="s">
        <v>16760</v>
      </c>
      <c r="D67" s="1122" t="s">
        <v>16761</v>
      </c>
      <c r="E67" s="1104" t="s">
        <v>16762</v>
      </c>
      <c r="F67" s="1108"/>
      <c r="G67" s="1108"/>
      <c r="H67" s="1097"/>
      <c r="I67" s="1109"/>
      <c r="J67" s="1110"/>
      <c r="K67" s="1147" t="s">
        <v>16921</v>
      </c>
      <c r="L67" s="1100" t="str">
        <f>IF(J67="","",IF(#REF!&gt;J67,#REF!,J67))</f>
        <v/>
      </c>
      <c r="M67" s="1092"/>
      <c r="N67" s="1092"/>
      <c r="O67" s="1092"/>
      <c r="P67" s="1092"/>
      <c r="Q67" s="1092"/>
      <c r="R67" s="1092"/>
      <c r="S67" s="1092"/>
      <c r="T67" s="1092"/>
      <c r="U67" s="1092"/>
      <c r="V67" s="1092"/>
      <c r="W67" s="1092"/>
      <c r="X67" s="1092"/>
      <c r="Y67" s="1092"/>
      <c r="Z67" s="1092"/>
      <c r="AA67" s="1092"/>
      <c r="AB67" s="1092"/>
      <c r="AC67" s="1092"/>
      <c r="AD67" s="1092"/>
      <c r="AE67" s="1092"/>
      <c r="AF67" s="1092"/>
      <c r="AG67" s="1092"/>
      <c r="AH67" s="1092"/>
      <c r="AI67" s="1092"/>
      <c r="AJ67" s="1092"/>
      <c r="AK67" s="1092"/>
      <c r="AL67" s="1092"/>
      <c r="AM67" s="1092"/>
      <c r="AN67" s="1092"/>
      <c r="AO67" s="1092"/>
      <c r="AP67" s="1092"/>
      <c r="AQ67" s="1092"/>
      <c r="AR67" s="1092"/>
      <c r="AS67" s="1092"/>
      <c r="AT67" s="1092"/>
      <c r="AU67" s="1092"/>
      <c r="AV67" s="1092"/>
      <c r="AW67" s="1092"/>
      <c r="AX67" s="1092"/>
      <c r="AY67" s="1092"/>
      <c r="AZ67" s="1092"/>
      <c r="BA67" s="1092"/>
      <c r="BB67" s="1092"/>
      <c r="BC67" s="1092"/>
      <c r="BD67" s="1092"/>
      <c r="BE67" s="1092"/>
      <c r="BF67" s="1092"/>
      <c r="BG67" s="1092"/>
      <c r="BH67" s="1092"/>
      <c r="BI67" s="1092"/>
      <c r="BJ67" s="1092"/>
      <c r="BK67" s="1092"/>
      <c r="BL67" s="1092"/>
      <c r="BM67" s="1092"/>
      <c r="BN67" s="1092"/>
      <c r="BO67" s="1092"/>
      <c r="BP67" s="1092"/>
      <c r="BQ67" s="1092"/>
      <c r="BR67" s="1092"/>
      <c r="BS67" s="1092"/>
      <c r="BT67" s="1092"/>
      <c r="BU67" s="1092"/>
      <c r="BV67" s="1092"/>
      <c r="BW67" s="1092"/>
      <c r="BX67" s="1092"/>
      <c r="BY67" s="1092"/>
      <c r="BZ67" s="1092"/>
      <c r="CA67" s="1092"/>
      <c r="CB67" s="1092"/>
      <c r="CC67" s="1092"/>
      <c r="CD67" s="1092"/>
      <c r="CE67" s="1092"/>
      <c r="CF67" s="1092"/>
      <c r="CG67" s="1092"/>
      <c r="CH67" s="1092"/>
      <c r="CI67" s="1092"/>
      <c r="CJ67" s="1092"/>
      <c r="CK67" s="1092"/>
      <c r="CL67" s="1092"/>
      <c r="CM67" s="1092"/>
      <c r="CN67" s="1092"/>
      <c r="CO67" s="1092"/>
      <c r="CP67" s="1092"/>
      <c r="CQ67" s="1092"/>
      <c r="CR67" s="1092"/>
      <c r="CS67" s="1092"/>
      <c r="CT67" s="1092"/>
      <c r="CU67" s="1092"/>
      <c r="CV67" s="1092"/>
      <c r="CW67" s="1092"/>
      <c r="CX67" s="1092"/>
      <c r="CY67" s="1092"/>
      <c r="CZ67" s="1092"/>
      <c r="DA67" s="1092"/>
      <c r="DB67" s="1092"/>
      <c r="DC67" s="1092"/>
      <c r="DD67" s="1092"/>
      <c r="DE67" s="1092"/>
      <c r="DF67" s="1092"/>
      <c r="DG67" s="1092"/>
      <c r="DH67" s="1092"/>
      <c r="DI67" s="1092"/>
      <c r="DJ67" s="1092"/>
      <c r="DK67" s="1092"/>
      <c r="DL67" s="1092"/>
      <c r="DM67" s="1092"/>
      <c r="DN67" s="1092"/>
      <c r="DO67" s="1092"/>
      <c r="DP67" s="1092"/>
      <c r="DQ67" s="1092"/>
      <c r="DR67" s="1092"/>
      <c r="DS67" s="1092"/>
      <c r="DT67" s="1092"/>
      <c r="DU67" s="1092"/>
      <c r="DV67" s="1092"/>
      <c r="DW67" s="1092"/>
      <c r="DX67" s="1092"/>
      <c r="DY67" s="1092"/>
      <c r="DZ67" s="1092"/>
      <c r="EA67" s="1092"/>
      <c r="EB67" s="1092"/>
      <c r="EC67" s="1092"/>
      <c r="ED67" s="1092"/>
      <c r="EE67" s="1092"/>
      <c r="EF67" s="1092"/>
      <c r="EG67" s="1092"/>
      <c r="EH67" s="1092"/>
      <c r="EI67" s="1092"/>
      <c r="EJ67" s="1092"/>
      <c r="EK67" s="1092"/>
      <c r="EL67" s="1092"/>
      <c r="EM67" s="1092"/>
      <c r="EN67" s="1092"/>
      <c r="EO67" s="1092"/>
      <c r="EP67" s="1092"/>
      <c r="EQ67" s="1092"/>
      <c r="ER67" s="1092"/>
      <c r="ES67" s="1092"/>
      <c r="ET67" s="1092"/>
      <c r="EU67" s="1092"/>
      <c r="EV67" s="1092"/>
      <c r="EW67" s="1092"/>
      <c r="EX67" s="1092"/>
      <c r="EY67" s="1092"/>
      <c r="EZ67" s="1092"/>
      <c r="FA67" s="1092"/>
      <c r="FB67" s="1092"/>
      <c r="FC67" s="1092"/>
      <c r="FD67" s="1092"/>
      <c r="FE67" s="1092"/>
      <c r="FF67" s="1092"/>
      <c r="FG67" s="1092"/>
      <c r="FH67" s="1092"/>
      <c r="FI67" s="1092"/>
      <c r="FJ67" s="1092"/>
      <c r="FK67" s="1092"/>
      <c r="FL67" s="1092"/>
      <c r="FM67" s="1092"/>
      <c r="FN67" s="1092"/>
      <c r="FO67" s="1092"/>
      <c r="FP67" s="1092"/>
      <c r="FQ67" s="1092"/>
      <c r="FR67" s="1092"/>
      <c r="FS67" s="1092"/>
      <c r="FT67" s="1092"/>
      <c r="FU67" s="1092"/>
      <c r="FV67" s="1092"/>
      <c r="FW67" s="1092"/>
      <c r="FX67" s="1092"/>
      <c r="FY67" s="1092"/>
      <c r="FZ67" s="1092"/>
      <c r="GA67" s="1092"/>
      <c r="GB67" s="1092"/>
      <c r="GC67" s="1092"/>
      <c r="GD67" s="1092"/>
      <c r="GE67" s="1092"/>
      <c r="GF67" s="1092"/>
      <c r="GG67" s="1092"/>
      <c r="GH67" s="1092"/>
      <c r="GI67" s="1092"/>
      <c r="GJ67" s="1092"/>
      <c r="GK67" s="1092"/>
      <c r="GL67" s="1092"/>
      <c r="GM67" s="1092"/>
      <c r="GN67" s="1092"/>
      <c r="GO67" s="1092"/>
      <c r="GP67" s="1092"/>
      <c r="GQ67" s="1092"/>
      <c r="GR67" s="1092"/>
      <c r="GS67" s="1092"/>
      <c r="GT67" s="1092"/>
      <c r="GU67" s="1092"/>
      <c r="GV67" s="1092"/>
      <c r="GW67" s="1092"/>
      <c r="GX67" s="1092"/>
      <c r="GY67" s="1092"/>
      <c r="GZ67" s="1092"/>
      <c r="HA67" s="1092"/>
      <c r="HB67" s="1092"/>
      <c r="HC67" s="1092"/>
      <c r="HD67" s="1092"/>
      <c r="HE67" s="1092"/>
      <c r="HF67" s="1092"/>
      <c r="HG67" s="1092"/>
      <c r="HH67" s="1092"/>
      <c r="HI67" s="1092"/>
      <c r="HJ67" s="1092"/>
      <c r="HK67" s="1092"/>
      <c r="HL67" s="1092"/>
      <c r="HM67" s="1092"/>
      <c r="HN67" s="1092"/>
      <c r="HO67" s="1092"/>
      <c r="HP67" s="1092"/>
      <c r="HQ67" s="1092"/>
      <c r="HR67" s="1092"/>
      <c r="HS67" s="1092"/>
      <c r="HT67" s="1092"/>
      <c r="HU67" s="1092"/>
      <c r="HV67" s="1092"/>
      <c r="HW67" s="1092"/>
      <c r="HX67" s="1092"/>
      <c r="HY67" s="1092"/>
      <c r="HZ67" s="1092"/>
      <c r="IA67" s="1092"/>
      <c r="IB67" s="1092"/>
      <c r="IC67" s="1092"/>
      <c r="ID67" s="1092"/>
      <c r="IE67" s="1092"/>
      <c r="IF67" s="1092"/>
      <c r="IG67" s="1092"/>
      <c r="IH67" s="1092"/>
      <c r="II67" s="1092"/>
      <c r="IJ67" s="1092"/>
      <c r="IK67" s="1092"/>
      <c r="IL67" s="1092"/>
      <c r="IM67" s="1092"/>
      <c r="IN67" s="1092"/>
      <c r="IO67" s="1092"/>
      <c r="IP67" s="1092"/>
      <c r="IQ67" s="1092"/>
      <c r="IR67" s="1092"/>
      <c r="IS67" s="1092"/>
      <c r="IT67" s="1092"/>
      <c r="IU67" s="1092"/>
      <c r="IV67" s="1092"/>
      <c r="IW67" s="1092"/>
      <c r="IX67" s="1092"/>
      <c r="IY67" s="1092"/>
      <c r="IZ67" s="1092"/>
      <c r="JA67" s="1092"/>
      <c r="JB67" s="1092"/>
      <c r="JC67" s="1092"/>
      <c r="JD67" s="1092"/>
      <c r="JE67" s="1092"/>
      <c r="JF67" s="1092"/>
      <c r="JG67" s="1092"/>
      <c r="JH67" s="1092"/>
      <c r="JI67" s="1092"/>
      <c r="JJ67" s="1092"/>
      <c r="JK67" s="1092"/>
      <c r="JL67" s="1092"/>
      <c r="JM67" s="1092"/>
      <c r="JN67" s="1092"/>
      <c r="JO67" s="1092"/>
      <c r="JP67" s="1092"/>
      <c r="JQ67" s="1092"/>
      <c r="JR67" s="1092"/>
      <c r="JS67" s="1092"/>
      <c r="JT67" s="1092"/>
      <c r="JU67" s="1092"/>
      <c r="JV67" s="1092"/>
      <c r="JW67" s="1092"/>
      <c r="JX67" s="1092"/>
      <c r="JY67" s="1092"/>
      <c r="JZ67" s="1092"/>
      <c r="KA67" s="1092"/>
      <c r="KB67" s="1092"/>
      <c r="KC67" s="1092"/>
      <c r="KD67" s="1092"/>
      <c r="KE67" s="1092"/>
      <c r="KF67" s="1092"/>
      <c r="KG67" s="1092"/>
      <c r="KH67" s="1092"/>
      <c r="KI67" s="1092"/>
      <c r="KJ67" s="1092"/>
      <c r="KK67" s="1092"/>
      <c r="KL67" s="1092"/>
      <c r="KM67" s="1092"/>
      <c r="KN67" s="1092"/>
      <c r="KO67" s="1092"/>
      <c r="KP67" s="1092"/>
      <c r="KQ67" s="1092"/>
      <c r="KR67" s="1092"/>
      <c r="KS67" s="1092"/>
      <c r="KT67" s="1092"/>
      <c r="KU67" s="1092"/>
      <c r="KV67" s="1092"/>
      <c r="KW67" s="1092"/>
      <c r="KX67" s="1092"/>
      <c r="KY67" s="1092"/>
      <c r="KZ67" s="1092"/>
      <c r="LA67" s="1092"/>
      <c r="LB67" s="1092"/>
      <c r="LC67" s="1092"/>
      <c r="LD67" s="1092"/>
      <c r="LE67" s="1092"/>
      <c r="LF67" s="1092"/>
      <c r="LG67" s="1092"/>
      <c r="LH67" s="1092"/>
      <c r="LI67" s="1092"/>
      <c r="LJ67" s="1092"/>
      <c r="LK67" s="1092"/>
      <c r="LL67" s="1092"/>
      <c r="LM67" s="1092"/>
      <c r="LN67" s="1092"/>
      <c r="LO67" s="1092"/>
      <c r="LP67" s="1092"/>
      <c r="LQ67" s="1092"/>
      <c r="LR67" s="1092"/>
      <c r="LS67" s="1092"/>
      <c r="LT67" s="1092"/>
      <c r="LU67" s="1092"/>
      <c r="LV67" s="1092"/>
      <c r="LW67" s="1092"/>
      <c r="LX67" s="1092"/>
      <c r="LY67" s="1092"/>
      <c r="LZ67" s="1092"/>
      <c r="MA67" s="1092"/>
      <c r="MB67" s="1092"/>
      <c r="MC67" s="1092"/>
      <c r="MD67" s="1092"/>
      <c r="ME67" s="1092"/>
      <c r="MF67" s="1092"/>
      <c r="MG67" s="1092"/>
      <c r="MH67" s="1092"/>
      <c r="MI67" s="1092"/>
      <c r="MJ67" s="1092"/>
      <c r="MK67" s="1092"/>
      <c r="ML67" s="1092"/>
      <c r="MM67" s="1092"/>
      <c r="MN67" s="1092"/>
      <c r="MO67" s="1092"/>
      <c r="MP67" s="1092"/>
      <c r="MQ67" s="1092"/>
      <c r="MR67" s="1092"/>
      <c r="MS67" s="1092"/>
      <c r="MT67" s="1092"/>
      <c r="MU67" s="1092"/>
      <c r="MV67" s="1092"/>
      <c r="MW67" s="1092"/>
      <c r="MX67" s="1092"/>
      <c r="MY67" s="1092"/>
      <c r="MZ67" s="1092"/>
      <c r="NA67" s="1092"/>
      <c r="NB67" s="1092"/>
      <c r="NC67" s="1092"/>
      <c r="ND67" s="1092"/>
      <c r="NE67" s="1092"/>
      <c r="NF67" s="1092"/>
      <c r="NG67" s="1092"/>
      <c r="NH67" s="1092"/>
      <c r="NI67" s="1092"/>
      <c r="NJ67" s="1092"/>
      <c r="NK67" s="1092"/>
      <c r="NL67" s="1092"/>
      <c r="NM67" s="1092"/>
      <c r="NN67" s="1092"/>
      <c r="NO67" s="1092"/>
      <c r="NP67" s="1092"/>
      <c r="NQ67" s="1092"/>
      <c r="NR67" s="1092"/>
      <c r="NS67" s="1092"/>
      <c r="NT67" s="1092"/>
      <c r="NU67" s="1092"/>
      <c r="NV67" s="1092"/>
      <c r="NW67" s="1092"/>
      <c r="NX67" s="1092"/>
      <c r="NY67" s="1092"/>
      <c r="NZ67" s="1092"/>
      <c r="OA67" s="1092"/>
      <c r="OB67" s="1092"/>
      <c r="OC67" s="1092"/>
      <c r="OD67" s="1092"/>
      <c r="OE67" s="1092"/>
      <c r="OF67" s="1092"/>
      <c r="OG67" s="1092"/>
      <c r="OH67" s="1092"/>
      <c r="OI67" s="1092"/>
      <c r="OJ67" s="1092"/>
      <c r="OK67" s="1092"/>
      <c r="OL67" s="1092"/>
      <c r="OM67" s="1092"/>
      <c r="ON67" s="1092"/>
      <c r="OO67" s="1092"/>
      <c r="OP67" s="1092"/>
      <c r="OQ67" s="1092"/>
      <c r="OR67" s="1092"/>
      <c r="OS67" s="1092"/>
      <c r="OT67" s="1092"/>
      <c r="OU67" s="1092"/>
      <c r="OV67" s="1092"/>
      <c r="OW67" s="1092"/>
      <c r="OX67" s="1092"/>
      <c r="OY67" s="1092"/>
      <c r="OZ67" s="1092"/>
      <c r="PA67" s="1092"/>
      <c r="PB67" s="1092"/>
      <c r="PC67" s="1092"/>
      <c r="PD67" s="1092"/>
      <c r="PE67" s="1092"/>
      <c r="PF67" s="1092"/>
      <c r="PG67" s="1092"/>
      <c r="PH67" s="1092"/>
      <c r="PI67" s="1092"/>
      <c r="PJ67" s="1092"/>
      <c r="PK67" s="1092"/>
      <c r="PL67" s="1092"/>
      <c r="PM67" s="1092"/>
      <c r="PN67" s="1092"/>
      <c r="PO67" s="1092"/>
      <c r="PP67" s="1092"/>
      <c r="PQ67" s="1092"/>
      <c r="PR67" s="1092"/>
      <c r="PS67" s="1092"/>
      <c r="PT67" s="1092"/>
      <c r="PU67" s="1092"/>
      <c r="PV67" s="1092"/>
      <c r="PW67" s="1092"/>
      <c r="PX67" s="1092"/>
      <c r="PY67" s="1092"/>
      <c r="PZ67" s="1092"/>
      <c r="QA67" s="1092"/>
      <c r="QB67" s="1092"/>
      <c r="QC67" s="1092"/>
      <c r="QD67" s="1092"/>
      <c r="QE67" s="1092"/>
      <c r="QF67" s="1092"/>
      <c r="QG67" s="1092"/>
      <c r="QH67" s="1092"/>
      <c r="QI67" s="1092"/>
      <c r="QJ67" s="1092"/>
      <c r="QK67" s="1092"/>
      <c r="QL67" s="1092"/>
      <c r="QM67" s="1092"/>
      <c r="QN67" s="1092"/>
      <c r="QO67" s="1092"/>
      <c r="QP67" s="1092"/>
      <c r="QQ67" s="1092"/>
      <c r="QR67" s="1092"/>
      <c r="QS67" s="1092"/>
      <c r="QT67" s="1092"/>
      <c r="QU67" s="1092"/>
      <c r="QV67" s="1092"/>
      <c r="QW67" s="1092"/>
      <c r="QX67" s="1092"/>
      <c r="QY67" s="1092"/>
      <c r="QZ67" s="1092"/>
      <c r="RA67" s="1092"/>
      <c r="RB67" s="1092"/>
      <c r="RC67" s="1092"/>
      <c r="RD67" s="1092"/>
      <c r="RE67" s="1092"/>
      <c r="RF67" s="1092"/>
      <c r="RG67" s="1092"/>
      <c r="RH67" s="1092"/>
      <c r="RI67" s="1092"/>
      <c r="RJ67" s="1092"/>
      <c r="RK67" s="1092"/>
      <c r="RL67" s="1092"/>
      <c r="RM67" s="1092"/>
      <c r="RN67" s="1092"/>
      <c r="RO67" s="1092"/>
      <c r="RP67" s="1092"/>
      <c r="RQ67" s="1092"/>
      <c r="RR67" s="1092"/>
      <c r="RS67" s="1092"/>
      <c r="RT67" s="1092"/>
      <c r="RU67" s="1092"/>
      <c r="RV67" s="1092"/>
      <c r="RW67" s="1092"/>
      <c r="RX67" s="1092"/>
      <c r="RY67" s="1092"/>
      <c r="RZ67" s="1092"/>
      <c r="SA67" s="1092"/>
      <c r="SB67" s="1092"/>
      <c r="SC67" s="1092"/>
      <c r="SD67" s="1092"/>
      <c r="SE67" s="1092"/>
      <c r="SF67" s="1092"/>
      <c r="SG67" s="1092"/>
      <c r="SH67" s="1092"/>
      <c r="SI67" s="1092"/>
      <c r="SJ67" s="1092"/>
      <c r="SK67" s="1092"/>
      <c r="SL67" s="1092"/>
      <c r="SM67" s="1092"/>
      <c r="SN67" s="1092"/>
      <c r="SO67" s="1092"/>
      <c r="SP67" s="1092"/>
      <c r="SQ67" s="1092"/>
      <c r="SR67" s="1092"/>
      <c r="SS67" s="1092"/>
      <c r="ST67" s="1092"/>
      <c r="SU67" s="1092"/>
      <c r="SV67" s="1092"/>
      <c r="SW67" s="1092"/>
      <c r="SX67" s="1092"/>
      <c r="SY67" s="1092"/>
      <c r="SZ67" s="1092"/>
      <c r="TA67" s="1092"/>
      <c r="TB67" s="1092"/>
      <c r="TC67" s="1092"/>
      <c r="TD67" s="1092"/>
      <c r="TE67" s="1092"/>
      <c r="TF67" s="1092"/>
      <c r="TG67" s="1092"/>
      <c r="TH67" s="1092"/>
      <c r="TI67" s="1092"/>
      <c r="TJ67" s="1092"/>
      <c r="TK67" s="1092"/>
      <c r="TL67" s="1092"/>
      <c r="TM67" s="1092"/>
      <c r="TN67" s="1092"/>
      <c r="TO67" s="1092"/>
      <c r="TP67" s="1092"/>
      <c r="TQ67" s="1092"/>
      <c r="TR67" s="1092"/>
      <c r="TS67" s="1092"/>
      <c r="TT67" s="1092"/>
      <c r="TU67" s="1092"/>
      <c r="TV67" s="1092"/>
      <c r="TW67" s="1092"/>
      <c r="TX67" s="1092"/>
      <c r="TY67" s="1092"/>
      <c r="TZ67" s="1092"/>
      <c r="UA67" s="1092"/>
      <c r="UB67" s="1092"/>
      <c r="UC67" s="1092"/>
      <c r="UD67" s="1092"/>
      <c r="UE67" s="1092"/>
      <c r="UF67" s="1092"/>
      <c r="UG67" s="1092"/>
      <c r="UH67" s="1092"/>
      <c r="UI67" s="1092"/>
      <c r="UJ67" s="1092"/>
      <c r="UK67" s="1092"/>
      <c r="UL67" s="1092"/>
      <c r="UM67" s="1092"/>
      <c r="UN67" s="1092"/>
      <c r="UO67" s="1092"/>
      <c r="UP67" s="1092"/>
      <c r="UQ67" s="1092"/>
      <c r="UR67" s="1092"/>
      <c r="US67" s="1092"/>
      <c r="UT67" s="1092"/>
      <c r="UU67" s="1092"/>
      <c r="UV67" s="1092"/>
      <c r="UW67" s="1092"/>
      <c r="UX67" s="1092"/>
      <c r="UY67" s="1092"/>
      <c r="UZ67" s="1092"/>
      <c r="VA67" s="1092"/>
      <c r="VB67" s="1092"/>
      <c r="VC67" s="1092"/>
      <c r="VD67" s="1092"/>
      <c r="VE67" s="1092"/>
      <c r="VF67" s="1092"/>
      <c r="VG67" s="1092"/>
      <c r="VH67" s="1092"/>
      <c r="VI67" s="1092"/>
      <c r="VJ67" s="1092"/>
      <c r="VK67" s="1092"/>
      <c r="VL67" s="1092"/>
      <c r="VM67" s="1092"/>
      <c r="VN67" s="1092"/>
      <c r="VO67" s="1092"/>
      <c r="VP67" s="1092"/>
      <c r="VQ67" s="1092"/>
      <c r="VR67" s="1092"/>
      <c r="VS67" s="1092"/>
      <c r="VT67" s="1092"/>
      <c r="VU67" s="1092"/>
      <c r="VV67" s="1092"/>
      <c r="VW67" s="1092"/>
      <c r="VX67" s="1092"/>
      <c r="VY67" s="1092"/>
      <c r="VZ67" s="1092"/>
      <c r="WA67" s="1092"/>
      <c r="WB67" s="1092"/>
      <c r="WC67" s="1092"/>
      <c r="WD67" s="1092"/>
      <c r="WE67" s="1092"/>
      <c r="WF67" s="1092"/>
      <c r="WG67" s="1092"/>
      <c r="WH67" s="1092"/>
      <c r="WI67" s="1092"/>
      <c r="WJ67" s="1092"/>
      <c r="WK67" s="1092"/>
      <c r="WL67" s="1092"/>
      <c r="WM67" s="1092"/>
      <c r="WN67" s="1092"/>
      <c r="WO67" s="1092"/>
      <c r="WP67" s="1092"/>
      <c r="WQ67" s="1092"/>
      <c r="WR67" s="1092"/>
      <c r="WS67" s="1092"/>
      <c r="WT67" s="1092"/>
      <c r="WU67" s="1092"/>
      <c r="WV67" s="1092"/>
      <c r="WW67" s="1092"/>
      <c r="WX67" s="1092"/>
      <c r="WY67" s="1092"/>
      <c r="WZ67" s="1092"/>
      <c r="XA67" s="1092"/>
      <c r="XB67" s="1092"/>
      <c r="XC67" s="1092"/>
      <c r="XD67" s="1092"/>
      <c r="XE67" s="1092"/>
      <c r="XF67" s="1092"/>
      <c r="XG67" s="1092"/>
      <c r="XH67" s="1092"/>
      <c r="XI67" s="1092"/>
      <c r="XJ67" s="1092"/>
      <c r="XK67" s="1092"/>
      <c r="XL67" s="1092"/>
      <c r="XM67" s="1092"/>
      <c r="XN67" s="1092"/>
      <c r="XO67" s="1092"/>
      <c r="XP67" s="1092"/>
      <c r="XQ67" s="1092"/>
      <c r="XR67" s="1092"/>
      <c r="XS67" s="1092"/>
      <c r="XT67" s="1092"/>
      <c r="XU67" s="1092"/>
      <c r="XV67" s="1092"/>
      <c r="XW67" s="1092"/>
      <c r="XX67" s="1092"/>
      <c r="XY67" s="1092"/>
      <c r="XZ67" s="1092"/>
      <c r="YA67" s="1092"/>
      <c r="YB67" s="1092"/>
      <c r="YC67" s="1092"/>
      <c r="YD67" s="1092"/>
      <c r="YE67" s="1092"/>
      <c r="YF67" s="1092"/>
      <c r="YG67" s="1092"/>
      <c r="YH67" s="1092"/>
      <c r="YI67" s="1092"/>
      <c r="YJ67" s="1092"/>
      <c r="YK67" s="1092"/>
      <c r="YL67" s="1092"/>
      <c r="YM67" s="1092"/>
      <c r="YN67" s="1092"/>
      <c r="YO67" s="1092"/>
      <c r="YP67" s="1092"/>
      <c r="YQ67" s="1092"/>
      <c r="YR67" s="1092"/>
      <c r="YS67" s="1092"/>
      <c r="YT67" s="1092"/>
      <c r="YU67" s="1092"/>
      <c r="YV67" s="1092"/>
      <c r="YW67" s="1092"/>
      <c r="YX67" s="1092"/>
      <c r="YY67" s="1092"/>
      <c r="YZ67" s="1092"/>
      <c r="ZA67" s="1092"/>
      <c r="ZB67" s="1092"/>
      <c r="ZC67" s="1092"/>
      <c r="ZD67" s="1092"/>
      <c r="ZE67" s="1092"/>
      <c r="ZF67" s="1092"/>
      <c r="ZG67" s="1092"/>
      <c r="ZH67" s="1092"/>
      <c r="ZI67" s="1092"/>
      <c r="ZJ67" s="1092"/>
      <c r="ZK67" s="1092"/>
      <c r="ZL67" s="1092"/>
      <c r="ZM67" s="1092"/>
      <c r="ZN67" s="1092"/>
      <c r="ZO67" s="1092"/>
      <c r="ZP67" s="1092"/>
      <c r="ZQ67" s="1092"/>
      <c r="ZR67" s="1092"/>
      <c r="ZS67" s="1092"/>
      <c r="ZT67" s="1092"/>
      <c r="ZU67" s="1092"/>
      <c r="ZV67" s="1092"/>
      <c r="ZW67" s="1092"/>
      <c r="ZX67" s="1092"/>
      <c r="ZY67" s="1092"/>
      <c r="ZZ67" s="1092"/>
      <c r="AAA67" s="1092"/>
      <c r="AAB67" s="1092"/>
      <c r="AAC67" s="1092"/>
      <c r="AAD67" s="1092"/>
      <c r="AAE67" s="1092"/>
      <c r="AAF67" s="1092"/>
      <c r="AAG67" s="1092"/>
      <c r="AAH67" s="1092"/>
      <c r="AAI67" s="1092"/>
      <c r="AAJ67" s="1092"/>
      <c r="AAK67" s="1092"/>
      <c r="AAL67" s="1092"/>
      <c r="AAM67" s="1092"/>
      <c r="AAN67" s="1092"/>
      <c r="AAO67" s="1092"/>
      <c r="AAP67" s="1092"/>
      <c r="AAQ67" s="1092"/>
      <c r="AAR67" s="1092"/>
      <c r="AAS67" s="1092"/>
      <c r="AAT67" s="1092"/>
      <c r="AAU67" s="1092"/>
      <c r="AAV67" s="1092"/>
      <c r="AAW67" s="1092"/>
      <c r="AAX67" s="1092"/>
      <c r="AAY67" s="1092"/>
      <c r="AAZ67" s="1092"/>
      <c r="ABA67" s="1092"/>
      <c r="ABB67" s="1092"/>
      <c r="ABC67" s="1092"/>
      <c r="ABD67" s="1092"/>
      <c r="ABE67" s="1092"/>
      <c r="ABF67" s="1092"/>
      <c r="ABG67" s="1092"/>
      <c r="ABH67" s="1092"/>
      <c r="ABI67" s="1092"/>
      <c r="ABJ67" s="1092"/>
      <c r="ABK67" s="1092"/>
      <c r="ABL67" s="1092"/>
      <c r="ABM67" s="1092"/>
      <c r="ABN67" s="1092"/>
      <c r="ABO67" s="1092"/>
      <c r="ABP67" s="1092"/>
      <c r="ABQ67" s="1092"/>
      <c r="ABR67" s="1092"/>
      <c r="ABS67" s="1092"/>
      <c r="ABT67" s="1092"/>
      <c r="ABU67" s="1092"/>
      <c r="ABV67" s="1092"/>
      <c r="ABW67" s="1092"/>
      <c r="ABX67" s="1092"/>
      <c r="ABY67" s="1092"/>
      <c r="ABZ67" s="1092"/>
      <c r="ACA67" s="1092"/>
      <c r="ACB67" s="1092"/>
      <c r="ACC67" s="1092"/>
      <c r="ACD67" s="1092"/>
      <c r="ACE67" s="1092"/>
      <c r="ACF67" s="1092"/>
      <c r="ACG67" s="1092"/>
      <c r="ACH67" s="1092"/>
      <c r="ACI67" s="1092"/>
      <c r="ACJ67" s="1092"/>
      <c r="ACK67" s="1092"/>
      <c r="ACL67" s="1092"/>
      <c r="ACM67" s="1092"/>
      <c r="ACN67" s="1092"/>
      <c r="ACO67" s="1092"/>
      <c r="ACP67" s="1092"/>
      <c r="ACQ67" s="1092"/>
      <c r="ACR67" s="1092"/>
      <c r="ACS67" s="1092"/>
      <c r="ACT67" s="1092"/>
      <c r="ACU67" s="1092"/>
      <c r="ACV67" s="1092"/>
      <c r="ACW67" s="1092"/>
      <c r="ACX67" s="1092"/>
      <c r="ACY67" s="1092"/>
      <c r="ACZ67" s="1092"/>
      <c r="ADA67" s="1092"/>
      <c r="ADB67" s="1092"/>
      <c r="ADC67" s="1092"/>
      <c r="ADD67" s="1092"/>
      <c r="ADE67" s="1092"/>
      <c r="ADF67" s="1092"/>
      <c r="ADG67" s="1092"/>
      <c r="ADH67" s="1092"/>
      <c r="ADI67" s="1092"/>
      <c r="ADJ67" s="1092"/>
      <c r="ADK67" s="1092"/>
      <c r="ADL67" s="1092"/>
      <c r="ADM67" s="1092"/>
      <c r="ADN67" s="1092"/>
      <c r="ADO67" s="1092"/>
      <c r="ADP67" s="1092"/>
      <c r="ADQ67" s="1092"/>
      <c r="ADR67" s="1092"/>
      <c r="ADS67" s="1092"/>
      <c r="ADT67" s="1092"/>
      <c r="ADU67" s="1092"/>
      <c r="ADV67" s="1092"/>
      <c r="ADW67" s="1092"/>
      <c r="ADX67" s="1092"/>
      <c r="ADY67" s="1092"/>
      <c r="ADZ67" s="1092"/>
      <c r="AEA67" s="1092"/>
      <c r="AEB67" s="1092"/>
      <c r="AEC67" s="1092"/>
      <c r="AED67" s="1092"/>
      <c r="AEE67" s="1092"/>
      <c r="AEF67" s="1092"/>
      <c r="AEG67" s="1092"/>
      <c r="AEH67" s="1092"/>
      <c r="AEI67" s="1092"/>
      <c r="AEJ67" s="1092"/>
      <c r="AEK67" s="1092"/>
      <c r="AEL67" s="1092"/>
      <c r="AEM67" s="1092"/>
      <c r="AEN67" s="1092"/>
      <c r="AEO67" s="1092"/>
      <c r="AEP67" s="1092"/>
      <c r="AEQ67" s="1092"/>
      <c r="AER67" s="1092"/>
      <c r="AES67" s="1092"/>
      <c r="AET67" s="1092"/>
      <c r="AEU67" s="1092"/>
      <c r="AEV67" s="1092"/>
      <c r="AEW67" s="1092"/>
      <c r="AEX67" s="1092"/>
      <c r="AEY67" s="1092"/>
      <c r="AEZ67" s="1092"/>
      <c r="AFA67" s="1092"/>
      <c r="AFB67" s="1092"/>
      <c r="AFC67" s="1092"/>
      <c r="AFD67" s="1092"/>
      <c r="AFE67" s="1092"/>
      <c r="AFF67" s="1092"/>
      <c r="AFG67" s="1092"/>
      <c r="AFH67" s="1092"/>
      <c r="AFI67" s="1092"/>
      <c r="AFJ67" s="1092"/>
      <c r="AFK67" s="1092"/>
      <c r="AFL67" s="1092"/>
      <c r="AFM67" s="1092"/>
      <c r="AFN67" s="1092"/>
      <c r="AFO67" s="1092"/>
      <c r="AFP67" s="1092"/>
      <c r="AFQ67" s="1092"/>
      <c r="AFR67" s="1092"/>
      <c r="AFS67" s="1092"/>
      <c r="AFT67" s="1092"/>
      <c r="AFU67" s="1092"/>
      <c r="AFV67" s="1092"/>
      <c r="AFW67" s="1092"/>
      <c r="AFX67" s="1092"/>
      <c r="AFY67" s="1092"/>
      <c r="AFZ67" s="1092"/>
      <c r="AGA67" s="1092"/>
      <c r="AGB67" s="1092"/>
      <c r="AGC67" s="1092"/>
      <c r="AGD67" s="1092"/>
      <c r="AGE67" s="1092"/>
      <c r="AGF67" s="1092"/>
      <c r="AGG67" s="1092"/>
      <c r="AGH67" s="1092"/>
      <c r="AGI67" s="1092"/>
      <c r="AGJ67" s="1092"/>
      <c r="AGK67" s="1092"/>
      <c r="AGL67" s="1092"/>
      <c r="AGM67" s="1092"/>
      <c r="AGN67" s="1092"/>
      <c r="AGO67" s="1092"/>
      <c r="AGP67" s="1092"/>
      <c r="AGQ67" s="1092"/>
      <c r="AGR67" s="1092"/>
      <c r="AGS67" s="1092"/>
      <c r="AGT67" s="1092"/>
      <c r="AGU67" s="1092"/>
      <c r="AGV67" s="1092"/>
      <c r="AGW67" s="1092"/>
      <c r="AGX67" s="1092"/>
      <c r="AGY67" s="1092"/>
      <c r="AGZ67" s="1092"/>
      <c r="AHA67" s="1092"/>
      <c r="AHB67" s="1092"/>
      <c r="AHC67" s="1092"/>
      <c r="AHD67" s="1092"/>
      <c r="AHE67" s="1092"/>
      <c r="AHF67" s="1092"/>
      <c r="AHG67" s="1092"/>
      <c r="AHH67" s="1092"/>
      <c r="AHI67" s="1092"/>
      <c r="AHJ67" s="1092"/>
      <c r="AHK67" s="1092"/>
      <c r="AHL67" s="1092"/>
      <c r="AHM67" s="1092"/>
      <c r="AHN67" s="1092"/>
      <c r="AHO67" s="1092"/>
      <c r="AHP67" s="1092"/>
      <c r="AHQ67" s="1092"/>
      <c r="AHR67" s="1092"/>
      <c r="AHS67" s="1092"/>
      <c r="AHT67" s="1092"/>
      <c r="AHU67" s="1092"/>
      <c r="AHV67" s="1092"/>
      <c r="AHW67" s="1092"/>
      <c r="AHX67" s="1092"/>
      <c r="AHY67" s="1092"/>
      <c r="AHZ67" s="1092"/>
      <c r="AIA67" s="1092"/>
      <c r="AIB67" s="1092"/>
      <c r="AIC67" s="1092"/>
      <c r="AID67" s="1092"/>
      <c r="AIE67" s="1092"/>
      <c r="AIF67" s="1092"/>
      <c r="AIG67" s="1092"/>
      <c r="AIH67" s="1092"/>
      <c r="AII67" s="1092"/>
      <c r="AIJ67" s="1092"/>
      <c r="AIK67" s="1092"/>
      <c r="AIL67" s="1092"/>
      <c r="AIM67" s="1092"/>
      <c r="AIN67" s="1092"/>
      <c r="AIO67" s="1092"/>
      <c r="AIP67" s="1092"/>
      <c r="AIQ67" s="1092"/>
      <c r="AIR67" s="1092"/>
      <c r="AIS67" s="1092"/>
      <c r="AIT67" s="1092"/>
      <c r="AIU67" s="1092"/>
      <c r="AIV67" s="1092"/>
      <c r="AIW67" s="1092"/>
      <c r="AIX67" s="1092"/>
      <c r="AIY67" s="1092"/>
      <c r="AIZ67" s="1092"/>
      <c r="AJA67" s="1092"/>
      <c r="AJB67" s="1092"/>
      <c r="AJC67" s="1092"/>
      <c r="AJD67" s="1092"/>
      <c r="AJE67" s="1092"/>
      <c r="AJF67" s="1092"/>
      <c r="AJG67" s="1092"/>
      <c r="AJH67" s="1092"/>
      <c r="AJI67" s="1092"/>
      <c r="AJJ67" s="1092"/>
      <c r="AJK67" s="1092"/>
      <c r="AJL67" s="1092"/>
      <c r="AJM67" s="1092"/>
      <c r="AJN67" s="1092"/>
      <c r="AJO67" s="1092"/>
      <c r="AJP67" s="1092"/>
      <c r="AJQ67" s="1092"/>
      <c r="AJR67" s="1092"/>
      <c r="AJS67" s="1092"/>
      <c r="AJT67" s="1092"/>
      <c r="AJU67" s="1092"/>
      <c r="AJV67" s="1092"/>
      <c r="AJW67" s="1092"/>
      <c r="AJX67" s="1092"/>
      <c r="AJY67" s="1092"/>
      <c r="AJZ67" s="1092"/>
      <c r="AKA67" s="1092"/>
      <c r="AKB67" s="1092"/>
      <c r="AKC67" s="1092"/>
      <c r="AKD67" s="1092"/>
      <c r="AKE67" s="1092"/>
      <c r="AKF67" s="1092"/>
      <c r="AKG67" s="1092"/>
      <c r="AKH67" s="1092"/>
      <c r="AKI67" s="1092"/>
      <c r="AKJ67" s="1092"/>
      <c r="AKK67" s="1092"/>
      <c r="AKL67" s="1092"/>
      <c r="AKM67" s="1092"/>
      <c r="AKN67" s="1092"/>
      <c r="AKO67" s="1092"/>
      <c r="AKP67" s="1092"/>
      <c r="AKQ67" s="1092"/>
      <c r="AKR67" s="1092"/>
      <c r="AKS67" s="1092"/>
      <c r="AKT67" s="1092"/>
      <c r="AKU67" s="1092"/>
      <c r="AKV67" s="1092"/>
      <c r="AKW67" s="1092"/>
      <c r="AKX67" s="1092"/>
      <c r="AKY67" s="1092"/>
      <c r="AKZ67" s="1092"/>
      <c r="ALA67" s="1092"/>
      <c r="ALB67" s="1092"/>
      <c r="ALC67" s="1092"/>
      <c r="ALD67" s="1092"/>
      <c r="ALE67" s="1092"/>
      <c r="ALF67" s="1092"/>
      <c r="ALG67" s="1092"/>
      <c r="ALH67" s="1092"/>
      <c r="ALI67" s="1092"/>
      <c r="ALJ67" s="1092"/>
      <c r="ALK67" s="1092"/>
      <c r="ALL67" s="1092"/>
      <c r="ALM67" s="1092"/>
      <c r="ALN67" s="1092"/>
      <c r="ALO67" s="1092"/>
      <c r="ALP67" s="1092"/>
      <c r="ALQ67" s="1092"/>
      <c r="ALR67" s="1092"/>
      <c r="ALS67" s="1092"/>
      <c r="ALT67" s="1092"/>
      <c r="ALU67" s="1092"/>
    </row>
    <row r="68" spans="1:1009" s="1093" customFormat="1" ht="27" x14ac:dyDescent="0.3">
      <c r="A68" s="1094">
        <v>2017</v>
      </c>
      <c r="B68" s="1097" t="s">
        <v>16763</v>
      </c>
      <c r="C68" s="1103" t="s">
        <v>16764</v>
      </c>
      <c r="D68" s="1165" t="s">
        <v>16765</v>
      </c>
      <c r="E68" s="1117"/>
      <c r="F68" s="1097"/>
      <c r="G68" s="1097"/>
      <c r="H68" s="1106">
        <v>43020</v>
      </c>
      <c r="I68" s="1078">
        <v>43021</v>
      </c>
      <c r="J68" s="1099"/>
      <c r="K68" s="1146"/>
      <c r="L68" s="1100" t="str">
        <f>IF(J68="","",IF(#REF!&gt;J68,#REF!,J68))</f>
        <v/>
      </c>
      <c r="M68" s="1092"/>
      <c r="N68" s="1092"/>
      <c r="O68" s="1092"/>
      <c r="P68" s="1092"/>
      <c r="Q68" s="1092"/>
      <c r="R68" s="1092"/>
      <c r="S68" s="1092"/>
      <c r="T68" s="1092"/>
      <c r="U68" s="1092"/>
      <c r="V68" s="1092"/>
      <c r="W68" s="1092"/>
      <c r="X68" s="1092"/>
      <c r="Y68" s="1092"/>
      <c r="Z68" s="1092"/>
      <c r="AA68" s="1092"/>
      <c r="AB68" s="1092"/>
      <c r="AC68" s="1092"/>
      <c r="AD68" s="1092"/>
      <c r="AE68" s="1092"/>
      <c r="AF68" s="1092"/>
      <c r="AG68" s="1092"/>
      <c r="AH68" s="1092"/>
      <c r="AI68" s="1092"/>
      <c r="AJ68" s="1092"/>
      <c r="AK68" s="1092"/>
      <c r="AL68" s="1092"/>
      <c r="AM68" s="1092"/>
      <c r="AN68" s="1092"/>
      <c r="AO68" s="1092"/>
      <c r="AP68" s="1092"/>
      <c r="AQ68" s="1092"/>
      <c r="AR68" s="1092"/>
      <c r="AS68" s="1092"/>
      <c r="AT68" s="1092"/>
      <c r="AU68" s="1092"/>
      <c r="AV68" s="1092"/>
      <c r="AW68" s="1092"/>
      <c r="AX68" s="1092"/>
      <c r="AY68" s="1092"/>
      <c r="AZ68" s="1092"/>
      <c r="BA68" s="1092"/>
      <c r="BB68" s="1092"/>
      <c r="BC68" s="1092"/>
      <c r="BD68" s="1092"/>
      <c r="BE68" s="1092"/>
      <c r="BF68" s="1092"/>
      <c r="BG68" s="1092"/>
      <c r="BH68" s="1092"/>
      <c r="BI68" s="1092"/>
      <c r="BJ68" s="1092"/>
      <c r="BK68" s="1092"/>
      <c r="BL68" s="1092"/>
      <c r="BM68" s="1092"/>
      <c r="BN68" s="1092"/>
      <c r="BO68" s="1092"/>
      <c r="BP68" s="1092"/>
      <c r="BQ68" s="1092"/>
      <c r="BR68" s="1092"/>
      <c r="BS68" s="1092"/>
      <c r="BT68" s="1092"/>
      <c r="BU68" s="1092"/>
      <c r="BV68" s="1092"/>
      <c r="BW68" s="1092"/>
      <c r="BX68" s="1092"/>
      <c r="BY68" s="1092"/>
      <c r="BZ68" s="1092"/>
      <c r="CA68" s="1092"/>
      <c r="CB68" s="1092"/>
      <c r="CC68" s="1092"/>
      <c r="CD68" s="1092"/>
      <c r="CE68" s="1092"/>
      <c r="CF68" s="1092"/>
      <c r="CG68" s="1092"/>
      <c r="CH68" s="1092"/>
      <c r="CI68" s="1092"/>
      <c r="CJ68" s="1092"/>
      <c r="CK68" s="1092"/>
      <c r="CL68" s="1092"/>
      <c r="CM68" s="1092"/>
      <c r="CN68" s="1092"/>
      <c r="CO68" s="1092"/>
      <c r="CP68" s="1092"/>
      <c r="CQ68" s="1092"/>
      <c r="CR68" s="1092"/>
      <c r="CS68" s="1092"/>
      <c r="CT68" s="1092"/>
      <c r="CU68" s="1092"/>
      <c r="CV68" s="1092"/>
      <c r="CW68" s="1092"/>
      <c r="CX68" s="1092"/>
      <c r="CY68" s="1092"/>
      <c r="CZ68" s="1092"/>
      <c r="DA68" s="1092"/>
      <c r="DB68" s="1092"/>
      <c r="DC68" s="1092"/>
      <c r="DD68" s="1092"/>
      <c r="DE68" s="1092"/>
      <c r="DF68" s="1092"/>
      <c r="DG68" s="1092"/>
      <c r="DH68" s="1092"/>
      <c r="DI68" s="1092"/>
      <c r="DJ68" s="1092"/>
      <c r="DK68" s="1092"/>
      <c r="DL68" s="1092"/>
      <c r="DM68" s="1092"/>
      <c r="DN68" s="1092"/>
      <c r="DO68" s="1092"/>
      <c r="DP68" s="1092"/>
      <c r="DQ68" s="1092"/>
      <c r="DR68" s="1092"/>
      <c r="DS68" s="1092"/>
      <c r="DT68" s="1092"/>
      <c r="DU68" s="1092"/>
      <c r="DV68" s="1092"/>
      <c r="DW68" s="1092"/>
      <c r="DX68" s="1092"/>
      <c r="DY68" s="1092"/>
      <c r="DZ68" s="1092"/>
      <c r="EA68" s="1092"/>
      <c r="EB68" s="1092"/>
      <c r="EC68" s="1092"/>
      <c r="ED68" s="1092"/>
      <c r="EE68" s="1092"/>
      <c r="EF68" s="1092"/>
      <c r="EG68" s="1092"/>
      <c r="EH68" s="1092"/>
      <c r="EI68" s="1092"/>
      <c r="EJ68" s="1092"/>
      <c r="EK68" s="1092"/>
      <c r="EL68" s="1092"/>
      <c r="EM68" s="1092"/>
      <c r="EN68" s="1092"/>
      <c r="EO68" s="1092"/>
      <c r="EP68" s="1092"/>
      <c r="EQ68" s="1092"/>
      <c r="ER68" s="1092"/>
      <c r="ES68" s="1092"/>
      <c r="ET68" s="1092"/>
      <c r="EU68" s="1092"/>
      <c r="EV68" s="1092"/>
      <c r="EW68" s="1092"/>
      <c r="EX68" s="1092"/>
      <c r="EY68" s="1092"/>
      <c r="EZ68" s="1092"/>
      <c r="FA68" s="1092"/>
      <c r="FB68" s="1092"/>
      <c r="FC68" s="1092"/>
      <c r="FD68" s="1092"/>
      <c r="FE68" s="1092"/>
      <c r="FF68" s="1092"/>
      <c r="FG68" s="1092"/>
      <c r="FH68" s="1092"/>
      <c r="FI68" s="1092"/>
      <c r="FJ68" s="1092"/>
      <c r="FK68" s="1092"/>
      <c r="FL68" s="1092"/>
      <c r="FM68" s="1092"/>
      <c r="FN68" s="1092"/>
      <c r="FO68" s="1092"/>
      <c r="FP68" s="1092"/>
      <c r="FQ68" s="1092"/>
      <c r="FR68" s="1092"/>
      <c r="FS68" s="1092"/>
      <c r="FT68" s="1092"/>
      <c r="FU68" s="1092"/>
      <c r="FV68" s="1092"/>
      <c r="FW68" s="1092"/>
      <c r="FX68" s="1092"/>
      <c r="FY68" s="1092"/>
      <c r="FZ68" s="1092"/>
      <c r="GA68" s="1092"/>
      <c r="GB68" s="1092"/>
      <c r="GC68" s="1092"/>
      <c r="GD68" s="1092"/>
      <c r="GE68" s="1092"/>
      <c r="GF68" s="1092"/>
      <c r="GG68" s="1092"/>
      <c r="GH68" s="1092"/>
      <c r="GI68" s="1092"/>
      <c r="GJ68" s="1092"/>
      <c r="GK68" s="1092"/>
      <c r="GL68" s="1092"/>
      <c r="GM68" s="1092"/>
      <c r="GN68" s="1092"/>
      <c r="GO68" s="1092"/>
      <c r="GP68" s="1092"/>
      <c r="GQ68" s="1092"/>
      <c r="GR68" s="1092"/>
      <c r="GS68" s="1092"/>
      <c r="GT68" s="1092"/>
      <c r="GU68" s="1092"/>
      <c r="GV68" s="1092"/>
      <c r="GW68" s="1092"/>
      <c r="GX68" s="1092"/>
      <c r="GY68" s="1092"/>
      <c r="GZ68" s="1092"/>
      <c r="HA68" s="1092"/>
      <c r="HB68" s="1092"/>
      <c r="HC68" s="1092"/>
      <c r="HD68" s="1092"/>
      <c r="HE68" s="1092"/>
      <c r="HF68" s="1092"/>
      <c r="HG68" s="1092"/>
      <c r="HH68" s="1092"/>
      <c r="HI68" s="1092"/>
      <c r="HJ68" s="1092"/>
      <c r="HK68" s="1092"/>
      <c r="HL68" s="1092"/>
      <c r="HM68" s="1092"/>
      <c r="HN68" s="1092"/>
      <c r="HO68" s="1092"/>
      <c r="HP68" s="1092"/>
      <c r="HQ68" s="1092"/>
      <c r="HR68" s="1092"/>
      <c r="HS68" s="1092"/>
      <c r="HT68" s="1092"/>
      <c r="HU68" s="1092"/>
      <c r="HV68" s="1092"/>
      <c r="HW68" s="1092"/>
      <c r="HX68" s="1092"/>
      <c r="HY68" s="1092"/>
      <c r="HZ68" s="1092"/>
      <c r="IA68" s="1092"/>
      <c r="IB68" s="1092"/>
      <c r="IC68" s="1092"/>
      <c r="ID68" s="1092"/>
      <c r="IE68" s="1092"/>
      <c r="IF68" s="1092"/>
      <c r="IG68" s="1092"/>
      <c r="IH68" s="1092"/>
      <c r="II68" s="1092"/>
      <c r="IJ68" s="1092"/>
      <c r="IK68" s="1092"/>
      <c r="IL68" s="1092"/>
      <c r="IM68" s="1092"/>
      <c r="IN68" s="1092"/>
      <c r="IO68" s="1092"/>
      <c r="IP68" s="1092"/>
      <c r="IQ68" s="1092"/>
      <c r="IR68" s="1092"/>
      <c r="IS68" s="1092"/>
      <c r="IT68" s="1092"/>
      <c r="IU68" s="1092"/>
      <c r="IV68" s="1092"/>
      <c r="IW68" s="1092"/>
      <c r="IX68" s="1092"/>
      <c r="IY68" s="1092"/>
      <c r="IZ68" s="1092"/>
      <c r="JA68" s="1092"/>
      <c r="JB68" s="1092"/>
      <c r="JC68" s="1092"/>
      <c r="JD68" s="1092"/>
      <c r="JE68" s="1092"/>
      <c r="JF68" s="1092"/>
      <c r="JG68" s="1092"/>
      <c r="JH68" s="1092"/>
      <c r="JI68" s="1092"/>
      <c r="JJ68" s="1092"/>
      <c r="JK68" s="1092"/>
      <c r="JL68" s="1092"/>
      <c r="JM68" s="1092"/>
      <c r="JN68" s="1092"/>
      <c r="JO68" s="1092"/>
      <c r="JP68" s="1092"/>
      <c r="JQ68" s="1092"/>
      <c r="JR68" s="1092"/>
      <c r="JS68" s="1092"/>
      <c r="JT68" s="1092"/>
      <c r="JU68" s="1092"/>
      <c r="JV68" s="1092"/>
      <c r="JW68" s="1092"/>
      <c r="JX68" s="1092"/>
      <c r="JY68" s="1092"/>
      <c r="JZ68" s="1092"/>
      <c r="KA68" s="1092"/>
      <c r="KB68" s="1092"/>
      <c r="KC68" s="1092"/>
      <c r="KD68" s="1092"/>
      <c r="KE68" s="1092"/>
      <c r="KF68" s="1092"/>
      <c r="KG68" s="1092"/>
      <c r="KH68" s="1092"/>
      <c r="KI68" s="1092"/>
      <c r="KJ68" s="1092"/>
      <c r="KK68" s="1092"/>
      <c r="KL68" s="1092"/>
      <c r="KM68" s="1092"/>
      <c r="KN68" s="1092"/>
      <c r="KO68" s="1092"/>
      <c r="KP68" s="1092"/>
      <c r="KQ68" s="1092"/>
      <c r="KR68" s="1092"/>
      <c r="KS68" s="1092"/>
      <c r="KT68" s="1092"/>
      <c r="KU68" s="1092"/>
      <c r="KV68" s="1092"/>
      <c r="KW68" s="1092"/>
      <c r="KX68" s="1092"/>
      <c r="KY68" s="1092"/>
      <c r="KZ68" s="1092"/>
      <c r="LA68" s="1092"/>
      <c r="LB68" s="1092"/>
      <c r="LC68" s="1092"/>
      <c r="LD68" s="1092"/>
      <c r="LE68" s="1092"/>
      <c r="LF68" s="1092"/>
      <c r="LG68" s="1092"/>
      <c r="LH68" s="1092"/>
      <c r="LI68" s="1092"/>
      <c r="LJ68" s="1092"/>
      <c r="LK68" s="1092"/>
      <c r="LL68" s="1092"/>
      <c r="LM68" s="1092"/>
      <c r="LN68" s="1092"/>
      <c r="LO68" s="1092"/>
      <c r="LP68" s="1092"/>
      <c r="LQ68" s="1092"/>
      <c r="LR68" s="1092"/>
      <c r="LS68" s="1092"/>
      <c r="LT68" s="1092"/>
      <c r="LU68" s="1092"/>
      <c r="LV68" s="1092"/>
      <c r="LW68" s="1092"/>
      <c r="LX68" s="1092"/>
      <c r="LY68" s="1092"/>
      <c r="LZ68" s="1092"/>
      <c r="MA68" s="1092"/>
      <c r="MB68" s="1092"/>
      <c r="MC68" s="1092"/>
      <c r="MD68" s="1092"/>
      <c r="ME68" s="1092"/>
      <c r="MF68" s="1092"/>
      <c r="MG68" s="1092"/>
      <c r="MH68" s="1092"/>
      <c r="MI68" s="1092"/>
      <c r="MJ68" s="1092"/>
      <c r="MK68" s="1092"/>
      <c r="ML68" s="1092"/>
      <c r="MM68" s="1092"/>
      <c r="MN68" s="1092"/>
      <c r="MO68" s="1092"/>
      <c r="MP68" s="1092"/>
      <c r="MQ68" s="1092"/>
      <c r="MR68" s="1092"/>
      <c r="MS68" s="1092"/>
      <c r="MT68" s="1092"/>
      <c r="MU68" s="1092"/>
      <c r="MV68" s="1092"/>
      <c r="MW68" s="1092"/>
      <c r="MX68" s="1092"/>
      <c r="MY68" s="1092"/>
      <c r="MZ68" s="1092"/>
      <c r="NA68" s="1092"/>
      <c r="NB68" s="1092"/>
      <c r="NC68" s="1092"/>
      <c r="ND68" s="1092"/>
      <c r="NE68" s="1092"/>
      <c r="NF68" s="1092"/>
      <c r="NG68" s="1092"/>
      <c r="NH68" s="1092"/>
      <c r="NI68" s="1092"/>
      <c r="NJ68" s="1092"/>
      <c r="NK68" s="1092"/>
      <c r="NL68" s="1092"/>
      <c r="NM68" s="1092"/>
      <c r="NN68" s="1092"/>
      <c r="NO68" s="1092"/>
      <c r="NP68" s="1092"/>
      <c r="NQ68" s="1092"/>
      <c r="NR68" s="1092"/>
      <c r="NS68" s="1092"/>
      <c r="NT68" s="1092"/>
      <c r="NU68" s="1092"/>
      <c r="NV68" s="1092"/>
      <c r="NW68" s="1092"/>
      <c r="NX68" s="1092"/>
      <c r="NY68" s="1092"/>
      <c r="NZ68" s="1092"/>
      <c r="OA68" s="1092"/>
      <c r="OB68" s="1092"/>
      <c r="OC68" s="1092"/>
      <c r="OD68" s="1092"/>
      <c r="OE68" s="1092"/>
      <c r="OF68" s="1092"/>
      <c r="OG68" s="1092"/>
      <c r="OH68" s="1092"/>
      <c r="OI68" s="1092"/>
      <c r="OJ68" s="1092"/>
      <c r="OK68" s="1092"/>
      <c r="OL68" s="1092"/>
      <c r="OM68" s="1092"/>
      <c r="ON68" s="1092"/>
      <c r="OO68" s="1092"/>
      <c r="OP68" s="1092"/>
      <c r="OQ68" s="1092"/>
      <c r="OR68" s="1092"/>
      <c r="OS68" s="1092"/>
      <c r="OT68" s="1092"/>
      <c r="OU68" s="1092"/>
      <c r="OV68" s="1092"/>
      <c r="OW68" s="1092"/>
      <c r="OX68" s="1092"/>
      <c r="OY68" s="1092"/>
      <c r="OZ68" s="1092"/>
      <c r="PA68" s="1092"/>
      <c r="PB68" s="1092"/>
      <c r="PC68" s="1092"/>
      <c r="PD68" s="1092"/>
      <c r="PE68" s="1092"/>
      <c r="PF68" s="1092"/>
      <c r="PG68" s="1092"/>
      <c r="PH68" s="1092"/>
      <c r="PI68" s="1092"/>
      <c r="PJ68" s="1092"/>
      <c r="PK68" s="1092"/>
      <c r="PL68" s="1092"/>
      <c r="PM68" s="1092"/>
      <c r="PN68" s="1092"/>
      <c r="PO68" s="1092"/>
      <c r="PP68" s="1092"/>
      <c r="PQ68" s="1092"/>
      <c r="PR68" s="1092"/>
      <c r="PS68" s="1092"/>
      <c r="PT68" s="1092"/>
      <c r="PU68" s="1092"/>
      <c r="PV68" s="1092"/>
      <c r="PW68" s="1092"/>
      <c r="PX68" s="1092"/>
      <c r="PY68" s="1092"/>
      <c r="PZ68" s="1092"/>
      <c r="QA68" s="1092"/>
      <c r="QB68" s="1092"/>
      <c r="QC68" s="1092"/>
      <c r="QD68" s="1092"/>
      <c r="QE68" s="1092"/>
      <c r="QF68" s="1092"/>
      <c r="QG68" s="1092"/>
      <c r="QH68" s="1092"/>
      <c r="QI68" s="1092"/>
      <c r="QJ68" s="1092"/>
      <c r="QK68" s="1092"/>
      <c r="QL68" s="1092"/>
      <c r="QM68" s="1092"/>
      <c r="QN68" s="1092"/>
      <c r="QO68" s="1092"/>
      <c r="QP68" s="1092"/>
      <c r="QQ68" s="1092"/>
      <c r="QR68" s="1092"/>
      <c r="QS68" s="1092"/>
      <c r="QT68" s="1092"/>
      <c r="QU68" s="1092"/>
      <c r="QV68" s="1092"/>
      <c r="QW68" s="1092"/>
      <c r="QX68" s="1092"/>
      <c r="QY68" s="1092"/>
      <c r="QZ68" s="1092"/>
      <c r="RA68" s="1092"/>
      <c r="RB68" s="1092"/>
      <c r="RC68" s="1092"/>
      <c r="RD68" s="1092"/>
      <c r="RE68" s="1092"/>
      <c r="RF68" s="1092"/>
      <c r="RG68" s="1092"/>
      <c r="RH68" s="1092"/>
      <c r="RI68" s="1092"/>
      <c r="RJ68" s="1092"/>
      <c r="RK68" s="1092"/>
      <c r="RL68" s="1092"/>
      <c r="RM68" s="1092"/>
      <c r="RN68" s="1092"/>
      <c r="RO68" s="1092"/>
      <c r="RP68" s="1092"/>
      <c r="RQ68" s="1092"/>
      <c r="RR68" s="1092"/>
      <c r="RS68" s="1092"/>
      <c r="RT68" s="1092"/>
      <c r="RU68" s="1092"/>
      <c r="RV68" s="1092"/>
      <c r="RW68" s="1092"/>
      <c r="RX68" s="1092"/>
      <c r="RY68" s="1092"/>
      <c r="RZ68" s="1092"/>
      <c r="SA68" s="1092"/>
      <c r="SB68" s="1092"/>
      <c r="SC68" s="1092"/>
      <c r="SD68" s="1092"/>
      <c r="SE68" s="1092"/>
      <c r="SF68" s="1092"/>
      <c r="SG68" s="1092"/>
      <c r="SH68" s="1092"/>
      <c r="SI68" s="1092"/>
      <c r="SJ68" s="1092"/>
      <c r="SK68" s="1092"/>
      <c r="SL68" s="1092"/>
      <c r="SM68" s="1092"/>
      <c r="SN68" s="1092"/>
      <c r="SO68" s="1092"/>
      <c r="SP68" s="1092"/>
      <c r="SQ68" s="1092"/>
      <c r="SR68" s="1092"/>
      <c r="SS68" s="1092"/>
      <c r="ST68" s="1092"/>
      <c r="SU68" s="1092"/>
      <c r="SV68" s="1092"/>
      <c r="SW68" s="1092"/>
      <c r="SX68" s="1092"/>
      <c r="SY68" s="1092"/>
      <c r="SZ68" s="1092"/>
      <c r="TA68" s="1092"/>
      <c r="TB68" s="1092"/>
      <c r="TC68" s="1092"/>
      <c r="TD68" s="1092"/>
      <c r="TE68" s="1092"/>
      <c r="TF68" s="1092"/>
      <c r="TG68" s="1092"/>
      <c r="TH68" s="1092"/>
      <c r="TI68" s="1092"/>
      <c r="TJ68" s="1092"/>
      <c r="TK68" s="1092"/>
      <c r="TL68" s="1092"/>
      <c r="TM68" s="1092"/>
      <c r="TN68" s="1092"/>
      <c r="TO68" s="1092"/>
      <c r="TP68" s="1092"/>
      <c r="TQ68" s="1092"/>
      <c r="TR68" s="1092"/>
      <c r="TS68" s="1092"/>
      <c r="TT68" s="1092"/>
      <c r="TU68" s="1092"/>
      <c r="TV68" s="1092"/>
      <c r="TW68" s="1092"/>
      <c r="TX68" s="1092"/>
      <c r="TY68" s="1092"/>
      <c r="TZ68" s="1092"/>
      <c r="UA68" s="1092"/>
      <c r="UB68" s="1092"/>
      <c r="UC68" s="1092"/>
      <c r="UD68" s="1092"/>
      <c r="UE68" s="1092"/>
      <c r="UF68" s="1092"/>
      <c r="UG68" s="1092"/>
      <c r="UH68" s="1092"/>
      <c r="UI68" s="1092"/>
      <c r="UJ68" s="1092"/>
      <c r="UK68" s="1092"/>
      <c r="UL68" s="1092"/>
      <c r="UM68" s="1092"/>
      <c r="UN68" s="1092"/>
      <c r="UO68" s="1092"/>
      <c r="UP68" s="1092"/>
      <c r="UQ68" s="1092"/>
      <c r="UR68" s="1092"/>
      <c r="US68" s="1092"/>
      <c r="UT68" s="1092"/>
      <c r="UU68" s="1092"/>
      <c r="UV68" s="1092"/>
      <c r="UW68" s="1092"/>
      <c r="UX68" s="1092"/>
      <c r="UY68" s="1092"/>
      <c r="UZ68" s="1092"/>
      <c r="VA68" s="1092"/>
      <c r="VB68" s="1092"/>
      <c r="VC68" s="1092"/>
      <c r="VD68" s="1092"/>
      <c r="VE68" s="1092"/>
      <c r="VF68" s="1092"/>
      <c r="VG68" s="1092"/>
      <c r="VH68" s="1092"/>
      <c r="VI68" s="1092"/>
      <c r="VJ68" s="1092"/>
      <c r="VK68" s="1092"/>
      <c r="VL68" s="1092"/>
      <c r="VM68" s="1092"/>
      <c r="VN68" s="1092"/>
      <c r="VO68" s="1092"/>
      <c r="VP68" s="1092"/>
      <c r="VQ68" s="1092"/>
      <c r="VR68" s="1092"/>
      <c r="VS68" s="1092"/>
      <c r="VT68" s="1092"/>
      <c r="VU68" s="1092"/>
      <c r="VV68" s="1092"/>
      <c r="VW68" s="1092"/>
      <c r="VX68" s="1092"/>
      <c r="VY68" s="1092"/>
      <c r="VZ68" s="1092"/>
      <c r="WA68" s="1092"/>
      <c r="WB68" s="1092"/>
      <c r="WC68" s="1092"/>
      <c r="WD68" s="1092"/>
      <c r="WE68" s="1092"/>
      <c r="WF68" s="1092"/>
      <c r="WG68" s="1092"/>
      <c r="WH68" s="1092"/>
      <c r="WI68" s="1092"/>
      <c r="WJ68" s="1092"/>
      <c r="WK68" s="1092"/>
      <c r="WL68" s="1092"/>
      <c r="WM68" s="1092"/>
      <c r="WN68" s="1092"/>
      <c r="WO68" s="1092"/>
      <c r="WP68" s="1092"/>
      <c r="WQ68" s="1092"/>
      <c r="WR68" s="1092"/>
      <c r="WS68" s="1092"/>
      <c r="WT68" s="1092"/>
      <c r="WU68" s="1092"/>
      <c r="WV68" s="1092"/>
      <c r="WW68" s="1092"/>
      <c r="WX68" s="1092"/>
      <c r="WY68" s="1092"/>
      <c r="WZ68" s="1092"/>
      <c r="XA68" s="1092"/>
      <c r="XB68" s="1092"/>
      <c r="XC68" s="1092"/>
      <c r="XD68" s="1092"/>
      <c r="XE68" s="1092"/>
      <c r="XF68" s="1092"/>
      <c r="XG68" s="1092"/>
      <c r="XH68" s="1092"/>
      <c r="XI68" s="1092"/>
      <c r="XJ68" s="1092"/>
      <c r="XK68" s="1092"/>
      <c r="XL68" s="1092"/>
      <c r="XM68" s="1092"/>
      <c r="XN68" s="1092"/>
      <c r="XO68" s="1092"/>
      <c r="XP68" s="1092"/>
      <c r="XQ68" s="1092"/>
      <c r="XR68" s="1092"/>
      <c r="XS68" s="1092"/>
      <c r="XT68" s="1092"/>
      <c r="XU68" s="1092"/>
      <c r="XV68" s="1092"/>
      <c r="XW68" s="1092"/>
      <c r="XX68" s="1092"/>
      <c r="XY68" s="1092"/>
      <c r="XZ68" s="1092"/>
      <c r="YA68" s="1092"/>
      <c r="YB68" s="1092"/>
      <c r="YC68" s="1092"/>
      <c r="YD68" s="1092"/>
      <c r="YE68" s="1092"/>
      <c r="YF68" s="1092"/>
      <c r="YG68" s="1092"/>
      <c r="YH68" s="1092"/>
      <c r="YI68" s="1092"/>
      <c r="YJ68" s="1092"/>
      <c r="YK68" s="1092"/>
      <c r="YL68" s="1092"/>
      <c r="YM68" s="1092"/>
      <c r="YN68" s="1092"/>
      <c r="YO68" s="1092"/>
      <c r="YP68" s="1092"/>
      <c r="YQ68" s="1092"/>
      <c r="YR68" s="1092"/>
      <c r="YS68" s="1092"/>
      <c r="YT68" s="1092"/>
      <c r="YU68" s="1092"/>
      <c r="YV68" s="1092"/>
      <c r="YW68" s="1092"/>
      <c r="YX68" s="1092"/>
      <c r="YY68" s="1092"/>
      <c r="YZ68" s="1092"/>
      <c r="ZA68" s="1092"/>
      <c r="ZB68" s="1092"/>
      <c r="ZC68" s="1092"/>
      <c r="ZD68" s="1092"/>
      <c r="ZE68" s="1092"/>
      <c r="ZF68" s="1092"/>
      <c r="ZG68" s="1092"/>
      <c r="ZH68" s="1092"/>
      <c r="ZI68" s="1092"/>
      <c r="ZJ68" s="1092"/>
      <c r="ZK68" s="1092"/>
      <c r="ZL68" s="1092"/>
      <c r="ZM68" s="1092"/>
      <c r="ZN68" s="1092"/>
      <c r="ZO68" s="1092"/>
      <c r="ZP68" s="1092"/>
      <c r="ZQ68" s="1092"/>
      <c r="ZR68" s="1092"/>
      <c r="ZS68" s="1092"/>
      <c r="ZT68" s="1092"/>
      <c r="ZU68" s="1092"/>
      <c r="ZV68" s="1092"/>
      <c r="ZW68" s="1092"/>
      <c r="ZX68" s="1092"/>
      <c r="ZY68" s="1092"/>
      <c r="ZZ68" s="1092"/>
      <c r="AAA68" s="1092"/>
      <c r="AAB68" s="1092"/>
      <c r="AAC68" s="1092"/>
      <c r="AAD68" s="1092"/>
      <c r="AAE68" s="1092"/>
      <c r="AAF68" s="1092"/>
      <c r="AAG68" s="1092"/>
      <c r="AAH68" s="1092"/>
      <c r="AAI68" s="1092"/>
      <c r="AAJ68" s="1092"/>
      <c r="AAK68" s="1092"/>
      <c r="AAL68" s="1092"/>
      <c r="AAM68" s="1092"/>
      <c r="AAN68" s="1092"/>
      <c r="AAO68" s="1092"/>
      <c r="AAP68" s="1092"/>
      <c r="AAQ68" s="1092"/>
      <c r="AAR68" s="1092"/>
      <c r="AAS68" s="1092"/>
      <c r="AAT68" s="1092"/>
      <c r="AAU68" s="1092"/>
      <c r="AAV68" s="1092"/>
      <c r="AAW68" s="1092"/>
      <c r="AAX68" s="1092"/>
      <c r="AAY68" s="1092"/>
      <c r="AAZ68" s="1092"/>
      <c r="ABA68" s="1092"/>
      <c r="ABB68" s="1092"/>
      <c r="ABC68" s="1092"/>
      <c r="ABD68" s="1092"/>
      <c r="ABE68" s="1092"/>
      <c r="ABF68" s="1092"/>
      <c r="ABG68" s="1092"/>
      <c r="ABH68" s="1092"/>
      <c r="ABI68" s="1092"/>
      <c r="ABJ68" s="1092"/>
      <c r="ABK68" s="1092"/>
      <c r="ABL68" s="1092"/>
      <c r="ABM68" s="1092"/>
      <c r="ABN68" s="1092"/>
      <c r="ABO68" s="1092"/>
      <c r="ABP68" s="1092"/>
      <c r="ABQ68" s="1092"/>
      <c r="ABR68" s="1092"/>
      <c r="ABS68" s="1092"/>
      <c r="ABT68" s="1092"/>
      <c r="ABU68" s="1092"/>
      <c r="ABV68" s="1092"/>
      <c r="ABW68" s="1092"/>
      <c r="ABX68" s="1092"/>
      <c r="ABY68" s="1092"/>
      <c r="ABZ68" s="1092"/>
      <c r="ACA68" s="1092"/>
      <c r="ACB68" s="1092"/>
      <c r="ACC68" s="1092"/>
      <c r="ACD68" s="1092"/>
      <c r="ACE68" s="1092"/>
      <c r="ACF68" s="1092"/>
      <c r="ACG68" s="1092"/>
      <c r="ACH68" s="1092"/>
      <c r="ACI68" s="1092"/>
      <c r="ACJ68" s="1092"/>
      <c r="ACK68" s="1092"/>
      <c r="ACL68" s="1092"/>
      <c r="ACM68" s="1092"/>
      <c r="ACN68" s="1092"/>
      <c r="ACO68" s="1092"/>
      <c r="ACP68" s="1092"/>
      <c r="ACQ68" s="1092"/>
      <c r="ACR68" s="1092"/>
      <c r="ACS68" s="1092"/>
      <c r="ACT68" s="1092"/>
      <c r="ACU68" s="1092"/>
      <c r="ACV68" s="1092"/>
      <c r="ACW68" s="1092"/>
      <c r="ACX68" s="1092"/>
      <c r="ACY68" s="1092"/>
      <c r="ACZ68" s="1092"/>
      <c r="ADA68" s="1092"/>
      <c r="ADB68" s="1092"/>
      <c r="ADC68" s="1092"/>
      <c r="ADD68" s="1092"/>
      <c r="ADE68" s="1092"/>
      <c r="ADF68" s="1092"/>
      <c r="ADG68" s="1092"/>
      <c r="ADH68" s="1092"/>
      <c r="ADI68" s="1092"/>
      <c r="ADJ68" s="1092"/>
      <c r="ADK68" s="1092"/>
      <c r="ADL68" s="1092"/>
      <c r="ADM68" s="1092"/>
      <c r="ADN68" s="1092"/>
      <c r="ADO68" s="1092"/>
      <c r="ADP68" s="1092"/>
      <c r="ADQ68" s="1092"/>
      <c r="ADR68" s="1092"/>
      <c r="ADS68" s="1092"/>
      <c r="ADT68" s="1092"/>
      <c r="ADU68" s="1092"/>
      <c r="ADV68" s="1092"/>
      <c r="ADW68" s="1092"/>
      <c r="ADX68" s="1092"/>
      <c r="ADY68" s="1092"/>
      <c r="ADZ68" s="1092"/>
      <c r="AEA68" s="1092"/>
      <c r="AEB68" s="1092"/>
      <c r="AEC68" s="1092"/>
      <c r="AED68" s="1092"/>
      <c r="AEE68" s="1092"/>
      <c r="AEF68" s="1092"/>
      <c r="AEG68" s="1092"/>
      <c r="AEH68" s="1092"/>
      <c r="AEI68" s="1092"/>
      <c r="AEJ68" s="1092"/>
      <c r="AEK68" s="1092"/>
      <c r="AEL68" s="1092"/>
      <c r="AEM68" s="1092"/>
      <c r="AEN68" s="1092"/>
      <c r="AEO68" s="1092"/>
      <c r="AEP68" s="1092"/>
      <c r="AEQ68" s="1092"/>
      <c r="AER68" s="1092"/>
      <c r="AES68" s="1092"/>
      <c r="AET68" s="1092"/>
      <c r="AEU68" s="1092"/>
      <c r="AEV68" s="1092"/>
      <c r="AEW68" s="1092"/>
      <c r="AEX68" s="1092"/>
      <c r="AEY68" s="1092"/>
      <c r="AEZ68" s="1092"/>
      <c r="AFA68" s="1092"/>
      <c r="AFB68" s="1092"/>
      <c r="AFC68" s="1092"/>
      <c r="AFD68" s="1092"/>
      <c r="AFE68" s="1092"/>
      <c r="AFF68" s="1092"/>
      <c r="AFG68" s="1092"/>
      <c r="AFH68" s="1092"/>
      <c r="AFI68" s="1092"/>
      <c r="AFJ68" s="1092"/>
      <c r="AFK68" s="1092"/>
      <c r="AFL68" s="1092"/>
      <c r="AFM68" s="1092"/>
      <c r="AFN68" s="1092"/>
      <c r="AFO68" s="1092"/>
      <c r="AFP68" s="1092"/>
      <c r="AFQ68" s="1092"/>
      <c r="AFR68" s="1092"/>
      <c r="AFS68" s="1092"/>
      <c r="AFT68" s="1092"/>
      <c r="AFU68" s="1092"/>
      <c r="AFV68" s="1092"/>
      <c r="AFW68" s="1092"/>
      <c r="AFX68" s="1092"/>
      <c r="AFY68" s="1092"/>
      <c r="AFZ68" s="1092"/>
      <c r="AGA68" s="1092"/>
      <c r="AGB68" s="1092"/>
      <c r="AGC68" s="1092"/>
      <c r="AGD68" s="1092"/>
      <c r="AGE68" s="1092"/>
      <c r="AGF68" s="1092"/>
      <c r="AGG68" s="1092"/>
      <c r="AGH68" s="1092"/>
      <c r="AGI68" s="1092"/>
      <c r="AGJ68" s="1092"/>
      <c r="AGK68" s="1092"/>
      <c r="AGL68" s="1092"/>
      <c r="AGM68" s="1092"/>
      <c r="AGN68" s="1092"/>
      <c r="AGO68" s="1092"/>
      <c r="AGP68" s="1092"/>
      <c r="AGQ68" s="1092"/>
      <c r="AGR68" s="1092"/>
      <c r="AGS68" s="1092"/>
      <c r="AGT68" s="1092"/>
      <c r="AGU68" s="1092"/>
      <c r="AGV68" s="1092"/>
      <c r="AGW68" s="1092"/>
      <c r="AGX68" s="1092"/>
      <c r="AGY68" s="1092"/>
      <c r="AGZ68" s="1092"/>
      <c r="AHA68" s="1092"/>
      <c r="AHB68" s="1092"/>
      <c r="AHC68" s="1092"/>
      <c r="AHD68" s="1092"/>
      <c r="AHE68" s="1092"/>
      <c r="AHF68" s="1092"/>
      <c r="AHG68" s="1092"/>
      <c r="AHH68" s="1092"/>
      <c r="AHI68" s="1092"/>
      <c r="AHJ68" s="1092"/>
      <c r="AHK68" s="1092"/>
      <c r="AHL68" s="1092"/>
      <c r="AHM68" s="1092"/>
      <c r="AHN68" s="1092"/>
      <c r="AHO68" s="1092"/>
      <c r="AHP68" s="1092"/>
      <c r="AHQ68" s="1092"/>
      <c r="AHR68" s="1092"/>
      <c r="AHS68" s="1092"/>
      <c r="AHT68" s="1092"/>
      <c r="AHU68" s="1092"/>
      <c r="AHV68" s="1092"/>
      <c r="AHW68" s="1092"/>
      <c r="AHX68" s="1092"/>
      <c r="AHY68" s="1092"/>
      <c r="AHZ68" s="1092"/>
      <c r="AIA68" s="1092"/>
      <c r="AIB68" s="1092"/>
      <c r="AIC68" s="1092"/>
      <c r="AID68" s="1092"/>
      <c r="AIE68" s="1092"/>
      <c r="AIF68" s="1092"/>
      <c r="AIG68" s="1092"/>
      <c r="AIH68" s="1092"/>
      <c r="AII68" s="1092"/>
      <c r="AIJ68" s="1092"/>
      <c r="AIK68" s="1092"/>
      <c r="AIL68" s="1092"/>
      <c r="AIM68" s="1092"/>
      <c r="AIN68" s="1092"/>
      <c r="AIO68" s="1092"/>
      <c r="AIP68" s="1092"/>
      <c r="AIQ68" s="1092"/>
      <c r="AIR68" s="1092"/>
      <c r="AIS68" s="1092"/>
      <c r="AIT68" s="1092"/>
      <c r="AIU68" s="1092"/>
      <c r="AIV68" s="1092"/>
      <c r="AIW68" s="1092"/>
      <c r="AIX68" s="1092"/>
      <c r="AIY68" s="1092"/>
      <c r="AIZ68" s="1092"/>
      <c r="AJA68" s="1092"/>
      <c r="AJB68" s="1092"/>
      <c r="AJC68" s="1092"/>
      <c r="AJD68" s="1092"/>
      <c r="AJE68" s="1092"/>
      <c r="AJF68" s="1092"/>
      <c r="AJG68" s="1092"/>
      <c r="AJH68" s="1092"/>
      <c r="AJI68" s="1092"/>
      <c r="AJJ68" s="1092"/>
      <c r="AJK68" s="1092"/>
      <c r="AJL68" s="1092"/>
      <c r="AJM68" s="1092"/>
      <c r="AJN68" s="1092"/>
      <c r="AJO68" s="1092"/>
      <c r="AJP68" s="1092"/>
      <c r="AJQ68" s="1092"/>
      <c r="AJR68" s="1092"/>
      <c r="AJS68" s="1092"/>
      <c r="AJT68" s="1092"/>
      <c r="AJU68" s="1092"/>
      <c r="AJV68" s="1092"/>
      <c r="AJW68" s="1092"/>
      <c r="AJX68" s="1092"/>
      <c r="AJY68" s="1092"/>
      <c r="AJZ68" s="1092"/>
      <c r="AKA68" s="1092"/>
      <c r="AKB68" s="1092"/>
      <c r="AKC68" s="1092"/>
      <c r="AKD68" s="1092"/>
      <c r="AKE68" s="1092"/>
      <c r="AKF68" s="1092"/>
      <c r="AKG68" s="1092"/>
      <c r="AKH68" s="1092"/>
      <c r="AKI68" s="1092"/>
      <c r="AKJ68" s="1092"/>
      <c r="AKK68" s="1092"/>
      <c r="AKL68" s="1092"/>
      <c r="AKM68" s="1092"/>
      <c r="AKN68" s="1092"/>
      <c r="AKO68" s="1092"/>
      <c r="AKP68" s="1092"/>
      <c r="AKQ68" s="1092"/>
      <c r="AKR68" s="1092"/>
      <c r="AKS68" s="1092"/>
      <c r="AKT68" s="1092"/>
      <c r="AKU68" s="1092"/>
      <c r="AKV68" s="1092"/>
      <c r="AKW68" s="1092"/>
      <c r="AKX68" s="1092"/>
      <c r="AKY68" s="1092"/>
      <c r="AKZ68" s="1092"/>
      <c r="ALA68" s="1092"/>
      <c r="ALB68" s="1092"/>
      <c r="ALC68" s="1092"/>
      <c r="ALD68" s="1092"/>
      <c r="ALE68" s="1092"/>
      <c r="ALF68" s="1092"/>
      <c r="ALG68" s="1092"/>
      <c r="ALH68" s="1092"/>
      <c r="ALI68" s="1092"/>
      <c r="ALJ68" s="1092"/>
      <c r="ALK68" s="1092"/>
      <c r="ALL68" s="1092"/>
      <c r="ALM68" s="1092"/>
      <c r="ALN68" s="1092"/>
      <c r="ALO68" s="1092"/>
      <c r="ALP68" s="1092"/>
      <c r="ALQ68" s="1092"/>
      <c r="ALR68" s="1092"/>
      <c r="ALS68" s="1092"/>
      <c r="ALT68" s="1092"/>
      <c r="ALU68" s="1092"/>
    </row>
    <row r="69" spans="1:1009" s="1093" customFormat="1" ht="27" x14ac:dyDescent="0.3">
      <c r="A69" s="1094">
        <v>2017</v>
      </c>
      <c r="B69" s="1097" t="s">
        <v>16541</v>
      </c>
      <c r="C69" s="1096" t="s">
        <v>16766</v>
      </c>
      <c r="D69" s="1114" t="s">
        <v>16767</v>
      </c>
      <c r="E69" s="1117" t="s">
        <v>16768</v>
      </c>
      <c r="F69" s="1097"/>
      <c r="G69" s="1097" t="s">
        <v>16769</v>
      </c>
      <c r="H69" s="1097"/>
      <c r="I69" s="1078">
        <v>42983</v>
      </c>
      <c r="J69" s="1099"/>
      <c r="K69" s="1146" t="s">
        <v>16921</v>
      </c>
      <c r="L69" s="1100" t="str">
        <f>IF(J69="","",IF(#REF!&gt;J69,#REF!,J69))</f>
        <v/>
      </c>
      <c r="M69" s="1092"/>
      <c r="N69" s="1092"/>
      <c r="O69" s="1092"/>
      <c r="P69" s="1092"/>
      <c r="Q69" s="1092"/>
      <c r="R69" s="1092"/>
      <c r="S69" s="1092"/>
      <c r="T69" s="1092"/>
      <c r="U69" s="1092"/>
      <c r="V69" s="1092"/>
      <c r="W69" s="1092"/>
      <c r="X69" s="1092"/>
      <c r="Y69" s="1092"/>
      <c r="Z69" s="1092"/>
      <c r="AA69" s="1092"/>
      <c r="AB69" s="1092"/>
      <c r="AC69" s="1092"/>
      <c r="AD69" s="1092"/>
      <c r="AE69" s="1092"/>
      <c r="AF69" s="1092"/>
      <c r="AG69" s="1092"/>
      <c r="AH69" s="1092"/>
      <c r="AI69" s="1092"/>
      <c r="AJ69" s="1092"/>
      <c r="AK69" s="1092"/>
      <c r="AL69" s="1092"/>
      <c r="AM69" s="1092"/>
      <c r="AN69" s="1092"/>
      <c r="AO69" s="1092"/>
      <c r="AP69" s="1092"/>
      <c r="AQ69" s="1092"/>
      <c r="AR69" s="1092"/>
      <c r="AS69" s="1092"/>
      <c r="AT69" s="1092"/>
      <c r="AU69" s="1092"/>
      <c r="AV69" s="1092"/>
      <c r="AW69" s="1092"/>
      <c r="AX69" s="1092"/>
      <c r="AY69" s="1092"/>
      <c r="AZ69" s="1092"/>
      <c r="BA69" s="1092"/>
      <c r="BB69" s="1092"/>
      <c r="BC69" s="1092"/>
      <c r="BD69" s="1092"/>
      <c r="BE69" s="1092"/>
      <c r="BF69" s="1092"/>
      <c r="BG69" s="1092"/>
      <c r="BH69" s="1092"/>
      <c r="BI69" s="1092"/>
      <c r="BJ69" s="1092"/>
      <c r="BK69" s="1092"/>
      <c r="BL69" s="1092"/>
      <c r="BM69" s="1092"/>
      <c r="BN69" s="1092"/>
      <c r="BO69" s="1092"/>
      <c r="BP69" s="1092"/>
      <c r="BQ69" s="1092"/>
      <c r="BR69" s="1092"/>
      <c r="BS69" s="1092"/>
      <c r="BT69" s="1092"/>
      <c r="BU69" s="1092"/>
      <c r="BV69" s="1092"/>
      <c r="BW69" s="1092"/>
      <c r="BX69" s="1092"/>
      <c r="BY69" s="1092"/>
      <c r="BZ69" s="1092"/>
      <c r="CA69" s="1092"/>
      <c r="CB69" s="1092"/>
      <c r="CC69" s="1092"/>
      <c r="CD69" s="1092"/>
      <c r="CE69" s="1092"/>
      <c r="CF69" s="1092"/>
      <c r="CG69" s="1092"/>
      <c r="CH69" s="1092"/>
      <c r="CI69" s="1092"/>
      <c r="CJ69" s="1092"/>
      <c r="CK69" s="1092"/>
      <c r="CL69" s="1092"/>
      <c r="CM69" s="1092"/>
      <c r="CN69" s="1092"/>
      <c r="CO69" s="1092"/>
      <c r="CP69" s="1092"/>
      <c r="CQ69" s="1092"/>
      <c r="CR69" s="1092"/>
      <c r="CS69" s="1092"/>
      <c r="CT69" s="1092"/>
      <c r="CU69" s="1092"/>
      <c r="CV69" s="1092"/>
      <c r="CW69" s="1092"/>
      <c r="CX69" s="1092"/>
      <c r="CY69" s="1092"/>
      <c r="CZ69" s="1092"/>
      <c r="DA69" s="1092"/>
      <c r="DB69" s="1092"/>
      <c r="DC69" s="1092"/>
      <c r="DD69" s="1092"/>
      <c r="DE69" s="1092"/>
      <c r="DF69" s="1092"/>
      <c r="DG69" s="1092"/>
      <c r="DH69" s="1092"/>
      <c r="DI69" s="1092"/>
      <c r="DJ69" s="1092"/>
      <c r="DK69" s="1092"/>
      <c r="DL69" s="1092"/>
      <c r="DM69" s="1092"/>
      <c r="DN69" s="1092"/>
      <c r="DO69" s="1092"/>
      <c r="DP69" s="1092"/>
      <c r="DQ69" s="1092"/>
      <c r="DR69" s="1092"/>
      <c r="DS69" s="1092"/>
      <c r="DT69" s="1092"/>
      <c r="DU69" s="1092"/>
      <c r="DV69" s="1092"/>
      <c r="DW69" s="1092"/>
      <c r="DX69" s="1092"/>
      <c r="DY69" s="1092"/>
      <c r="DZ69" s="1092"/>
      <c r="EA69" s="1092"/>
      <c r="EB69" s="1092"/>
      <c r="EC69" s="1092"/>
      <c r="ED69" s="1092"/>
      <c r="EE69" s="1092"/>
      <c r="EF69" s="1092"/>
      <c r="EG69" s="1092"/>
      <c r="EH69" s="1092"/>
      <c r="EI69" s="1092"/>
      <c r="EJ69" s="1092"/>
      <c r="EK69" s="1092"/>
      <c r="EL69" s="1092"/>
      <c r="EM69" s="1092"/>
      <c r="EN69" s="1092"/>
      <c r="EO69" s="1092"/>
      <c r="EP69" s="1092"/>
      <c r="EQ69" s="1092"/>
      <c r="ER69" s="1092"/>
      <c r="ES69" s="1092"/>
      <c r="ET69" s="1092"/>
      <c r="EU69" s="1092"/>
      <c r="EV69" s="1092"/>
      <c r="EW69" s="1092"/>
      <c r="EX69" s="1092"/>
      <c r="EY69" s="1092"/>
      <c r="EZ69" s="1092"/>
      <c r="FA69" s="1092"/>
      <c r="FB69" s="1092"/>
      <c r="FC69" s="1092"/>
      <c r="FD69" s="1092"/>
      <c r="FE69" s="1092"/>
      <c r="FF69" s="1092"/>
      <c r="FG69" s="1092"/>
      <c r="FH69" s="1092"/>
      <c r="FI69" s="1092"/>
      <c r="FJ69" s="1092"/>
      <c r="FK69" s="1092"/>
      <c r="FL69" s="1092"/>
      <c r="FM69" s="1092"/>
      <c r="FN69" s="1092"/>
      <c r="FO69" s="1092"/>
      <c r="FP69" s="1092"/>
      <c r="FQ69" s="1092"/>
      <c r="FR69" s="1092"/>
      <c r="FS69" s="1092"/>
      <c r="FT69" s="1092"/>
      <c r="FU69" s="1092"/>
      <c r="FV69" s="1092"/>
      <c r="FW69" s="1092"/>
      <c r="FX69" s="1092"/>
      <c r="FY69" s="1092"/>
      <c r="FZ69" s="1092"/>
      <c r="GA69" s="1092"/>
      <c r="GB69" s="1092"/>
      <c r="GC69" s="1092"/>
      <c r="GD69" s="1092"/>
      <c r="GE69" s="1092"/>
      <c r="GF69" s="1092"/>
      <c r="GG69" s="1092"/>
      <c r="GH69" s="1092"/>
      <c r="GI69" s="1092"/>
      <c r="GJ69" s="1092"/>
      <c r="GK69" s="1092"/>
      <c r="GL69" s="1092"/>
      <c r="GM69" s="1092"/>
      <c r="GN69" s="1092"/>
      <c r="GO69" s="1092"/>
      <c r="GP69" s="1092"/>
      <c r="GQ69" s="1092"/>
      <c r="GR69" s="1092"/>
      <c r="GS69" s="1092"/>
      <c r="GT69" s="1092"/>
      <c r="GU69" s="1092"/>
      <c r="GV69" s="1092"/>
      <c r="GW69" s="1092"/>
      <c r="GX69" s="1092"/>
      <c r="GY69" s="1092"/>
      <c r="GZ69" s="1092"/>
      <c r="HA69" s="1092"/>
      <c r="HB69" s="1092"/>
      <c r="HC69" s="1092"/>
      <c r="HD69" s="1092"/>
      <c r="HE69" s="1092"/>
      <c r="HF69" s="1092"/>
      <c r="HG69" s="1092"/>
      <c r="HH69" s="1092"/>
      <c r="HI69" s="1092"/>
      <c r="HJ69" s="1092"/>
      <c r="HK69" s="1092"/>
      <c r="HL69" s="1092"/>
      <c r="HM69" s="1092"/>
      <c r="HN69" s="1092"/>
      <c r="HO69" s="1092"/>
      <c r="HP69" s="1092"/>
      <c r="HQ69" s="1092"/>
      <c r="HR69" s="1092"/>
      <c r="HS69" s="1092"/>
      <c r="HT69" s="1092"/>
      <c r="HU69" s="1092"/>
      <c r="HV69" s="1092"/>
      <c r="HW69" s="1092"/>
      <c r="HX69" s="1092"/>
      <c r="HY69" s="1092"/>
      <c r="HZ69" s="1092"/>
      <c r="IA69" s="1092"/>
      <c r="IB69" s="1092"/>
      <c r="IC69" s="1092"/>
      <c r="ID69" s="1092"/>
      <c r="IE69" s="1092"/>
      <c r="IF69" s="1092"/>
      <c r="IG69" s="1092"/>
      <c r="IH69" s="1092"/>
      <c r="II69" s="1092"/>
      <c r="IJ69" s="1092"/>
      <c r="IK69" s="1092"/>
      <c r="IL69" s="1092"/>
      <c r="IM69" s="1092"/>
      <c r="IN69" s="1092"/>
      <c r="IO69" s="1092"/>
      <c r="IP69" s="1092"/>
      <c r="IQ69" s="1092"/>
      <c r="IR69" s="1092"/>
      <c r="IS69" s="1092"/>
      <c r="IT69" s="1092"/>
      <c r="IU69" s="1092"/>
      <c r="IV69" s="1092"/>
      <c r="IW69" s="1092"/>
      <c r="IX69" s="1092"/>
      <c r="IY69" s="1092"/>
      <c r="IZ69" s="1092"/>
      <c r="JA69" s="1092"/>
      <c r="JB69" s="1092"/>
      <c r="JC69" s="1092"/>
      <c r="JD69" s="1092"/>
      <c r="JE69" s="1092"/>
      <c r="JF69" s="1092"/>
      <c r="JG69" s="1092"/>
      <c r="JH69" s="1092"/>
      <c r="JI69" s="1092"/>
      <c r="JJ69" s="1092"/>
      <c r="JK69" s="1092"/>
      <c r="JL69" s="1092"/>
      <c r="JM69" s="1092"/>
      <c r="JN69" s="1092"/>
      <c r="JO69" s="1092"/>
      <c r="JP69" s="1092"/>
      <c r="JQ69" s="1092"/>
      <c r="JR69" s="1092"/>
      <c r="JS69" s="1092"/>
      <c r="JT69" s="1092"/>
      <c r="JU69" s="1092"/>
      <c r="JV69" s="1092"/>
      <c r="JW69" s="1092"/>
      <c r="JX69" s="1092"/>
      <c r="JY69" s="1092"/>
      <c r="JZ69" s="1092"/>
      <c r="KA69" s="1092"/>
      <c r="KB69" s="1092"/>
      <c r="KC69" s="1092"/>
      <c r="KD69" s="1092"/>
      <c r="KE69" s="1092"/>
      <c r="KF69" s="1092"/>
      <c r="KG69" s="1092"/>
      <c r="KH69" s="1092"/>
      <c r="KI69" s="1092"/>
      <c r="KJ69" s="1092"/>
      <c r="KK69" s="1092"/>
      <c r="KL69" s="1092"/>
      <c r="KM69" s="1092"/>
      <c r="KN69" s="1092"/>
      <c r="KO69" s="1092"/>
      <c r="KP69" s="1092"/>
      <c r="KQ69" s="1092"/>
      <c r="KR69" s="1092"/>
      <c r="KS69" s="1092"/>
      <c r="KT69" s="1092"/>
      <c r="KU69" s="1092"/>
      <c r="KV69" s="1092"/>
      <c r="KW69" s="1092"/>
      <c r="KX69" s="1092"/>
      <c r="KY69" s="1092"/>
      <c r="KZ69" s="1092"/>
      <c r="LA69" s="1092"/>
      <c r="LB69" s="1092"/>
      <c r="LC69" s="1092"/>
      <c r="LD69" s="1092"/>
      <c r="LE69" s="1092"/>
      <c r="LF69" s="1092"/>
      <c r="LG69" s="1092"/>
      <c r="LH69" s="1092"/>
      <c r="LI69" s="1092"/>
      <c r="LJ69" s="1092"/>
      <c r="LK69" s="1092"/>
      <c r="LL69" s="1092"/>
      <c r="LM69" s="1092"/>
      <c r="LN69" s="1092"/>
      <c r="LO69" s="1092"/>
      <c r="LP69" s="1092"/>
      <c r="LQ69" s="1092"/>
      <c r="LR69" s="1092"/>
      <c r="LS69" s="1092"/>
      <c r="LT69" s="1092"/>
      <c r="LU69" s="1092"/>
      <c r="LV69" s="1092"/>
      <c r="LW69" s="1092"/>
      <c r="LX69" s="1092"/>
      <c r="LY69" s="1092"/>
      <c r="LZ69" s="1092"/>
      <c r="MA69" s="1092"/>
      <c r="MB69" s="1092"/>
      <c r="MC69" s="1092"/>
      <c r="MD69" s="1092"/>
      <c r="ME69" s="1092"/>
      <c r="MF69" s="1092"/>
      <c r="MG69" s="1092"/>
      <c r="MH69" s="1092"/>
      <c r="MI69" s="1092"/>
      <c r="MJ69" s="1092"/>
      <c r="MK69" s="1092"/>
      <c r="ML69" s="1092"/>
      <c r="MM69" s="1092"/>
      <c r="MN69" s="1092"/>
      <c r="MO69" s="1092"/>
      <c r="MP69" s="1092"/>
      <c r="MQ69" s="1092"/>
      <c r="MR69" s="1092"/>
      <c r="MS69" s="1092"/>
      <c r="MT69" s="1092"/>
      <c r="MU69" s="1092"/>
      <c r="MV69" s="1092"/>
      <c r="MW69" s="1092"/>
      <c r="MX69" s="1092"/>
      <c r="MY69" s="1092"/>
      <c r="MZ69" s="1092"/>
      <c r="NA69" s="1092"/>
      <c r="NB69" s="1092"/>
      <c r="NC69" s="1092"/>
      <c r="ND69" s="1092"/>
      <c r="NE69" s="1092"/>
      <c r="NF69" s="1092"/>
      <c r="NG69" s="1092"/>
      <c r="NH69" s="1092"/>
      <c r="NI69" s="1092"/>
      <c r="NJ69" s="1092"/>
      <c r="NK69" s="1092"/>
      <c r="NL69" s="1092"/>
      <c r="NM69" s="1092"/>
      <c r="NN69" s="1092"/>
      <c r="NO69" s="1092"/>
      <c r="NP69" s="1092"/>
      <c r="NQ69" s="1092"/>
      <c r="NR69" s="1092"/>
      <c r="NS69" s="1092"/>
      <c r="NT69" s="1092"/>
      <c r="NU69" s="1092"/>
      <c r="NV69" s="1092"/>
      <c r="NW69" s="1092"/>
      <c r="NX69" s="1092"/>
      <c r="NY69" s="1092"/>
      <c r="NZ69" s="1092"/>
      <c r="OA69" s="1092"/>
      <c r="OB69" s="1092"/>
      <c r="OC69" s="1092"/>
      <c r="OD69" s="1092"/>
      <c r="OE69" s="1092"/>
      <c r="OF69" s="1092"/>
      <c r="OG69" s="1092"/>
      <c r="OH69" s="1092"/>
      <c r="OI69" s="1092"/>
      <c r="OJ69" s="1092"/>
      <c r="OK69" s="1092"/>
      <c r="OL69" s="1092"/>
      <c r="OM69" s="1092"/>
      <c r="ON69" s="1092"/>
      <c r="OO69" s="1092"/>
      <c r="OP69" s="1092"/>
      <c r="OQ69" s="1092"/>
      <c r="OR69" s="1092"/>
      <c r="OS69" s="1092"/>
      <c r="OT69" s="1092"/>
      <c r="OU69" s="1092"/>
      <c r="OV69" s="1092"/>
      <c r="OW69" s="1092"/>
      <c r="OX69" s="1092"/>
      <c r="OY69" s="1092"/>
      <c r="OZ69" s="1092"/>
      <c r="PA69" s="1092"/>
      <c r="PB69" s="1092"/>
      <c r="PC69" s="1092"/>
      <c r="PD69" s="1092"/>
      <c r="PE69" s="1092"/>
      <c r="PF69" s="1092"/>
      <c r="PG69" s="1092"/>
      <c r="PH69" s="1092"/>
      <c r="PI69" s="1092"/>
      <c r="PJ69" s="1092"/>
      <c r="PK69" s="1092"/>
      <c r="PL69" s="1092"/>
      <c r="PM69" s="1092"/>
      <c r="PN69" s="1092"/>
      <c r="PO69" s="1092"/>
      <c r="PP69" s="1092"/>
      <c r="PQ69" s="1092"/>
      <c r="PR69" s="1092"/>
      <c r="PS69" s="1092"/>
      <c r="PT69" s="1092"/>
      <c r="PU69" s="1092"/>
      <c r="PV69" s="1092"/>
      <c r="PW69" s="1092"/>
      <c r="PX69" s="1092"/>
      <c r="PY69" s="1092"/>
      <c r="PZ69" s="1092"/>
      <c r="QA69" s="1092"/>
      <c r="QB69" s="1092"/>
      <c r="QC69" s="1092"/>
      <c r="QD69" s="1092"/>
      <c r="QE69" s="1092"/>
      <c r="QF69" s="1092"/>
      <c r="QG69" s="1092"/>
      <c r="QH69" s="1092"/>
      <c r="QI69" s="1092"/>
      <c r="QJ69" s="1092"/>
      <c r="QK69" s="1092"/>
      <c r="QL69" s="1092"/>
      <c r="QM69" s="1092"/>
      <c r="QN69" s="1092"/>
      <c r="QO69" s="1092"/>
      <c r="QP69" s="1092"/>
      <c r="QQ69" s="1092"/>
      <c r="QR69" s="1092"/>
      <c r="QS69" s="1092"/>
      <c r="QT69" s="1092"/>
      <c r="QU69" s="1092"/>
      <c r="QV69" s="1092"/>
      <c r="QW69" s="1092"/>
      <c r="QX69" s="1092"/>
      <c r="QY69" s="1092"/>
      <c r="QZ69" s="1092"/>
      <c r="RA69" s="1092"/>
      <c r="RB69" s="1092"/>
      <c r="RC69" s="1092"/>
      <c r="RD69" s="1092"/>
      <c r="RE69" s="1092"/>
      <c r="RF69" s="1092"/>
      <c r="RG69" s="1092"/>
      <c r="RH69" s="1092"/>
      <c r="RI69" s="1092"/>
      <c r="RJ69" s="1092"/>
      <c r="RK69" s="1092"/>
      <c r="RL69" s="1092"/>
      <c r="RM69" s="1092"/>
      <c r="RN69" s="1092"/>
      <c r="RO69" s="1092"/>
      <c r="RP69" s="1092"/>
      <c r="RQ69" s="1092"/>
      <c r="RR69" s="1092"/>
      <c r="RS69" s="1092"/>
      <c r="RT69" s="1092"/>
      <c r="RU69" s="1092"/>
      <c r="RV69" s="1092"/>
      <c r="RW69" s="1092"/>
      <c r="RX69" s="1092"/>
      <c r="RY69" s="1092"/>
      <c r="RZ69" s="1092"/>
      <c r="SA69" s="1092"/>
      <c r="SB69" s="1092"/>
      <c r="SC69" s="1092"/>
      <c r="SD69" s="1092"/>
      <c r="SE69" s="1092"/>
      <c r="SF69" s="1092"/>
      <c r="SG69" s="1092"/>
      <c r="SH69" s="1092"/>
      <c r="SI69" s="1092"/>
      <c r="SJ69" s="1092"/>
      <c r="SK69" s="1092"/>
      <c r="SL69" s="1092"/>
      <c r="SM69" s="1092"/>
      <c r="SN69" s="1092"/>
      <c r="SO69" s="1092"/>
      <c r="SP69" s="1092"/>
      <c r="SQ69" s="1092"/>
      <c r="SR69" s="1092"/>
      <c r="SS69" s="1092"/>
      <c r="ST69" s="1092"/>
      <c r="SU69" s="1092"/>
      <c r="SV69" s="1092"/>
      <c r="SW69" s="1092"/>
      <c r="SX69" s="1092"/>
      <c r="SY69" s="1092"/>
      <c r="SZ69" s="1092"/>
      <c r="TA69" s="1092"/>
      <c r="TB69" s="1092"/>
      <c r="TC69" s="1092"/>
      <c r="TD69" s="1092"/>
      <c r="TE69" s="1092"/>
      <c r="TF69" s="1092"/>
      <c r="TG69" s="1092"/>
      <c r="TH69" s="1092"/>
      <c r="TI69" s="1092"/>
      <c r="TJ69" s="1092"/>
      <c r="TK69" s="1092"/>
      <c r="TL69" s="1092"/>
      <c r="TM69" s="1092"/>
      <c r="TN69" s="1092"/>
      <c r="TO69" s="1092"/>
      <c r="TP69" s="1092"/>
      <c r="TQ69" s="1092"/>
      <c r="TR69" s="1092"/>
      <c r="TS69" s="1092"/>
      <c r="TT69" s="1092"/>
      <c r="TU69" s="1092"/>
      <c r="TV69" s="1092"/>
      <c r="TW69" s="1092"/>
      <c r="TX69" s="1092"/>
      <c r="TY69" s="1092"/>
      <c r="TZ69" s="1092"/>
      <c r="UA69" s="1092"/>
      <c r="UB69" s="1092"/>
      <c r="UC69" s="1092"/>
      <c r="UD69" s="1092"/>
      <c r="UE69" s="1092"/>
      <c r="UF69" s="1092"/>
      <c r="UG69" s="1092"/>
      <c r="UH69" s="1092"/>
      <c r="UI69" s="1092"/>
      <c r="UJ69" s="1092"/>
      <c r="UK69" s="1092"/>
      <c r="UL69" s="1092"/>
      <c r="UM69" s="1092"/>
      <c r="UN69" s="1092"/>
      <c r="UO69" s="1092"/>
      <c r="UP69" s="1092"/>
      <c r="UQ69" s="1092"/>
      <c r="UR69" s="1092"/>
      <c r="US69" s="1092"/>
      <c r="UT69" s="1092"/>
      <c r="UU69" s="1092"/>
      <c r="UV69" s="1092"/>
      <c r="UW69" s="1092"/>
      <c r="UX69" s="1092"/>
      <c r="UY69" s="1092"/>
      <c r="UZ69" s="1092"/>
      <c r="VA69" s="1092"/>
      <c r="VB69" s="1092"/>
      <c r="VC69" s="1092"/>
      <c r="VD69" s="1092"/>
      <c r="VE69" s="1092"/>
      <c r="VF69" s="1092"/>
      <c r="VG69" s="1092"/>
      <c r="VH69" s="1092"/>
      <c r="VI69" s="1092"/>
      <c r="VJ69" s="1092"/>
      <c r="VK69" s="1092"/>
      <c r="VL69" s="1092"/>
      <c r="VM69" s="1092"/>
      <c r="VN69" s="1092"/>
      <c r="VO69" s="1092"/>
      <c r="VP69" s="1092"/>
      <c r="VQ69" s="1092"/>
      <c r="VR69" s="1092"/>
      <c r="VS69" s="1092"/>
      <c r="VT69" s="1092"/>
      <c r="VU69" s="1092"/>
      <c r="VV69" s="1092"/>
      <c r="VW69" s="1092"/>
      <c r="VX69" s="1092"/>
      <c r="VY69" s="1092"/>
      <c r="VZ69" s="1092"/>
      <c r="WA69" s="1092"/>
      <c r="WB69" s="1092"/>
      <c r="WC69" s="1092"/>
      <c r="WD69" s="1092"/>
      <c r="WE69" s="1092"/>
      <c r="WF69" s="1092"/>
      <c r="WG69" s="1092"/>
      <c r="WH69" s="1092"/>
      <c r="WI69" s="1092"/>
      <c r="WJ69" s="1092"/>
      <c r="WK69" s="1092"/>
      <c r="WL69" s="1092"/>
      <c r="WM69" s="1092"/>
      <c r="WN69" s="1092"/>
      <c r="WO69" s="1092"/>
      <c r="WP69" s="1092"/>
      <c r="WQ69" s="1092"/>
      <c r="WR69" s="1092"/>
      <c r="WS69" s="1092"/>
      <c r="WT69" s="1092"/>
      <c r="WU69" s="1092"/>
      <c r="WV69" s="1092"/>
      <c r="WW69" s="1092"/>
      <c r="WX69" s="1092"/>
      <c r="WY69" s="1092"/>
      <c r="WZ69" s="1092"/>
      <c r="XA69" s="1092"/>
      <c r="XB69" s="1092"/>
      <c r="XC69" s="1092"/>
      <c r="XD69" s="1092"/>
      <c r="XE69" s="1092"/>
      <c r="XF69" s="1092"/>
      <c r="XG69" s="1092"/>
      <c r="XH69" s="1092"/>
      <c r="XI69" s="1092"/>
      <c r="XJ69" s="1092"/>
      <c r="XK69" s="1092"/>
      <c r="XL69" s="1092"/>
      <c r="XM69" s="1092"/>
      <c r="XN69" s="1092"/>
      <c r="XO69" s="1092"/>
      <c r="XP69" s="1092"/>
      <c r="XQ69" s="1092"/>
      <c r="XR69" s="1092"/>
      <c r="XS69" s="1092"/>
      <c r="XT69" s="1092"/>
      <c r="XU69" s="1092"/>
      <c r="XV69" s="1092"/>
      <c r="XW69" s="1092"/>
      <c r="XX69" s="1092"/>
      <c r="XY69" s="1092"/>
      <c r="XZ69" s="1092"/>
      <c r="YA69" s="1092"/>
      <c r="YB69" s="1092"/>
      <c r="YC69" s="1092"/>
      <c r="YD69" s="1092"/>
      <c r="YE69" s="1092"/>
      <c r="YF69" s="1092"/>
      <c r="YG69" s="1092"/>
      <c r="YH69" s="1092"/>
      <c r="YI69" s="1092"/>
      <c r="YJ69" s="1092"/>
      <c r="YK69" s="1092"/>
      <c r="YL69" s="1092"/>
      <c r="YM69" s="1092"/>
      <c r="YN69" s="1092"/>
      <c r="YO69" s="1092"/>
      <c r="YP69" s="1092"/>
      <c r="YQ69" s="1092"/>
      <c r="YR69" s="1092"/>
      <c r="YS69" s="1092"/>
      <c r="YT69" s="1092"/>
      <c r="YU69" s="1092"/>
      <c r="YV69" s="1092"/>
      <c r="YW69" s="1092"/>
      <c r="YX69" s="1092"/>
      <c r="YY69" s="1092"/>
      <c r="YZ69" s="1092"/>
      <c r="ZA69" s="1092"/>
      <c r="ZB69" s="1092"/>
      <c r="ZC69" s="1092"/>
      <c r="ZD69" s="1092"/>
      <c r="ZE69" s="1092"/>
      <c r="ZF69" s="1092"/>
      <c r="ZG69" s="1092"/>
      <c r="ZH69" s="1092"/>
      <c r="ZI69" s="1092"/>
      <c r="ZJ69" s="1092"/>
      <c r="ZK69" s="1092"/>
      <c r="ZL69" s="1092"/>
      <c r="ZM69" s="1092"/>
      <c r="ZN69" s="1092"/>
      <c r="ZO69" s="1092"/>
      <c r="ZP69" s="1092"/>
      <c r="ZQ69" s="1092"/>
      <c r="ZR69" s="1092"/>
      <c r="ZS69" s="1092"/>
      <c r="ZT69" s="1092"/>
      <c r="ZU69" s="1092"/>
      <c r="ZV69" s="1092"/>
      <c r="ZW69" s="1092"/>
      <c r="ZX69" s="1092"/>
      <c r="ZY69" s="1092"/>
      <c r="ZZ69" s="1092"/>
      <c r="AAA69" s="1092"/>
      <c r="AAB69" s="1092"/>
      <c r="AAC69" s="1092"/>
      <c r="AAD69" s="1092"/>
      <c r="AAE69" s="1092"/>
      <c r="AAF69" s="1092"/>
      <c r="AAG69" s="1092"/>
      <c r="AAH69" s="1092"/>
      <c r="AAI69" s="1092"/>
      <c r="AAJ69" s="1092"/>
      <c r="AAK69" s="1092"/>
      <c r="AAL69" s="1092"/>
      <c r="AAM69" s="1092"/>
      <c r="AAN69" s="1092"/>
      <c r="AAO69" s="1092"/>
      <c r="AAP69" s="1092"/>
      <c r="AAQ69" s="1092"/>
      <c r="AAR69" s="1092"/>
      <c r="AAS69" s="1092"/>
      <c r="AAT69" s="1092"/>
      <c r="AAU69" s="1092"/>
      <c r="AAV69" s="1092"/>
      <c r="AAW69" s="1092"/>
      <c r="AAX69" s="1092"/>
      <c r="AAY69" s="1092"/>
      <c r="AAZ69" s="1092"/>
      <c r="ABA69" s="1092"/>
      <c r="ABB69" s="1092"/>
      <c r="ABC69" s="1092"/>
      <c r="ABD69" s="1092"/>
      <c r="ABE69" s="1092"/>
      <c r="ABF69" s="1092"/>
      <c r="ABG69" s="1092"/>
      <c r="ABH69" s="1092"/>
      <c r="ABI69" s="1092"/>
      <c r="ABJ69" s="1092"/>
      <c r="ABK69" s="1092"/>
      <c r="ABL69" s="1092"/>
      <c r="ABM69" s="1092"/>
      <c r="ABN69" s="1092"/>
      <c r="ABO69" s="1092"/>
      <c r="ABP69" s="1092"/>
      <c r="ABQ69" s="1092"/>
      <c r="ABR69" s="1092"/>
      <c r="ABS69" s="1092"/>
      <c r="ABT69" s="1092"/>
      <c r="ABU69" s="1092"/>
      <c r="ABV69" s="1092"/>
      <c r="ABW69" s="1092"/>
      <c r="ABX69" s="1092"/>
      <c r="ABY69" s="1092"/>
      <c r="ABZ69" s="1092"/>
      <c r="ACA69" s="1092"/>
      <c r="ACB69" s="1092"/>
      <c r="ACC69" s="1092"/>
      <c r="ACD69" s="1092"/>
      <c r="ACE69" s="1092"/>
      <c r="ACF69" s="1092"/>
      <c r="ACG69" s="1092"/>
      <c r="ACH69" s="1092"/>
      <c r="ACI69" s="1092"/>
      <c r="ACJ69" s="1092"/>
      <c r="ACK69" s="1092"/>
      <c r="ACL69" s="1092"/>
      <c r="ACM69" s="1092"/>
      <c r="ACN69" s="1092"/>
      <c r="ACO69" s="1092"/>
      <c r="ACP69" s="1092"/>
      <c r="ACQ69" s="1092"/>
      <c r="ACR69" s="1092"/>
      <c r="ACS69" s="1092"/>
      <c r="ACT69" s="1092"/>
      <c r="ACU69" s="1092"/>
      <c r="ACV69" s="1092"/>
      <c r="ACW69" s="1092"/>
      <c r="ACX69" s="1092"/>
      <c r="ACY69" s="1092"/>
      <c r="ACZ69" s="1092"/>
      <c r="ADA69" s="1092"/>
      <c r="ADB69" s="1092"/>
      <c r="ADC69" s="1092"/>
      <c r="ADD69" s="1092"/>
      <c r="ADE69" s="1092"/>
      <c r="ADF69" s="1092"/>
      <c r="ADG69" s="1092"/>
      <c r="ADH69" s="1092"/>
      <c r="ADI69" s="1092"/>
      <c r="ADJ69" s="1092"/>
      <c r="ADK69" s="1092"/>
      <c r="ADL69" s="1092"/>
      <c r="ADM69" s="1092"/>
      <c r="ADN69" s="1092"/>
      <c r="ADO69" s="1092"/>
      <c r="ADP69" s="1092"/>
      <c r="ADQ69" s="1092"/>
      <c r="ADR69" s="1092"/>
      <c r="ADS69" s="1092"/>
      <c r="ADT69" s="1092"/>
      <c r="ADU69" s="1092"/>
      <c r="ADV69" s="1092"/>
      <c r="ADW69" s="1092"/>
      <c r="ADX69" s="1092"/>
      <c r="ADY69" s="1092"/>
      <c r="ADZ69" s="1092"/>
      <c r="AEA69" s="1092"/>
      <c r="AEB69" s="1092"/>
      <c r="AEC69" s="1092"/>
      <c r="AED69" s="1092"/>
      <c r="AEE69" s="1092"/>
      <c r="AEF69" s="1092"/>
      <c r="AEG69" s="1092"/>
      <c r="AEH69" s="1092"/>
      <c r="AEI69" s="1092"/>
      <c r="AEJ69" s="1092"/>
      <c r="AEK69" s="1092"/>
      <c r="AEL69" s="1092"/>
      <c r="AEM69" s="1092"/>
      <c r="AEN69" s="1092"/>
      <c r="AEO69" s="1092"/>
      <c r="AEP69" s="1092"/>
      <c r="AEQ69" s="1092"/>
      <c r="AER69" s="1092"/>
      <c r="AES69" s="1092"/>
      <c r="AET69" s="1092"/>
      <c r="AEU69" s="1092"/>
      <c r="AEV69" s="1092"/>
      <c r="AEW69" s="1092"/>
      <c r="AEX69" s="1092"/>
      <c r="AEY69" s="1092"/>
      <c r="AEZ69" s="1092"/>
      <c r="AFA69" s="1092"/>
      <c r="AFB69" s="1092"/>
      <c r="AFC69" s="1092"/>
      <c r="AFD69" s="1092"/>
      <c r="AFE69" s="1092"/>
      <c r="AFF69" s="1092"/>
      <c r="AFG69" s="1092"/>
      <c r="AFH69" s="1092"/>
      <c r="AFI69" s="1092"/>
      <c r="AFJ69" s="1092"/>
      <c r="AFK69" s="1092"/>
      <c r="AFL69" s="1092"/>
      <c r="AFM69" s="1092"/>
      <c r="AFN69" s="1092"/>
      <c r="AFO69" s="1092"/>
      <c r="AFP69" s="1092"/>
      <c r="AFQ69" s="1092"/>
      <c r="AFR69" s="1092"/>
      <c r="AFS69" s="1092"/>
      <c r="AFT69" s="1092"/>
      <c r="AFU69" s="1092"/>
      <c r="AFV69" s="1092"/>
      <c r="AFW69" s="1092"/>
      <c r="AFX69" s="1092"/>
      <c r="AFY69" s="1092"/>
      <c r="AFZ69" s="1092"/>
      <c r="AGA69" s="1092"/>
      <c r="AGB69" s="1092"/>
      <c r="AGC69" s="1092"/>
      <c r="AGD69" s="1092"/>
      <c r="AGE69" s="1092"/>
      <c r="AGF69" s="1092"/>
      <c r="AGG69" s="1092"/>
      <c r="AGH69" s="1092"/>
      <c r="AGI69" s="1092"/>
      <c r="AGJ69" s="1092"/>
      <c r="AGK69" s="1092"/>
      <c r="AGL69" s="1092"/>
      <c r="AGM69" s="1092"/>
      <c r="AGN69" s="1092"/>
      <c r="AGO69" s="1092"/>
      <c r="AGP69" s="1092"/>
      <c r="AGQ69" s="1092"/>
      <c r="AGR69" s="1092"/>
      <c r="AGS69" s="1092"/>
      <c r="AGT69" s="1092"/>
      <c r="AGU69" s="1092"/>
      <c r="AGV69" s="1092"/>
      <c r="AGW69" s="1092"/>
      <c r="AGX69" s="1092"/>
      <c r="AGY69" s="1092"/>
      <c r="AGZ69" s="1092"/>
      <c r="AHA69" s="1092"/>
      <c r="AHB69" s="1092"/>
      <c r="AHC69" s="1092"/>
      <c r="AHD69" s="1092"/>
      <c r="AHE69" s="1092"/>
      <c r="AHF69" s="1092"/>
      <c r="AHG69" s="1092"/>
      <c r="AHH69" s="1092"/>
      <c r="AHI69" s="1092"/>
      <c r="AHJ69" s="1092"/>
      <c r="AHK69" s="1092"/>
      <c r="AHL69" s="1092"/>
      <c r="AHM69" s="1092"/>
      <c r="AHN69" s="1092"/>
      <c r="AHO69" s="1092"/>
      <c r="AHP69" s="1092"/>
      <c r="AHQ69" s="1092"/>
      <c r="AHR69" s="1092"/>
      <c r="AHS69" s="1092"/>
      <c r="AHT69" s="1092"/>
      <c r="AHU69" s="1092"/>
      <c r="AHV69" s="1092"/>
      <c r="AHW69" s="1092"/>
      <c r="AHX69" s="1092"/>
      <c r="AHY69" s="1092"/>
      <c r="AHZ69" s="1092"/>
      <c r="AIA69" s="1092"/>
      <c r="AIB69" s="1092"/>
      <c r="AIC69" s="1092"/>
      <c r="AID69" s="1092"/>
      <c r="AIE69" s="1092"/>
      <c r="AIF69" s="1092"/>
      <c r="AIG69" s="1092"/>
      <c r="AIH69" s="1092"/>
      <c r="AII69" s="1092"/>
      <c r="AIJ69" s="1092"/>
      <c r="AIK69" s="1092"/>
      <c r="AIL69" s="1092"/>
      <c r="AIM69" s="1092"/>
      <c r="AIN69" s="1092"/>
      <c r="AIO69" s="1092"/>
      <c r="AIP69" s="1092"/>
      <c r="AIQ69" s="1092"/>
      <c r="AIR69" s="1092"/>
      <c r="AIS69" s="1092"/>
      <c r="AIT69" s="1092"/>
      <c r="AIU69" s="1092"/>
      <c r="AIV69" s="1092"/>
      <c r="AIW69" s="1092"/>
      <c r="AIX69" s="1092"/>
      <c r="AIY69" s="1092"/>
      <c r="AIZ69" s="1092"/>
      <c r="AJA69" s="1092"/>
      <c r="AJB69" s="1092"/>
      <c r="AJC69" s="1092"/>
      <c r="AJD69" s="1092"/>
      <c r="AJE69" s="1092"/>
      <c r="AJF69" s="1092"/>
      <c r="AJG69" s="1092"/>
      <c r="AJH69" s="1092"/>
      <c r="AJI69" s="1092"/>
      <c r="AJJ69" s="1092"/>
      <c r="AJK69" s="1092"/>
      <c r="AJL69" s="1092"/>
      <c r="AJM69" s="1092"/>
      <c r="AJN69" s="1092"/>
      <c r="AJO69" s="1092"/>
      <c r="AJP69" s="1092"/>
      <c r="AJQ69" s="1092"/>
      <c r="AJR69" s="1092"/>
      <c r="AJS69" s="1092"/>
      <c r="AJT69" s="1092"/>
      <c r="AJU69" s="1092"/>
      <c r="AJV69" s="1092"/>
      <c r="AJW69" s="1092"/>
      <c r="AJX69" s="1092"/>
      <c r="AJY69" s="1092"/>
      <c r="AJZ69" s="1092"/>
      <c r="AKA69" s="1092"/>
      <c r="AKB69" s="1092"/>
      <c r="AKC69" s="1092"/>
      <c r="AKD69" s="1092"/>
      <c r="AKE69" s="1092"/>
      <c r="AKF69" s="1092"/>
      <c r="AKG69" s="1092"/>
      <c r="AKH69" s="1092"/>
      <c r="AKI69" s="1092"/>
      <c r="AKJ69" s="1092"/>
      <c r="AKK69" s="1092"/>
      <c r="AKL69" s="1092"/>
      <c r="AKM69" s="1092"/>
      <c r="AKN69" s="1092"/>
      <c r="AKO69" s="1092"/>
      <c r="AKP69" s="1092"/>
      <c r="AKQ69" s="1092"/>
      <c r="AKR69" s="1092"/>
      <c r="AKS69" s="1092"/>
      <c r="AKT69" s="1092"/>
      <c r="AKU69" s="1092"/>
      <c r="AKV69" s="1092"/>
      <c r="AKW69" s="1092"/>
      <c r="AKX69" s="1092"/>
      <c r="AKY69" s="1092"/>
      <c r="AKZ69" s="1092"/>
      <c r="ALA69" s="1092"/>
      <c r="ALB69" s="1092"/>
      <c r="ALC69" s="1092"/>
      <c r="ALD69" s="1092"/>
      <c r="ALE69" s="1092"/>
      <c r="ALF69" s="1092"/>
      <c r="ALG69" s="1092"/>
      <c r="ALH69" s="1092"/>
      <c r="ALI69" s="1092"/>
      <c r="ALJ69" s="1092"/>
      <c r="ALK69" s="1092"/>
      <c r="ALL69" s="1092"/>
      <c r="ALM69" s="1092"/>
      <c r="ALN69" s="1092"/>
      <c r="ALO69" s="1092"/>
      <c r="ALP69" s="1092"/>
      <c r="ALQ69" s="1092"/>
      <c r="ALR69" s="1092"/>
      <c r="ALS69" s="1092"/>
      <c r="ALT69" s="1092"/>
      <c r="ALU69" s="1092"/>
    </row>
    <row r="70" spans="1:1009" s="1093" customFormat="1" ht="27" x14ac:dyDescent="0.3">
      <c r="A70" s="1094">
        <v>2017</v>
      </c>
      <c r="B70" s="1097" t="s">
        <v>9308</v>
      </c>
      <c r="C70" s="1103" t="s">
        <v>16770</v>
      </c>
      <c r="D70" s="1159" t="s">
        <v>16771</v>
      </c>
      <c r="E70" s="1117" t="s">
        <v>16772</v>
      </c>
      <c r="F70" s="1097"/>
      <c r="G70" s="1097"/>
      <c r="H70" s="1097"/>
      <c r="I70" s="1078">
        <v>42948</v>
      </c>
      <c r="J70" s="1099">
        <v>43132</v>
      </c>
      <c r="K70" s="1146"/>
      <c r="L70" s="1100" t="e">
        <f>IF(J70="","",IF(#REF!&gt;J70,#REF!,J70))</f>
        <v>#REF!</v>
      </c>
      <c r="M70" s="1092"/>
      <c r="N70" s="1092"/>
      <c r="O70" s="1092"/>
      <c r="P70" s="1092"/>
      <c r="Q70" s="1092"/>
      <c r="R70" s="1092"/>
      <c r="S70" s="1092"/>
      <c r="T70" s="1092"/>
      <c r="U70" s="1092"/>
      <c r="V70" s="1092"/>
      <c r="W70" s="1092"/>
      <c r="X70" s="1092"/>
      <c r="Y70" s="1092"/>
      <c r="Z70" s="1092"/>
      <c r="AA70" s="1092"/>
      <c r="AB70" s="1092"/>
      <c r="AC70" s="1092"/>
      <c r="AD70" s="1092"/>
      <c r="AE70" s="1092"/>
      <c r="AF70" s="1092"/>
      <c r="AG70" s="1092"/>
      <c r="AH70" s="1092"/>
      <c r="AI70" s="1092"/>
      <c r="AJ70" s="1092"/>
      <c r="AK70" s="1092"/>
      <c r="AL70" s="1092"/>
      <c r="AM70" s="1092"/>
      <c r="AN70" s="1092"/>
      <c r="AO70" s="1092"/>
      <c r="AP70" s="1092"/>
      <c r="AQ70" s="1092"/>
      <c r="AR70" s="1092"/>
      <c r="AS70" s="1092"/>
      <c r="AT70" s="1092"/>
      <c r="AU70" s="1092"/>
      <c r="AV70" s="1092"/>
      <c r="AW70" s="1092"/>
      <c r="AX70" s="1092"/>
      <c r="AY70" s="1092"/>
      <c r="AZ70" s="1092"/>
      <c r="BA70" s="1092"/>
      <c r="BB70" s="1092"/>
      <c r="BC70" s="1092"/>
      <c r="BD70" s="1092"/>
      <c r="BE70" s="1092"/>
      <c r="BF70" s="1092"/>
      <c r="BG70" s="1092"/>
      <c r="BH70" s="1092"/>
      <c r="BI70" s="1092"/>
      <c r="BJ70" s="1092"/>
      <c r="BK70" s="1092"/>
      <c r="BL70" s="1092"/>
      <c r="BM70" s="1092"/>
      <c r="BN70" s="1092"/>
      <c r="BO70" s="1092"/>
      <c r="BP70" s="1092"/>
      <c r="BQ70" s="1092"/>
      <c r="BR70" s="1092"/>
      <c r="BS70" s="1092"/>
      <c r="BT70" s="1092"/>
      <c r="BU70" s="1092"/>
      <c r="BV70" s="1092"/>
      <c r="BW70" s="1092"/>
      <c r="BX70" s="1092"/>
      <c r="BY70" s="1092"/>
      <c r="BZ70" s="1092"/>
      <c r="CA70" s="1092"/>
      <c r="CB70" s="1092"/>
      <c r="CC70" s="1092"/>
      <c r="CD70" s="1092"/>
      <c r="CE70" s="1092"/>
      <c r="CF70" s="1092"/>
      <c r="CG70" s="1092"/>
      <c r="CH70" s="1092"/>
      <c r="CI70" s="1092"/>
      <c r="CJ70" s="1092"/>
      <c r="CK70" s="1092"/>
      <c r="CL70" s="1092"/>
      <c r="CM70" s="1092"/>
      <c r="CN70" s="1092"/>
      <c r="CO70" s="1092"/>
      <c r="CP70" s="1092"/>
      <c r="CQ70" s="1092"/>
      <c r="CR70" s="1092"/>
      <c r="CS70" s="1092"/>
      <c r="CT70" s="1092"/>
      <c r="CU70" s="1092"/>
      <c r="CV70" s="1092"/>
      <c r="CW70" s="1092"/>
      <c r="CX70" s="1092"/>
      <c r="CY70" s="1092"/>
      <c r="CZ70" s="1092"/>
      <c r="DA70" s="1092"/>
      <c r="DB70" s="1092"/>
      <c r="DC70" s="1092"/>
      <c r="DD70" s="1092"/>
      <c r="DE70" s="1092"/>
      <c r="DF70" s="1092"/>
      <c r="DG70" s="1092"/>
      <c r="DH70" s="1092"/>
      <c r="DI70" s="1092"/>
      <c r="DJ70" s="1092"/>
      <c r="DK70" s="1092"/>
      <c r="DL70" s="1092"/>
      <c r="DM70" s="1092"/>
      <c r="DN70" s="1092"/>
      <c r="DO70" s="1092"/>
      <c r="DP70" s="1092"/>
      <c r="DQ70" s="1092"/>
      <c r="DR70" s="1092"/>
      <c r="DS70" s="1092"/>
      <c r="DT70" s="1092"/>
      <c r="DU70" s="1092"/>
      <c r="DV70" s="1092"/>
      <c r="DW70" s="1092"/>
      <c r="DX70" s="1092"/>
      <c r="DY70" s="1092"/>
      <c r="DZ70" s="1092"/>
      <c r="EA70" s="1092"/>
      <c r="EB70" s="1092"/>
      <c r="EC70" s="1092"/>
      <c r="ED70" s="1092"/>
      <c r="EE70" s="1092"/>
      <c r="EF70" s="1092"/>
      <c r="EG70" s="1092"/>
      <c r="EH70" s="1092"/>
      <c r="EI70" s="1092"/>
      <c r="EJ70" s="1092"/>
      <c r="EK70" s="1092"/>
      <c r="EL70" s="1092"/>
      <c r="EM70" s="1092"/>
      <c r="EN70" s="1092"/>
      <c r="EO70" s="1092"/>
      <c r="EP70" s="1092"/>
      <c r="EQ70" s="1092"/>
      <c r="ER70" s="1092"/>
      <c r="ES70" s="1092"/>
      <c r="ET70" s="1092"/>
      <c r="EU70" s="1092"/>
      <c r="EV70" s="1092"/>
      <c r="EW70" s="1092"/>
      <c r="EX70" s="1092"/>
      <c r="EY70" s="1092"/>
      <c r="EZ70" s="1092"/>
      <c r="FA70" s="1092"/>
      <c r="FB70" s="1092"/>
      <c r="FC70" s="1092"/>
      <c r="FD70" s="1092"/>
      <c r="FE70" s="1092"/>
      <c r="FF70" s="1092"/>
      <c r="FG70" s="1092"/>
      <c r="FH70" s="1092"/>
      <c r="FI70" s="1092"/>
      <c r="FJ70" s="1092"/>
      <c r="FK70" s="1092"/>
      <c r="FL70" s="1092"/>
      <c r="FM70" s="1092"/>
      <c r="FN70" s="1092"/>
      <c r="FO70" s="1092"/>
      <c r="FP70" s="1092"/>
      <c r="FQ70" s="1092"/>
      <c r="FR70" s="1092"/>
      <c r="FS70" s="1092"/>
      <c r="FT70" s="1092"/>
      <c r="FU70" s="1092"/>
      <c r="FV70" s="1092"/>
      <c r="FW70" s="1092"/>
      <c r="FX70" s="1092"/>
      <c r="FY70" s="1092"/>
      <c r="FZ70" s="1092"/>
      <c r="GA70" s="1092"/>
      <c r="GB70" s="1092"/>
      <c r="GC70" s="1092"/>
      <c r="GD70" s="1092"/>
      <c r="GE70" s="1092"/>
      <c r="GF70" s="1092"/>
      <c r="GG70" s="1092"/>
      <c r="GH70" s="1092"/>
      <c r="GI70" s="1092"/>
      <c r="GJ70" s="1092"/>
      <c r="GK70" s="1092"/>
      <c r="GL70" s="1092"/>
      <c r="GM70" s="1092"/>
      <c r="GN70" s="1092"/>
      <c r="GO70" s="1092"/>
      <c r="GP70" s="1092"/>
      <c r="GQ70" s="1092"/>
      <c r="GR70" s="1092"/>
      <c r="GS70" s="1092"/>
      <c r="GT70" s="1092"/>
      <c r="GU70" s="1092"/>
      <c r="GV70" s="1092"/>
      <c r="GW70" s="1092"/>
      <c r="GX70" s="1092"/>
      <c r="GY70" s="1092"/>
      <c r="GZ70" s="1092"/>
      <c r="HA70" s="1092"/>
      <c r="HB70" s="1092"/>
      <c r="HC70" s="1092"/>
      <c r="HD70" s="1092"/>
      <c r="HE70" s="1092"/>
      <c r="HF70" s="1092"/>
      <c r="HG70" s="1092"/>
      <c r="HH70" s="1092"/>
      <c r="HI70" s="1092"/>
      <c r="HJ70" s="1092"/>
      <c r="HK70" s="1092"/>
      <c r="HL70" s="1092"/>
      <c r="HM70" s="1092"/>
      <c r="HN70" s="1092"/>
      <c r="HO70" s="1092"/>
      <c r="HP70" s="1092"/>
      <c r="HQ70" s="1092"/>
      <c r="HR70" s="1092"/>
      <c r="HS70" s="1092"/>
      <c r="HT70" s="1092"/>
      <c r="HU70" s="1092"/>
      <c r="HV70" s="1092"/>
      <c r="HW70" s="1092"/>
      <c r="HX70" s="1092"/>
      <c r="HY70" s="1092"/>
      <c r="HZ70" s="1092"/>
      <c r="IA70" s="1092"/>
      <c r="IB70" s="1092"/>
      <c r="IC70" s="1092"/>
      <c r="ID70" s="1092"/>
      <c r="IE70" s="1092"/>
      <c r="IF70" s="1092"/>
      <c r="IG70" s="1092"/>
      <c r="IH70" s="1092"/>
      <c r="II70" s="1092"/>
      <c r="IJ70" s="1092"/>
      <c r="IK70" s="1092"/>
      <c r="IL70" s="1092"/>
      <c r="IM70" s="1092"/>
      <c r="IN70" s="1092"/>
      <c r="IO70" s="1092"/>
      <c r="IP70" s="1092"/>
      <c r="IQ70" s="1092"/>
      <c r="IR70" s="1092"/>
      <c r="IS70" s="1092"/>
      <c r="IT70" s="1092"/>
      <c r="IU70" s="1092"/>
      <c r="IV70" s="1092"/>
      <c r="IW70" s="1092"/>
      <c r="IX70" s="1092"/>
      <c r="IY70" s="1092"/>
      <c r="IZ70" s="1092"/>
      <c r="JA70" s="1092"/>
      <c r="JB70" s="1092"/>
      <c r="JC70" s="1092"/>
      <c r="JD70" s="1092"/>
      <c r="JE70" s="1092"/>
      <c r="JF70" s="1092"/>
      <c r="JG70" s="1092"/>
      <c r="JH70" s="1092"/>
      <c r="JI70" s="1092"/>
      <c r="JJ70" s="1092"/>
      <c r="JK70" s="1092"/>
      <c r="JL70" s="1092"/>
      <c r="JM70" s="1092"/>
      <c r="JN70" s="1092"/>
      <c r="JO70" s="1092"/>
      <c r="JP70" s="1092"/>
      <c r="JQ70" s="1092"/>
      <c r="JR70" s="1092"/>
      <c r="JS70" s="1092"/>
      <c r="JT70" s="1092"/>
      <c r="JU70" s="1092"/>
      <c r="JV70" s="1092"/>
      <c r="JW70" s="1092"/>
      <c r="JX70" s="1092"/>
      <c r="JY70" s="1092"/>
      <c r="JZ70" s="1092"/>
      <c r="KA70" s="1092"/>
      <c r="KB70" s="1092"/>
      <c r="KC70" s="1092"/>
      <c r="KD70" s="1092"/>
      <c r="KE70" s="1092"/>
      <c r="KF70" s="1092"/>
      <c r="KG70" s="1092"/>
      <c r="KH70" s="1092"/>
      <c r="KI70" s="1092"/>
      <c r="KJ70" s="1092"/>
      <c r="KK70" s="1092"/>
      <c r="KL70" s="1092"/>
      <c r="KM70" s="1092"/>
      <c r="KN70" s="1092"/>
      <c r="KO70" s="1092"/>
      <c r="KP70" s="1092"/>
      <c r="KQ70" s="1092"/>
      <c r="KR70" s="1092"/>
      <c r="KS70" s="1092"/>
      <c r="KT70" s="1092"/>
      <c r="KU70" s="1092"/>
      <c r="KV70" s="1092"/>
      <c r="KW70" s="1092"/>
      <c r="KX70" s="1092"/>
      <c r="KY70" s="1092"/>
      <c r="KZ70" s="1092"/>
      <c r="LA70" s="1092"/>
      <c r="LB70" s="1092"/>
      <c r="LC70" s="1092"/>
      <c r="LD70" s="1092"/>
      <c r="LE70" s="1092"/>
      <c r="LF70" s="1092"/>
      <c r="LG70" s="1092"/>
      <c r="LH70" s="1092"/>
      <c r="LI70" s="1092"/>
      <c r="LJ70" s="1092"/>
      <c r="LK70" s="1092"/>
      <c r="LL70" s="1092"/>
      <c r="LM70" s="1092"/>
      <c r="LN70" s="1092"/>
      <c r="LO70" s="1092"/>
      <c r="LP70" s="1092"/>
      <c r="LQ70" s="1092"/>
      <c r="LR70" s="1092"/>
      <c r="LS70" s="1092"/>
      <c r="LT70" s="1092"/>
      <c r="LU70" s="1092"/>
      <c r="LV70" s="1092"/>
      <c r="LW70" s="1092"/>
      <c r="LX70" s="1092"/>
      <c r="LY70" s="1092"/>
      <c r="LZ70" s="1092"/>
      <c r="MA70" s="1092"/>
      <c r="MB70" s="1092"/>
      <c r="MC70" s="1092"/>
      <c r="MD70" s="1092"/>
      <c r="ME70" s="1092"/>
      <c r="MF70" s="1092"/>
      <c r="MG70" s="1092"/>
      <c r="MH70" s="1092"/>
      <c r="MI70" s="1092"/>
      <c r="MJ70" s="1092"/>
      <c r="MK70" s="1092"/>
      <c r="ML70" s="1092"/>
      <c r="MM70" s="1092"/>
      <c r="MN70" s="1092"/>
      <c r="MO70" s="1092"/>
      <c r="MP70" s="1092"/>
      <c r="MQ70" s="1092"/>
      <c r="MR70" s="1092"/>
      <c r="MS70" s="1092"/>
      <c r="MT70" s="1092"/>
      <c r="MU70" s="1092"/>
      <c r="MV70" s="1092"/>
      <c r="MW70" s="1092"/>
      <c r="MX70" s="1092"/>
      <c r="MY70" s="1092"/>
      <c r="MZ70" s="1092"/>
      <c r="NA70" s="1092"/>
      <c r="NB70" s="1092"/>
      <c r="NC70" s="1092"/>
      <c r="ND70" s="1092"/>
      <c r="NE70" s="1092"/>
      <c r="NF70" s="1092"/>
      <c r="NG70" s="1092"/>
      <c r="NH70" s="1092"/>
      <c r="NI70" s="1092"/>
      <c r="NJ70" s="1092"/>
      <c r="NK70" s="1092"/>
      <c r="NL70" s="1092"/>
      <c r="NM70" s="1092"/>
      <c r="NN70" s="1092"/>
      <c r="NO70" s="1092"/>
      <c r="NP70" s="1092"/>
      <c r="NQ70" s="1092"/>
      <c r="NR70" s="1092"/>
      <c r="NS70" s="1092"/>
      <c r="NT70" s="1092"/>
      <c r="NU70" s="1092"/>
      <c r="NV70" s="1092"/>
      <c r="NW70" s="1092"/>
      <c r="NX70" s="1092"/>
      <c r="NY70" s="1092"/>
      <c r="NZ70" s="1092"/>
      <c r="OA70" s="1092"/>
      <c r="OB70" s="1092"/>
      <c r="OC70" s="1092"/>
      <c r="OD70" s="1092"/>
      <c r="OE70" s="1092"/>
      <c r="OF70" s="1092"/>
      <c r="OG70" s="1092"/>
      <c r="OH70" s="1092"/>
      <c r="OI70" s="1092"/>
      <c r="OJ70" s="1092"/>
      <c r="OK70" s="1092"/>
      <c r="OL70" s="1092"/>
      <c r="OM70" s="1092"/>
      <c r="ON70" s="1092"/>
      <c r="OO70" s="1092"/>
      <c r="OP70" s="1092"/>
      <c r="OQ70" s="1092"/>
      <c r="OR70" s="1092"/>
      <c r="OS70" s="1092"/>
      <c r="OT70" s="1092"/>
      <c r="OU70" s="1092"/>
      <c r="OV70" s="1092"/>
      <c r="OW70" s="1092"/>
      <c r="OX70" s="1092"/>
      <c r="OY70" s="1092"/>
      <c r="OZ70" s="1092"/>
      <c r="PA70" s="1092"/>
      <c r="PB70" s="1092"/>
      <c r="PC70" s="1092"/>
      <c r="PD70" s="1092"/>
      <c r="PE70" s="1092"/>
      <c r="PF70" s="1092"/>
      <c r="PG70" s="1092"/>
      <c r="PH70" s="1092"/>
      <c r="PI70" s="1092"/>
      <c r="PJ70" s="1092"/>
      <c r="PK70" s="1092"/>
      <c r="PL70" s="1092"/>
      <c r="PM70" s="1092"/>
      <c r="PN70" s="1092"/>
      <c r="PO70" s="1092"/>
      <c r="PP70" s="1092"/>
      <c r="PQ70" s="1092"/>
      <c r="PR70" s="1092"/>
      <c r="PS70" s="1092"/>
      <c r="PT70" s="1092"/>
      <c r="PU70" s="1092"/>
      <c r="PV70" s="1092"/>
      <c r="PW70" s="1092"/>
      <c r="PX70" s="1092"/>
      <c r="PY70" s="1092"/>
      <c r="PZ70" s="1092"/>
      <c r="QA70" s="1092"/>
      <c r="QB70" s="1092"/>
      <c r="QC70" s="1092"/>
      <c r="QD70" s="1092"/>
      <c r="QE70" s="1092"/>
      <c r="QF70" s="1092"/>
      <c r="QG70" s="1092"/>
      <c r="QH70" s="1092"/>
      <c r="QI70" s="1092"/>
      <c r="QJ70" s="1092"/>
      <c r="QK70" s="1092"/>
      <c r="QL70" s="1092"/>
      <c r="QM70" s="1092"/>
      <c r="QN70" s="1092"/>
      <c r="QO70" s="1092"/>
      <c r="QP70" s="1092"/>
      <c r="QQ70" s="1092"/>
      <c r="QR70" s="1092"/>
      <c r="QS70" s="1092"/>
      <c r="QT70" s="1092"/>
      <c r="QU70" s="1092"/>
      <c r="QV70" s="1092"/>
      <c r="QW70" s="1092"/>
      <c r="QX70" s="1092"/>
      <c r="QY70" s="1092"/>
      <c r="QZ70" s="1092"/>
      <c r="RA70" s="1092"/>
      <c r="RB70" s="1092"/>
      <c r="RC70" s="1092"/>
      <c r="RD70" s="1092"/>
      <c r="RE70" s="1092"/>
      <c r="RF70" s="1092"/>
      <c r="RG70" s="1092"/>
      <c r="RH70" s="1092"/>
      <c r="RI70" s="1092"/>
      <c r="RJ70" s="1092"/>
      <c r="RK70" s="1092"/>
      <c r="RL70" s="1092"/>
      <c r="RM70" s="1092"/>
      <c r="RN70" s="1092"/>
      <c r="RO70" s="1092"/>
      <c r="RP70" s="1092"/>
      <c r="RQ70" s="1092"/>
      <c r="RR70" s="1092"/>
      <c r="RS70" s="1092"/>
      <c r="RT70" s="1092"/>
      <c r="RU70" s="1092"/>
      <c r="RV70" s="1092"/>
      <c r="RW70" s="1092"/>
      <c r="RX70" s="1092"/>
      <c r="RY70" s="1092"/>
      <c r="RZ70" s="1092"/>
      <c r="SA70" s="1092"/>
      <c r="SB70" s="1092"/>
      <c r="SC70" s="1092"/>
      <c r="SD70" s="1092"/>
      <c r="SE70" s="1092"/>
      <c r="SF70" s="1092"/>
      <c r="SG70" s="1092"/>
      <c r="SH70" s="1092"/>
      <c r="SI70" s="1092"/>
      <c r="SJ70" s="1092"/>
      <c r="SK70" s="1092"/>
      <c r="SL70" s="1092"/>
      <c r="SM70" s="1092"/>
      <c r="SN70" s="1092"/>
      <c r="SO70" s="1092"/>
      <c r="SP70" s="1092"/>
      <c r="SQ70" s="1092"/>
      <c r="SR70" s="1092"/>
      <c r="SS70" s="1092"/>
      <c r="ST70" s="1092"/>
      <c r="SU70" s="1092"/>
      <c r="SV70" s="1092"/>
      <c r="SW70" s="1092"/>
      <c r="SX70" s="1092"/>
      <c r="SY70" s="1092"/>
      <c r="SZ70" s="1092"/>
      <c r="TA70" s="1092"/>
      <c r="TB70" s="1092"/>
      <c r="TC70" s="1092"/>
      <c r="TD70" s="1092"/>
      <c r="TE70" s="1092"/>
      <c r="TF70" s="1092"/>
      <c r="TG70" s="1092"/>
      <c r="TH70" s="1092"/>
      <c r="TI70" s="1092"/>
      <c r="TJ70" s="1092"/>
      <c r="TK70" s="1092"/>
      <c r="TL70" s="1092"/>
      <c r="TM70" s="1092"/>
      <c r="TN70" s="1092"/>
      <c r="TO70" s="1092"/>
      <c r="TP70" s="1092"/>
      <c r="TQ70" s="1092"/>
      <c r="TR70" s="1092"/>
      <c r="TS70" s="1092"/>
      <c r="TT70" s="1092"/>
      <c r="TU70" s="1092"/>
      <c r="TV70" s="1092"/>
      <c r="TW70" s="1092"/>
      <c r="TX70" s="1092"/>
      <c r="TY70" s="1092"/>
      <c r="TZ70" s="1092"/>
      <c r="UA70" s="1092"/>
      <c r="UB70" s="1092"/>
      <c r="UC70" s="1092"/>
      <c r="UD70" s="1092"/>
      <c r="UE70" s="1092"/>
      <c r="UF70" s="1092"/>
      <c r="UG70" s="1092"/>
      <c r="UH70" s="1092"/>
      <c r="UI70" s="1092"/>
      <c r="UJ70" s="1092"/>
      <c r="UK70" s="1092"/>
      <c r="UL70" s="1092"/>
      <c r="UM70" s="1092"/>
      <c r="UN70" s="1092"/>
      <c r="UO70" s="1092"/>
      <c r="UP70" s="1092"/>
      <c r="UQ70" s="1092"/>
      <c r="UR70" s="1092"/>
      <c r="US70" s="1092"/>
      <c r="UT70" s="1092"/>
      <c r="UU70" s="1092"/>
      <c r="UV70" s="1092"/>
      <c r="UW70" s="1092"/>
      <c r="UX70" s="1092"/>
      <c r="UY70" s="1092"/>
      <c r="UZ70" s="1092"/>
      <c r="VA70" s="1092"/>
      <c r="VB70" s="1092"/>
      <c r="VC70" s="1092"/>
      <c r="VD70" s="1092"/>
      <c r="VE70" s="1092"/>
      <c r="VF70" s="1092"/>
      <c r="VG70" s="1092"/>
      <c r="VH70" s="1092"/>
      <c r="VI70" s="1092"/>
      <c r="VJ70" s="1092"/>
      <c r="VK70" s="1092"/>
      <c r="VL70" s="1092"/>
      <c r="VM70" s="1092"/>
      <c r="VN70" s="1092"/>
      <c r="VO70" s="1092"/>
      <c r="VP70" s="1092"/>
      <c r="VQ70" s="1092"/>
      <c r="VR70" s="1092"/>
      <c r="VS70" s="1092"/>
      <c r="VT70" s="1092"/>
      <c r="VU70" s="1092"/>
      <c r="VV70" s="1092"/>
      <c r="VW70" s="1092"/>
      <c r="VX70" s="1092"/>
      <c r="VY70" s="1092"/>
      <c r="VZ70" s="1092"/>
      <c r="WA70" s="1092"/>
      <c r="WB70" s="1092"/>
      <c r="WC70" s="1092"/>
      <c r="WD70" s="1092"/>
      <c r="WE70" s="1092"/>
      <c r="WF70" s="1092"/>
      <c r="WG70" s="1092"/>
      <c r="WH70" s="1092"/>
      <c r="WI70" s="1092"/>
      <c r="WJ70" s="1092"/>
      <c r="WK70" s="1092"/>
      <c r="WL70" s="1092"/>
      <c r="WM70" s="1092"/>
      <c r="WN70" s="1092"/>
      <c r="WO70" s="1092"/>
      <c r="WP70" s="1092"/>
      <c r="WQ70" s="1092"/>
      <c r="WR70" s="1092"/>
      <c r="WS70" s="1092"/>
      <c r="WT70" s="1092"/>
      <c r="WU70" s="1092"/>
      <c r="WV70" s="1092"/>
      <c r="WW70" s="1092"/>
      <c r="WX70" s="1092"/>
      <c r="WY70" s="1092"/>
      <c r="WZ70" s="1092"/>
      <c r="XA70" s="1092"/>
      <c r="XB70" s="1092"/>
      <c r="XC70" s="1092"/>
      <c r="XD70" s="1092"/>
      <c r="XE70" s="1092"/>
      <c r="XF70" s="1092"/>
      <c r="XG70" s="1092"/>
      <c r="XH70" s="1092"/>
      <c r="XI70" s="1092"/>
      <c r="XJ70" s="1092"/>
      <c r="XK70" s="1092"/>
      <c r="XL70" s="1092"/>
      <c r="XM70" s="1092"/>
      <c r="XN70" s="1092"/>
      <c r="XO70" s="1092"/>
      <c r="XP70" s="1092"/>
      <c r="XQ70" s="1092"/>
      <c r="XR70" s="1092"/>
      <c r="XS70" s="1092"/>
      <c r="XT70" s="1092"/>
      <c r="XU70" s="1092"/>
      <c r="XV70" s="1092"/>
      <c r="XW70" s="1092"/>
      <c r="XX70" s="1092"/>
      <c r="XY70" s="1092"/>
      <c r="XZ70" s="1092"/>
      <c r="YA70" s="1092"/>
      <c r="YB70" s="1092"/>
      <c r="YC70" s="1092"/>
      <c r="YD70" s="1092"/>
      <c r="YE70" s="1092"/>
      <c r="YF70" s="1092"/>
      <c r="YG70" s="1092"/>
      <c r="YH70" s="1092"/>
      <c r="YI70" s="1092"/>
      <c r="YJ70" s="1092"/>
      <c r="YK70" s="1092"/>
      <c r="YL70" s="1092"/>
      <c r="YM70" s="1092"/>
      <c r="YN70" s="1092"/>
      <c r="YO70" s="1092"/>
      <c r="YP70" s="1092"/>
      <c r="YQ70" s="1092"/>
      <c r="YR70" s="1092"/>
      <c r="YS70" s="1092"/>
      <c r="YT70" s="1092"/>
      <c r="YU70" s="1092"/>
      <c r="YV70" s="1092"/>
      <c r="YW70" s="1092"/>
      <c r="YX70" s="1092"/>
      <c r="YY70" s="1092"/>
      <c r="YZ70" s="1092"/>
      <c r="ZA70" s="1092"/>
      <c r="ZB70" s="1092"/>
      <c r="ZC70" s="1092"/>
      <c r="ZD70" s="1092"/>
      <c r="ZE70" s="1092"/>
      <c r="ZF70" s="1092"/>
      <c r="ZG70" s="1092"/>
      <c r="ZH70" s="1092"/>
      <c r="ZI70" s="1092"/>
      <c r="ZJ70" s="1092"/>
      <c r="ZK70" s="1092"/>
      <c r="ZL70" s="1092"/>
      <c r="ZM70" s="1092"/>
      <c r="ZN70" s="1092"/>
      <c r="ZO70" s="1092"/>
      <c r="ZP70" s="1092"/>
      <c r="ZQ70" s="1092"/>
      <c r="ZR70" s="1092"/>
      <c r="ZS70" s="1092"/>
      <c r="ZT70" s="1092"/>
      <c r="ZU70" s="1092"/>
      <c r="ZV70" s="1092"/>
      <c r="ZW70" s="1092"/>
      <c r="ZX70" s="1092"/>
      <c r="ZY70" s="1092"/>
      <c r="ZZ70" s="1092"/>
      <c r="AAA70" s="1092"/>
      <c r="AAB70" s="1092"/>
      <c r="AAC70" s="1092"/>
      <c r="AAD70" s="1092"/>
      <c r="AAE70" s="1092"/>
      <c r="AAF70" s="1092"/>
      <c r="AAG70" s="1092"/>
      <c r="AAH70" s="1092"/>
      <c r="AAI70" s="1092"/>
      <c r="AAJ70" s="1092"/>
      <c r="AAK70" s="1092"/>
      <c r="AAL70" s="1092"/>
      <c r="AAM70" s="1092"/>
      <c r="AAN70" s="1092"/>
      <c r="AAO70" s="1092"/>
      <c r="AAP70" s="1092"/>
      <c r="AAQ70" s="1092"/>
      <c r="AAR70" s="1092"/>
      <c r="AAS70" s="1092"/>
      <c r="AAT70" s="1092"/>
      <c r="AAU70" s="1092"/>
      <c r="AAV70" s="1092"/>
      <c r="AAW70" s="1092"/>
      <c r="AAX70" s="1092"/>
      <c r="AAY70" s="1092"/>
      <c r="AAZ70" s="1092"/>
      <c r="ABA70" s="1092"/>
      <c r="ABB70" s="1092"/>
      <c r="ABC70" s="1092"/>
      <c r="ABD70" s="1092"/>
      <c r="ABE70" s="1092"/>
      <c r="ABF70" s="1092"/>
      <c r="ABG70" s="1092"/>
      <c r="ABH70" s="1092"/>
      <c r="ABI70" s="1092"/>
      <c r="ABJ70" s="1092"/>
      <c r="ABK70" s="1092"/>
      <c r="ABL70" s="1092"/>
      <c r="ABM70" s="1092"/>
      <c r="ABN70" s="1092"/>
      <c r="ABO70" s="1092"/>
      <c r="ABP70" s="1092"/>
      <c r="ABQ70" s="1092"/>
      <c r="ABR70" s="1092"/>
      <c r="ABS70" s="1092"/>
      <c r="ABT70" s="1092"/>
      <c r="ABU70" s="1092"/>
      <c r="ABV70" s="1092"/>
      <c r="ABW70" s="1092"/>
      <c r="ABX70" s="1092"/>
      <c r="ABY70" s="1092"/>
      <c r="ABZ70" s="1092"/>
      <c r="ACA70" s="1092"/>
      <c r="ACB70" s="1092"/>
      <c r="ACC70" s="1092"/>
      <c r="ACD70" s="1092"/>
      <c r="ACE70" s="1092"/>
      <c r="ACF70" s="1092"/>
      <c r="ACG70" s="1092"/>
      <c r="ACH70" s="1092"/>
      <c r="ACI70" s="1092"/>
      <c r="ACJ70" s="1092"/>
      <c r="ACK70" s="1092"/>
      <c r="ACL70" s="1092"/>
      <c r="ACM70" s="1092"/>
      <c r="ACN70" s="1092"/>
      <c r="ACO70" s="1092"/>
      <c r="ACP70" s="1092"/>
      <c r="ACQ70" s="1092"/>
      <c r="ACR70" s="1092"/>
      <c r="ACS70" s="1092"/>
      <c r="ACT70" s="1092"/>
      <c r="ACU70" s="1092"/>
      <c r="ACV70" s="1092"/>
      <c r="ACW70" s="1092"/>
      <c r="ACX70" s="1092"/>
      <c r="ACY70" s="1092"/>
      <c r="ACZ70" s="1092"/>
      <c r="ADA70" s="1092"/>
      <c r="ADB70" s="1092"/>
      <c r="ADC70" s="1092"/>
      <c r="ADD70" s="1092"/>
      <c r="ADE70" s="1092"/>
      <c r="ADF70" s="1092"/>
      <c r="ADG70" s="1092"/>
      <c r="ADH70" s="1092"/>
      <c r="ADI70" s="1092"/>
      <c r="ADJ70" s="1092"/>
      <c r="ADK70" s="1092"/>
      <c r="ADL70" s="1092"/>
      <c r="ADM70" s="1092"/>
      <c r="ADN70" s="1092"/>
      <c r="ADO70" s="1092"/>
      <c r="ADP70" s="1092"/>
      <c r="ADQ70" s="1092"/>
      <c r="ADR70" s="1092"/>
      <c r="ADS70" s="1092"/>
      <c r="ADT70" s="1092"/>
      <c r="ADU70" s="1092"/>
      <c r="ADV70" s="1092"/>
      <c r="ADW70" s="1092"/>
      <c r="ADX70" s="1092"/>
      <c r="ADY70" s="1092"/>
      <c r="ADZ70" s="1092"/>
      <c r="AEA70" s="1092"/>
      <c r="AEB70" s="1092"/>
      <c r="AEC70" s="1092"/>
      <c r="AED70" s="1092"/>
      <c r="AEE70" s="1092"/>
      <c r="AEF70" s="1092"/>
      <c r="AEG70" s="1092"/>
      <c r="AEH70" s="1092"/>
      <c r="AEI70" s="1092"/>
      <c r="AEJ70" s="1092"/>
      <c r="AEK70" s="1092"/>
      <c r="AEL70" s="1092"/>
      <c r="AEM70" s="1092"/>
      <c r="AEN70" s="1092"/>
      <c r="AEO70" s="1092"/>
      <c r="AEP70" s="1092"/>
      <c r="AEQ70" s="1092"/>
      <c r="AER70" s="1092"/>
      <c r="AES70" s="1092"/>
      <c r="AET70" s="1092"/>
      <c r="AEU70" s="1092"/>
      <c r="AEV70" s="1092"/>
      <c r="AEW70" s="1092"/>
      <c r="AEX70" s="1092"/>
      <c r="AEY70" s="1092"/>
      <c r="AEZ70" s="1092"/>
      <c r="AFA70" s="1092"/>
      <c r="AFB70" s="1092"/>
      <c r="AFC70" s="1092"/>
      <c r="AFD70" s="1092"/>
      <c r="AFE70" s="1092"/>
      <c r="AFF70" s="1092"/>
      <c r="AFG70" s="1092"/>
      <c r="AFH70" s="1092"/>
      <c r="AFI70" s="1092"/>
      <c r="AFJ70" s="1092"/>
      <c r="AFK70" s="1092"/>
      <c r="AFL70" s="1092"/>
      <c r="AFM70" s="1092"/>
      <c r="AFN70" s="1092"/>
      <c r="AFO70" s="1092"/>
      <c r="AFP70" s="1092"/>
      <c r="AFQ70" s="1092"/>
      <c r="AFR70" s="1092"/>
      <c r="AFS70" s="1092"/>
      <c r="AFT70" s="1092"/>
      <c r="AFU70" s="1092"/>
      <c r="AFV70" s="1092"/>
      <c r="AFW70" s="1092"/>
      <c r="AFX70" s="1092"/>
      <c r="AFY70" s="1092"/>
      <c r="AFZ70" s="1092"/>
      <c r="AGA70" s="1092"/>
      <c r="AGB70" s="1092"/>
      <c r="AGC70" s="1092"/>
      <c r="AGD70" s="1092"/>
      <c r="AGE70" s="1092"/>
      <c r="AGF70" s="1092"/>
      <c r="AGG70" s="1092"/>
      <c r="AGH70" s="1092"/>
      <c r="AGI70" s="1092"/>
      <c r="AGJ70" s="1092"/>
      <c r="AGK70" s="1092"/>
      <c r="AGL70" s="1092"/>
      <c r="AGM70" s="1092"/>
      <c r="AGN70" s="1092"/>
      <c r="AGO70" s="1092"/>
      <c r="AGP70" s="1092"/>
      <c r="AGQ70" s="1092"/>
      <c r="AGR70" s="1092"/>
      <c r="AGS70" s="1092"/>
      <c r="AGT70" s="1092"/>
      <c r="AGU70" s="1092"/>
      <c r="AGV70" s="1092"/>
      <c r="AGW70" s="1092"/>
      <c r="AGX70" s="1092"/>
      <c r="AGY70" s="1092"/>
      <c r="AGZ70" s="1092"/>
      <c r="AHA70" s="1092"/>
      <c r="AHB70" s="1092"/>
      <c r="AHC70" s="1092"/>
      <c r="AHD70" s="1092"/>
      <c r="AHE70" s="1092"/>
      <c r="AHF70" s="1092"/>
      <c r="AHG70" s="1092"/>
      <c r="AHH70" s="1092"/>
      <c r="AHI70" s="1092"/>
      <c r="AHJ70" s="1092"/>
      <c r="AHK70" s="1092"/>
      <c r="AHL70" s="1092"/>
      <c r="AHM70" s="1092"/>
      <c r="AHN70" s="1092"/>
      <c r="AHO70" s="1092"/>
      <c r="AHP70" s="1092"/>
      <c r="AHQ70" s="1092"/>
      <c r="AHR70" s="1092"/>
      <c r="AHS70" s="1092"/>
      <c r="AHT70" s="1092"/>
      <c r="AHU70" s="1092"/>
      <c r="AHV70" s="1092"/>
      <c r="AHW70" s="1092"/>
      <c r="AHX70" s="1092"/>
      <c r="AHY70" s="1092"/>
      <c r="AHZ70" s="1092"/>
      <c r="AIA70" s="1092"/>
      <c r="AIB70" s="1092"/>
      <c r="AIC70" s="1092"/>
      <c r="AID70" s="1092"/>
      <c r="AIE70" s="1092"/>
      <c r="AIF70" s="1092"/>
      <c r="AIG70" s="1092"/>
      <c r="AIH70" s="1092"/>
      <c r="AII70" s="1092"/>
      <c r="AIJ70" s="1092"/>
      <c r="AIK70" s="1092"/>
      <c r="AIL70" s="1092"/>
      <c r="AIM70" s="1092"/>
      <c r="AIN70" s="1092"/>
      <c r="AIO70" s="1092"/>
      <c r="AIP70" s="1092"/>
      <c r="AIQ70" s="1092"/>
      <c r="AIR70" s="1092"/>
      <c r="AIS70" s="1092"/>
      <c r="AIT70" s="1092"/>
      <c r="AIU70" s="1092"/>
      <c r="AIV70" s="1092"/>
      <c r="AIW70" s="1092"/>
      <c r="AIX70" s="1092"/>
      <c r="AIY70" s="1092"/>
      <c r="AIZ70" s="1092"/>
      <c r="AJA70" s="1092"/>
      <c r="AJB70" s="1092"/>
      <c r="AJC70" s="1092"/>
      <c r="AJD70" s="1092"/>
      <c r="AJE70" s="1092"/>
      <c r="AJF70" s="1092"/>
      <c r="AJG70" s="1092"/>
      <c r="AJH70" s="1092"/>
      <c r="AJI70" s="1092"/>
      <c r="AJJ70" s="1092"/>
      <c r="AJK70" s="1092"/>
      <c r="AJL70" s="1092"/>
      <c r="AJM70" s="1092"/>
      <c r="AJN70" s="1092"/>
      <c r="AJO70" s="1092"/>
      <c r="AJP70" s="1092"/>
      <c r="AJQ70" s="1092"/>
      <c r="AJR70" s="1092"/>
      <c r="AJS70" s="1092"/>
      <c r="AJT70" s="1092"/>
      <c r="AJU70" s="1092"/>
      <c r="AJV70" s="1092"/>
      <c r="AJW70" s="1092"/>
      <c r="AJX70" s="1092"/>
      <c r="AJY70" s="1092"/>
      <c r="AJZ70" s="1092"/>
      <c r="AKA70" s="1092"/>
      <c r="AKB70" s="1092"/>
      <c r="AKC70" s="1092"/>
      <c r="AKD70" s="1092"/>
      <c r="AKE70" s="1092"/>
      <c r="AKF70" s="1092"/>
      <c r="AKG70" s="1092"/>
      <c r="AKH70" s="1092"/>
      <c r="AKI70" s="1092"/>
      <c r="AKJ70" s="1092"/>
      <c r="AKK70" s="1092"/>
      <c r="AKL70" s="1092"/>
      <c r="AKM70" s="1092"/>
      <c r="AKN70" s="1092"/>
      <c r="AKO70" s="1092"/>
      <c r="AKP70" s="1092"/>
      <c r="AKQ70" s="1092"/>
      <c r="AKR70" s="1092"/>
      <c r="AKS70" s="1092"/>
      <c r="AKT70" s="1092"/>
      <c r="AKU70" s="1092"/>
      <c r="AKV70" s="1092"/>
      <c r="AKW70" s="1092"/>
      <c r="AKX70" s="1092"/>
      <c r="AKY70" s="1092"/>
      <c r="AKZ70" s="1092"/>
      <c r="ALA70" s="1092"/>
      <c r="ALB70" s="1092"/>
      <c r="ALC70" s="1092"/>
      <c r="ALD70" s="1092"/>
      <c r="ALE70" s="1092"/>
      <c r="ALF70" s="1092"/>
      <c r="ALG70" s="1092"/>
      <c r="ALH70" s="1092"/>
      <c r="ALI70" s="1092"/>
      <c r="ALJ70" s="1092"/>
      <c r="ALK70" s="1092"/>
      <c r="ALL70" s="1092"/>
      <c r="ALM70" s="1092"/>
      <c r="ALN70" s="1092"/>
      <c r="ALO70" s="1092"/>
      <c r="ALP70" s="1092"/>
      <c r="ALQ70" s="1092"/>
      <c r="ALR70" s="1092"/>
      <c r="ALS70" s="1092"/>
      <c r="ALT70" s="1092"/>
      <c r="ALU70" s="1092"/>
    </row>
    <row r="71" spans="1:1009" s="1093" customFormat="1" x14ac:dyDescent="0.3">
      <c r="A71" s="1094">
        <v>2017</v>
      </c>
      <c r="B71" s="1107" t="s">
        <v>16773</v>
      </c>
      <c r="C71" s="1103" t="s">
        <v>16774</v>
      </c>
      <c r="D71" s="1122" t="s">
        <v>16775</v>
      </c>
      <c r="E71" s="1104" t="s">
        <v>16542</v>
      </c>
      <c r="F71" s="1108"/>
      <c r="G71" s="1108"/>
      <c r="H71" s="1097"/>
      <c r="I71" s="1109"/>
      <c r="J71" s="1110"/>
      <c r="K71" s="1147" t="s">
        <v>16921</v>
      </c>
      <c r="L71" s="1100" t="str">
        <f>IF(J71="","",IF(#REF!&gt;J71,#REF!,J71))</f>
        <v/>
      </c>
      <c r="M71" s="1092"/>
      <c r="N71" s="1092"/>
      <c r="O71" s="1092"/>
      <c r="P71" s="1092"/>
      <c r="Q71" s="1092"/>
      <c r="R71" s="1092"/>
      <c r="S71" s="1092"/>
      <c r="T71" s="1092"/>
      <c r="U71" s="1092"/>
      <c r="V71" s="1092"/>
      <c r="W71" s="1092"/>
      <c r="X71" s="1092"/>
      <c r="Y71" s="1092"/>
      <c r="Z71" s="1092"/>
      <c r="AA71" s="1092"/>
      <c r="AB71" s="1092"/>
      <c r="AC71" s="1092"/>
      <c r="AD71" s="1092"/>
      <c r="AE71" s="1092"/>
      <c r="AF71" s="1092"/>
      <c r="AG71" s="1092"/>
      <c r="AH71" s="1092"/>
      <c r="AI71" s="1092"/>
      <c r="AJ71" s="1092"/>
      <c r="AK71" s="1092"/>
      <c r="AL71" s="1092"/>
      <c r="AM71" s="1092"/>
      <c r="AN71" s="1092"/>
      <c r="AO71" s="1092"/>
      <c r="AP71" s="1092"/>
      <c r="AQ71" s="1092"/>
      <c r="AR71" s="1092"/>
      <c r="AS71" s="1092"/>
      <c r="AT71" s="1092"/>
      <c r="AU71" s="1092"/>
      <c r="AV71" s="1092"/>
      <c r="AW71" s="1092"/>
      <c r="AX71" s="1092"/>
      <c r="AY71" s="1092"/>
      <c r="AZ71" s="1092"/>
      <c r="BA71" s="1092"/>
      <c r="BB71" s="1092"/>
      <c r="BC71" s="1092"/>
      <c r="BD71" s="1092"/>
      <c r="BE71" s="1092"/>
      <c r="BF71" s="1092"/>
      <c r="BG71" s="1092"/>
      <c r="BH71" s="1092"/>
      <c r="BI71" s="1092"/>
      <c r="BJ71" s="1092"/>
      <c r="BK71" s="1092"/>
      <c r="BL71" s="1092"/>
      <c r="BM71" s="1092"/>
      <c r="BN71" s="1092"/>
      <c r="BO71" s="1092"/>
      <c r="BP71" s="1092"/>
      <c r="BQ71" s="1092"/>
      <c r="BR71" s="1092"/>
      <c r="BS71" s="1092"/>
      <c r="BT71" s="1092"/>
      <c r="BU71" s="1092"/>
      <c r="BV71" s="1092"/>
      <c r="BW71" s="1092"/>
      <c r="BX71" s="1092"/>
      <c r="BY71" s="1092"/>
      <c r="BZ71" s="1092"/>
      <c r="CA71" s="1092"/>
      <c r="CB71" s="1092"/>
      <c r="CC71" s="1092"/>
      <c r="CD71" s="1092"/>
      <c r="CE71" s="1092"/>
      <c r="CF71" s="1092"/>
      <c r="CG71" s="1092"/>
      <c r="CH71" s="1092"/>
      <c r="CI71" s="1092"/>
      <c r="CJ71" s="1092"/>
      <c r="CK71" s="1092"/>
      <c r="CL71" s="1092"/>
      <c r="CM71" s="1092"/>
      <c r="CN71" s="1092"/>
      <c r="CO71" s="1092"/>
      <c r="CP71" s="1092"/>
      <c r="CQ71" s="1092"/>
      <c r="CR71" s="1092"/>
      <c r="CS71" s="1092"/>
      <c r="CT71" s="1092"/>
      <c r="CU71" s="1092"/>
      <c r="CV71" s="1092"/>
      <c r="CW71" s="1092"/>
      <c r="CX71" s="1092"/>
      <c r="CY71" s="1092"/>
      <c r="CZ71" s="1092"/>
      <c r="DA71" s="1092"/>
      <c r="DB71" s="1092"/>
      <c r="DC71" s="1092"/>
      <c r="DD71" s="1092"/>
      <c r="DE71" s="1092"/>
      <c r="DF71" s="1092"/>
      <c r="DG71" s="1092"/>
      <c r="DH71" s="1092"/>
      <c r="DI71" s="1092"/>
      <c r="DJ71" s="1092"/>
      <c r="DK71" s="1092"/>
      <c r="DL71" s="1092"/>
      <c r="DM71" s="1092"/>
      <c r="DN71" s="1092"/>
      <c r="DO71" s="1092"/>
      <c r="DP71" s="1092"/>
      <c r="DQ71" s="1092"/>
      <c r="DR71" s="1092"/>
      <c r="DS71" s="1092"/>
      <c r="DT71" s="1092"/>
      <c r="DU71" s="1092"/>
      <c r="DV71" s="1092"/>
      <c r="DW71" s="1092"/>
      <c r="DX71" s="1092"/>
      <c r="DY71" s="1092"/>
      <c r="DZ71" s="1092"/>
      <c r="EA71" s="1092"/>
      <c r="EB71" s="1092"/>
      <c r="EC71" s="1092"/>
      <c r="ED71" s="1092"/>
      <c r="EE71" s="1092"/>
      <c r="EF71" s="1092"/>
      <c r="EG71" s="1092"/>
      <c r="EH71" s="1092"/>
      <c r="EI71" s="1092"/>
      <c r="EJ71" s="1092"/>
      <c r="EK71" s="1092"/>
      <c r="EL71" s="1092"/>
      <c r="EM71" s="1092"/>
      <c r="EN71" s="1092"/>
      <c r="EO71" s="1092"/>
      <c r="EP71" s="1092"/>
      <c r="EQ71" s="1092"/>
      <c r="ER71" s="1092"/>
      <c r="ES71" s="1092"/>
      <c r="ET71" s="1092"/>
      <c r="EU71" s="1092"/>
      <c r="EV71" s="1092"/>
      <c r="EW71" s="1092"/>
      <c r="EX71" s="1092"/>
      <c r="EY71" s="1092"/>
      <c r="EZ71" s="1092"/>
      <c r="FA71" s="1092"/>
      <c r="FB71" s="1092"/>
      <c r="FC71" s="1092"/>
      <c r="FD71" s="1092"/>
      <c r="FE71" s="1092"/>
      <c r="FF71" s="1092"/>
      <c r="FG71" s="1092"/>
      <c r="FH71" s="1092"/>
      <c r="FI71" s="1092"/>
      <c r="FJ71" s="1092"/>
      <c r="FK71" s="1092"/>
      <c r="FL71" s="1092"/>
      <c r="FM71" s="1092"/>
      <c r="FN71" s="1092"/>
      <c r="FO71" s="1092"/>
      <c r="FP71" s="1092"/>
      <c r="FQ71" s="1092"/>
      <c r="FR71" s="1092"/>
      <c r="FS71" s="1092"/>
      <c r="FT71" s="1092"/>
      <c r="FU71" s="1092"/>
      <c r="FV71" s="1092"/>
      <c r="FW71" s="1092"/>
      <c r="FX71" s="1092"/>
      <c r="FY71" s="1092"/>
      <c r="FZ71" s="1092"/>
      <c r="GA71" s="1092"/>
      <c r="GB71" s="1092"/>
      <c r="GC71" s="1092"/>
      <c r="GD71" s="1092"/>
      <c r="GE71" s="1092"/>
      <c r="GF71" s="1092"/>
      <c r="GG71" s="1092"/>
      <c r="GH71" s="1092"/>
      <c r="GI71" s="1092"/>
      <c r="GJ71" s="1092"/>
      <c r="GK71" s="1092"/>
      <c r="GL71" s="1092"/>
      <c r="GM71" s="1092"/>
      <c r="GN71" s="1092"/>
      <c r="GO71" s="1092"/>
      <c r="GP71" s="1092"/>
      <c r="GQ71" s="1092"/>
      <c r="GR71" s="1092"/>
      <c r="GS71" s="1092"/>
      <c r="GT71" s="1092"/>
      <c r="GU71" s="1092"/>
      <c r="GV71" s="1092"/>
      <c r="GW71" s="1092"/>
      <c r="GX71" s="1092"/>
      <c r="GY71" s="1092"/>
      <c r="GZ71" s="1092"/>
      <c r="HA71" s="1092"/>
      <c r="HB71" s="1092"/>
      <c r="HC71" s="1092"/>
      <c r="HD71" s="1092"/>
      <c r="HE71" s="1092"/>
      <c r="HF71" s="1092"/>
      <c r="HG71" s="1092"/>
      <c r="HH71" s="1092"/>
      <c r="HI71" s="1092"/>
      <c r="HJ71" s="1092"/>
      <c r="HK71" s="1092"/>
      <c r="HL71" s="1092"/>
      <c r="HM71" s="1092"/>
      <c r="HN71" s="1092"/>
      <c r="HO71" s="1092"/>
      <c r="HP71" s="1092"/>
      <c r="HQ71" s="1092"/>
      <c r="HR71" s="1092"/>
      <c r="HS71" s="1092"/>
      <c r="HT71" s="1092"/>
      <c r="HU71" s="1092"/>
      <c r="HV71" s="1092"/>
      <c r="HW71" s="1092"/>
      <c r="HX71" s="1092"/>
      <c r="HY71" s="1092"/>
      <c r="HZ71" s="1092"/>
      <c r="IA71" s="1092"/>
      <c r="IB71" s="1092"/>
      <c r="IC71" s="1092"/>
      <c r="ID71" s="1092"/>
      <c r="IE71" s="1092"/>
      <c r="IF71" s="1092"/>
      <c r="IG71" s="1092"/>
      <c r="IH71" s="1092"/>
      <c r="II71" s="1092"/>
      <c r="IJ71" s="1092"/>
      <c r="IK71" s="1092"/>
      <c r="IL71" s="1092"/>
      <c r="IM71" s="1092"/>
      <c r="IN71" s="1092"/>
      <c r="IO71" s="1092"/>
      <c r="IP71" s="1092"/>
      <c r="IQ71" s="1092"/>
      <c r="IR71" s="1092"/>
      <c r="IS71" s="1092"/>
      <c r="IT71" s="1092"/>
      <c r="IU71" s="1092"/>
      <c r="IV71" s="1092"/>
      <c r="IW71" s="1092"/>
      <c r="IX71" s="1092"/>
      <c r="IY71" s="1092"/>
      <c r="IZ71" s="1092"/>
      <c r="JA71" s="1092"/>
      <c r="JB71" s="1092"/>
      <c r="JC71" s="1092"/>
      <c r="JD71" s="1092"/>
      <c r="JE71" s="1092"/>
      <c r="JF71" s="1092"/>
      <c r="JG71" s="1092"/>
      <c r="JH71" s="1092"/>
      <c r="JI71" s="1092"/>
      <c r="JJ71" s="1092"/>
      <c r="JK71" s="1092"/>
      <c r="JL71" s="1092"/>
      <c r="JM71" s="1092"/>
      <c r="JN71" s="1092"/>
      <c r="JO71" s="1092"/>
      <c r="JP71" s="1092"/>
      <c r="JQ71" s="1092"/>
      <c r="JR71" s="1092"/>
      <c r="JS71" s="1092"/>
      <c r="JT71" s="1092"/>
      <c r="JU71" s="1092"/>
      <c r="JV71" s="1092"/>
      <c r="JW71" s="1092"/>
      <c r="JX71" s="1092"/>
      <c r="JY71" s="1092"/>
      <c r="JZ71" s="1092"/>
      <c r="KA71" s="1092"/>
      <c r="KB71" s="1092"/>
      <c r="KC71" s="1092"/>
      <c r="KD71" s="1092"/>
      <c r="KE71" s="1092"/>
      <c r="KF71" s="1092"/>
      <c r="KG71" s="1092"/>
      <c r="KH71" s="1092"/>
      <c r="KI71" s="1092"/>
      <c r="KJ71" s="1092"/>
      <c r="KK71" s="1092"/>
      <c r="KL71" s="1092"/>
      <c r="KM71" s="1092"/>
      <c r="KN71" s="1092"/>
      <c r="KO71" s="1092"/>
      <c r="KP71" s="1092"/>
      <c r="KQ71" s="1092"/>
      <c r="KR71" s="1092"/>
      <c r="KS71" s="1092"/>
      <c r="KT71" s="1092"/>
      <c r="KU71" s="1092"/>
      <c r="KV71" s="1092"/>
      <c r="KW71" s="1092"/>
      <c r="KX71" s="1092"/>
      <c r="KY71" s="1092"/>
      <c r="KZ71" s="1092"/>
      <c r="LA71" s="1092"/>
      <c r="LB71" s="1092"/>
      <c r="LC71" s="1092"/>
      <c r="LD71" s="1092"/>
      <c r="LE71" s="1092"/>
      <c r="LF71" s="1092"/>
      <c r="LG71" s="1092"/>
      <c r="LH71" s="1092"/>
      <c r="LI71" s="1092"/>
      <c r="LJ71" s="1092"/>
      <c r="LK71" s="1092"/>
      <c r="LL71" s="1092"/>
      <c r="LM71" s="1092"/>
      <c r="LN71" s="1092"/>
      <c r="LO71" s="1092"/>
      <c r="LP71" s="1092"/>
      <c r="LQ71" s="1092"/>
      <c r="LR71" s="1092"/>
      <c r="LS71" s="1092"/>
      <c r="LT71" s="1092"/>
      <c r="LU71" s="1092"/>
      <c r="LV71" s="1092"/>
      <c r="LW71" s="1092"/>
      <c r="LX71" s="1092"/>
      <c r="LY71" s="1092"/>
      <c r="LZ71" s="1092"/>
      <c r="MA71" s="1092"/>
      <c r="MB71" s="1092"/>
      <c r="MC71" s="1092"/>
      <c r="MD71" s="1092"/>
      <c r="ME71" s="1092"/>
      <c r="MF71" s="1092"/>
      <c r="MG71" s="1092"/>
      <c r="MH71" s="1092"/>
      <c r="MI71" s="1092"/>
      <c r="MJ71" s="1092"/>
      <c r="MK71" s="1092"/>
      <c r="ML71" s="1092"/>
      <c r="MM71" s="1092"/>
      <c r="MN71" s="1092"/>
      <c r="MO71" s="1092"/>
      <c r="MP71" s="1092"/>
      <c r="MQ71" s="1092"/>
      <c r="MR71" s="1092"/>
      <c r="MS71" s="1092"/>
      <c r="MT71" s="1092"/>
      <c r="MU71" s="1092"/>
      <c r="MV71" s="1092"/>
      <c r="MW71" s="1092"/>
      <c r="MX71" s="1092"/>
      <c r="MY71" s="1092"/>
      <c r="MZ71" s="1092"/>
      <c r="NA71" s="1092"/>
      <c r="NB71" s="1092"/>
      <c r="NC71" s="1092"/>
      <c r="ND71" s="1092"/>
      <c r="NE71" s="1092"/>
      <c r="NF71" s="1092"/>
      <c r="NG71" s="1092"/>
      <c r="NH71" s="1092"/>
      <c r="NI71" s="1092"/>
      <c r="NJ71" s="1092"/>
      <c r="NK71" s="1092"/>
      <c r="NL71" s="1092"/>
      <c r="NM71" s="1092"/>
      <c r="NN71" s="1092"/>
      <c r="NO71" s="1092"/>
      <c r="NP71" s="1092"/>
      <c r="NQ71" s="1092"/>
      <c r="NR71" s="1092"/>
      <c r="NS71" s="1092"/>
      <c r="NT71" s="1092"/>
      <c r="NU71" s="1092"/>
      <c r="NV71" s="1092"/>
      <c r="NW71" s="1092"/>
      <c r="NX71" s="1092"/>
      <c r="NY71" s="1092"/>
      <c r="NZ71" s="1092"/>
      <c r="OA71" s="1092"/>
      <c r="OB71" s="1092"/>
      <c r="OC71" s="1092"/>
      <c r="OD71" s="1092"/>
      <c r="OE71" s="1092"/>
      <c r="OF71" s="1092"/>
      <c r="OG71" s="1092"/>
      <c r="OH71" s="1092"/>
      <c r="OI71" s="1092"/>
      <c r="OJ71" s="1092"/>
      <c r="OK71" s="1092"/>
      <c r="OL71" s="1092"/>
      <c r="OM71" s="1092"/>
      <c r="ON71" s="1092"/>
      <c r="OO71" s="1092"/>
      <c r="OP71" s="1092"/>
      <c r="OQ71" s="1092"/>
      <c r="OR71" s="1092"/>
      <c r="OS71" s="1092"/>
      <c r="OT71" s="1092"/>
      <c r="OU71" s="1092"/>
      <c r="OV71" s="1092"/>
      <c r="OW71" s="1092"/>
      <c r="OX71" s="1092"/>
      <c r="OY71" s="1092"/>
      <c r="OZ71" s="1092"/>
      <c r="PA71" s="1092"/>
      <c r="PB71" s="1092"/>
      <c r="PC71" s="1092"/>
      <c r="PD71" s="1092"/>
      <c r="PE71" s="1092"/>
      <c r="PF71" s="1092"/>
      <c r="PG71" s="1092"/>
      <c r="PH71" s="1092"/>
      <c r="PI71" s="1092"/>
      <c r="PJ71" s="1092"/>
      <c r="PK71" s="1092"/>
      <c r="PL71" s="1092"/>
      <c r="PM71" s="1092"/>
      <c r="PN71" s="1092"/>
      <c r="PO71" s="1092"/>
      <c r="PP71" s="1092"/>
      <c r="PQ71" s="1092"/>
      <c r="PR71" s="1092"/>
      <c r="PS71" s="1092"/>
      <c r="PT71" s="1092"/>
      <c r="PU71" s="1092"/>
      <c r="PV71" s="1092"/>
      <c r="PW71" s="1092"/>
      <c r="PX71" s="1092"/>
      <c r="PY71" s="1092"/>
      <c r="PZ71" s="1092"/>
      <c r="QA71" s="1092"/>
      <c r="QB71" s="1092"/>
      <c r="QC71" s="1092"/>
      <c r="QD71" s="1092"/>
      <c r="QE71" s="1092"/>
      <c r="QF71" s="1092"/>
      <c r="QG71" s="1092"/>
      <c r="QH71" s="1092"/>
      <c r="QI71" s="1092"/>
      <c r="QJ71" s="1092"/>
      <c r="QK71" s="1092"/>
      <c r="QL71" s="1092"/>
      <c r="QM71" s="1092"/>
      <c r="QN71" s="1092"/>
      <c r="QO71" s="1092"/>
      <c r="QP71" s="1092"/>
      <c r="QQ71" s="1092"/>
      <c r="QR71" s="1092"/>
      <c r="QS71" s="1092"/>
      <c r="QT71" s="1092"/>
      <c r="QU71" s="1092"/>
      <c r="QV71" s="1092"/>
      <c r="QW71" s="1092"/>
      <c r="QX71" s="1092"/>
      <c r="QY71" s="1092"/>
      <c r="QZ71" s="1092"/>
      <c r="RA71" s="1092"/>
      <c r="RB71" s="1092"/>
      <c r="RC71" s="1092"/>
      <c r="RD71" s="1092"/>
      <c r="RE71" s="1092"/>
      <c r="RF71" s="1092"/>
      <c r="RG71" s="1092"/>
      <c r="RH71" s="1092"/>
      <c r="RI71" s="1092"/>
      <c r="RJ71" s="1092"/>
      <c r="RK71" s="1092"/>
      <c r="RL71" s="1092"/>
      <c r="RM71" s="1092"/>
      <c r="RN71" s="1092"/>
      <c r="RO71" s="1092"/>
      <c r="RP71" s="1092"/>
      <c r="RQ71" s="1092"/>
      <c r="RR71" s="1092"/>
      <c r="RS71" s="1092"/>
      <c r="RT71" s="1092"/>
      <c r="RU71" s="1092"/>
      <c r="RV71" s="1092"/>
      <c r="RW71" s="1092"/>
      <c r="RX71" s="1092"/>
      <c r="RY71" s="1092"/>
      <c r="RZ71" s="1092"/>
      <c r="SA71" s="1092"/>
      <c r="SB71" s="1092"/>
      <c r="SC71" s="1092"/>
      <c r="SD71" s="1092"/>
      <c r="SE71" s="1092"/>
      <c r="SF71" s="1092"/>
      <c r="SG71" s="1092"/>
      <c r="SH71" s="1092"/>
      <c r="SI71" s="1092"/>
      <c r="SJ71" s="1092"/>
      <c r="SK71" s="1092"/>
      <c r="SL71" s="1092"/>
      <c r="SM71" s="1092"/>
      <c r="SN71" s="1092"/>
      <c r="SO71" s="1092"/>
      <c r="SP71" s="1092"/>
      <c r="SQ71" s="1092"/>
      <c r="SR71" s="1092"/>
      <c r="SS71" s="1092"/>
      <c r="ST71" s="1092"/>
      <c r="SU71" s="1092"/>
      <c r="SV71" s="1092"/>
      <c r="SW71" s="1092"/>
      <c r="SX71" s="1092"/>
      <c r="SY71" s="1092"/>
      <c r="SZ71" s="1092"/>
      <c r="TA71" s="1092"/>
      <c r="TB71" s="1092"/>
      <c r="TC71" s="1092"/>
      <c r="TD71" s="1092"/>
      <c r="TE71" s="1092"/>
      <c r="TF71" s="1092"/>
      <c r="TG71" s="1092"/>
      <c r="TH71" s="1092"/>
      <c r="TI71" s="1092"/>
      <c r="TJ71" s="1092"/>
      <c r="TK71" s="1092"/>
      <c r="TL71" s="1092"/>
      <c r="TM71" s="1092"/>
      <c r="TN71" s="1092"/>
      <c r="TO71" s="1092"/>
      <c r="TP71" s="1092"/>
      <c r="TQ71" s="1092"/>
      <c r="TR71" s="1092"/>
      <c r="TS71" s="1092"/>
      <c r="TT71" s="1092"/>
      <c r="TU71" s="1092"/>
      <c r="TV71" s="1092"/>
      <c r="TW71" s="1092"/>
      <c r="TX71" s="1092"/>
      <c r="TY71" s="1092"/>
      <c r="TZ71" s="1092"/>
      <c r="UA71" s="1092"/>
      <c r="UB71" s="1092"/>
      <c r="UC71" s="1092"/>
      <c r="UD71" s="1092"/>
      <c r="UE71" s="1092"/>
      <c r="UF71" s="1092"/>
      <c r="UG71" s="1092"/>
      <c r="UH71" s="1092"/>
      <c r="UI71" s="1092"/>
      <c r="UJ71" s="1092"/>
      <c r="UK71" s="1092"/>
      <c r="UL71" s="1092"/>
      <c r="UM71" s="1092"/>
      <c r="UN71" s="1092"/>
      <c r="UO71" s="1092"/>
      <c r="UP71" s="1092"/>
      <c r="UQ71" s="1092"/>
      <c r="UR71" s="1092"/>
      <c r="US71" s="1092"/>
      <c r="UT71" s="1092"/>
      <c r="UU71" s="1092"/>
      <c r="UV71" s="1092"/>
      <c r="UW71" s="1092"/>
      <c r="UX71" s="1092"/>
      <c r="UY71" s="1092"/>
      <c r="UZ71" s="1092"/>
      <c r="VA71" s="1092"/>
      <c r="VB71" s="1092"/>
      <c r="VC71" s="1092"/>
      <c r="VD71" s="1092"/>
      <c r="VE71" s="1092"/>
      <c r="VF71" s="1092"/>
      <c r="VG71" s="1092"/>
      <c r="VH71" s="1092"/>
      <c r="VI71" s="1092"/>
      <c r="VJ71" s="1092"/>
      <c r="VK71" s="1092"/>
      <c r="VL71" s="1092"/>
      <c r="VM71" s="1092"/>
      <c r="VN71" s="1092"/>
      <c r="VO71" s="1092"/>
      <c r="VP71" s="1092"/>
      <c r="VQ71" s="1092"/>
      <c r="VR71" s="1092"/>
      <c r="VS71" s="1092"/>
      <c r="VT71" s="1092"/>
      <c r="VU71" s="1092"/>
      <c r="VV71" s="1092"/>
      <c r="VW71" s="1092"/>
      <c r="VX71" s="1092"/>
      <c r="VY71" s="1092"/>
      <c r="VZ71" s="1092"/>
      <c r="WA71" s="1092"/>
      <c r="WB71" s="1092"/>
      <c r="WC71" s="1092"/>
      <c r="WD71" s="1092"/>
      <c r="WE71" s="1092"/>
      <c r="WF71" s="1092"/>
      <c r="WG71" s="1092"/>
      <c r="WH71" s="1092"/>
      <c r="WI71" s="1092"/>
      <c r="WJ71" s="1092"/>
      <c r="WK71" s="1092"/>
      <c r="WL71" s="1092"/>
      <c r="WM71" s="1092"/>
      <c r="WN71" s="1092"/>
      <c r="WO71" s="1092"/>
      <c r="WP71" s="1092"/>
      <c r="WQ71" s="1092"/>
      <c r="WR71" s="1092"/>
      <c r="WS71" s="1092"/>
      <c r="WT71" s="1092"/>
      <c r="WU71" s="1092"/>
      <c r="WV71" s="1092"/>
      <c r="WW71" s="1092"/>
      <c r="WX71" s="1092"/>
      <c r="WY71" s="1092"/>
      <c r="WZ71" s="1092"/>
      <c r="XA71" s="1092"/>
      <c r="XB71" s="1092"/>
      <c r="XC71" s="1092"/>
      <c r="XD71" s="1092"/>
      <c r="XE71" s="1092"/>
      <c r="XF71" s="1092"/>
      <c r="XG71" s="1092"/>
      <c r="XH71" s="1092"/>
      <c r="XI71" s="1092"/>
      <c r="XJ71" s="1092"/>
      <c r="XK71" s="1092"/>
      <c r="XL71" s="1092"/>
      <c r="XM71" s="1092"/>
      <c r="XN71" s="1092"/>
      <c r="XO71" s="1092"/>
      <c r="XP71" s="1092"/>
      <c r="XQ71" s="1092"/>
      <c r="XR71" s="1092"/>
      <c r="XS71" s="1092"/>
      <c r="XT71" s="1092"/>
      <c r="XU71" s="1092"/>
      <c r="XV71" s="1092"/>
      <c r="XW71" s="1092"/>
      <c r="XX71" s="1092"/>
      <c r="XY71" s="1092"/>
      <c r="XZ71" s="1092"/>
      <c r="YA71" s="1092"/>
      <c r="YB71" s="1092"/>
      <c r="YC71" s="1092"/>
      <c r="YD71" s="1092"/>
      <c r="YE71" s="1092"/>
      <c r="YF71" s="1092"/>
      <c r="YG71" s="1092"/>
      <c r="YH71" s="1092"/>
      <c r="YI71" s="1092"/>
      <c r="YJ71" s="1092"/>
      <c r="YK71" s="1092"/>
      <c r="YL71" s="1092"/>
      <c r="YM71" s="1092"/>
      <c r="YN71" s="1092"/>
      <c r="YO71" s="1092"/>
      <c r="YP71" s="1092"/>
      <c r="YQ71" s="1092"/>
      <c r="YR71" s="1092"/>
      <c r="YS71" s="1092"/>
      <c r="YT71" s="1092"/>
      <c r="YU71" s="1092"/>
      <c r="YV71" s="1092"/>
      <c r="YW71" s="1092"/>
      <c r="YX71" s="1092"/>
      <c r="YY71" s="1092"/>
      <c r="YZ71" s="1092"/>
      <c r="ZA71" s="1092"/>
      <c r="ZB71" s="1092"/>
      <c r="ZC71" s="1092"/>
      <c r="ZD71" s="1092"/>
      <c r="ZE71" s="1092"/>
      <c r="ZF71" s="1092"/>
      <c r="ZG71" s="1092"/>
      <c r="ZH71" s="1092"/>
      <c r="ZI71" s="1092"/>
      <c r="ZJ71" s="1092"/>
      <c r="ZK71" s="1092"/>
      <c r="ZL71" s="1092"/>
      <c r="ZM71" s="1092"/>
      <c r="ZN71" s="1092"/>
      <c r="ZO71" s="1092"/>
      <c r="ZP71" s="1092"/>
      <c r="ZQ71" s="1092"/>
      <c r="ZR71" s="1092"/>
      <c r="ZS71" s="1092"/>
      <c r="ZT71" s="1092"/>
      <c r="ZU71" s="1092"/>
      <c r="ZV71" s="1092"/>
      <c r="ZW71" s="1092"/>
      <c r="ZX71" s="1092"/>
      <c r="ZY71" s="1092"/>
      <c r="ZZ71" s="1092"/>
      <c r="AAA71" s="1092"/>
      <c r="AAB71" s="1092"/>
      <c r="AAC71" s="1092"/>
      <c r="AAD71" s="1092"/>
      <c r="AAE71" s="1092"/>
      <c r="AAF71" s="1092"/>
      <c r="AAG71" s="1092"/>
      <c r="AAH71" s="1092"/>
      <c r="AAI71" s="1092"/>
      <c r="AAJ71" s="1092"/>
      <c r="AAK71" s="1092"/>
      <c r="AAL71" s="1092"/>
      <c r="AAM71" s="1092"/>
      <c r="AAN71" s="1092"/>
      <c r="AAO71" s="1092"/>
      <c r="AAP71" s="1092"/>
      <c r="AAQ71" s="1092"/>
      <c r="AAR71" s="1092"/>
      <c r="AAS71" s="1092"/>
      <c r="AAT71" s="1092"/>
      <c r="AAU71" s="1092"/>
      <c r="AAV71" s="1092"/>
      <c r="AAW71" s="1092"/>
      <c r="AAX71" s="1092"/>
      <c r="AAY71" s="1092"/>
      <c r="AAZ71" s="1092"/>
      <c r="ABA71" s="1092"/>
      <c r="ABB71" s="1092"/>
      <c r="ABC71" s="1092"/>
      <c r="ABD71" s="1092"/>
      <c r="ABE71" s="1092"/>
      <c r="ABF71" s="1092"/>
      <c r="ABG71" s="1092"/>
      <c r="ABH71" s="1092"/>
      <c r="ABI71" s="1092"/>
      <c r="ABJ71" s="1092"/>
      <c r="ABK71" s="1092"/>
      <c r="ABL71" s="1092"/>
      <c r="ABM71" s="1092"/>
      <c r="ABN71" s="1092"/>
      <c r="ABO71" s="1092"/>
      <c r="ABP71" s="1092"/>
      <c r="ABQ71" s="1092"/>
      <c r="ABR71" s="1092"/>
      <c r="ABS71" s="1092"/>
      <c r="ABT71" s="1092"/>
      <c r="ABU71" s="1092"/>
      <c r="ABV71" s="1092"/>
      <c r="ABW71" s="1092"/>
      <c r="ABX71" s="1092"/>
      <c r="ABY71" s="1092"/>
      <c r="ABZ71" s="1092"/>
      <c r="ACA71" s="1092"/>
      <c r="ACB71" s="1092"/>
      <c r="ACC71" s="1092"/>
      <c r="ACD71" s="1092"/>
      <c r="ACE71" s="1092"/>
      <c r="ACF71" s="1092"/>
      <c r="ACG71" s="1092"/>
      <c r="ACH71" s="1092"/>
      <c r="ACI71" s="1092"/>
      <c r="ACJ71" s="1092"/>
      <c r="ACK71" s="1092"/>
      <c r="ACL71" s="1092"/>
      <c r="ACM71" s="1092"/>
      <c r="ACN71" s="1092"/>
      <c r="ACO71" s="1092"/>
      <c r="ACP71" s="1092"/>
      <c r="ACQ71" s="1092"/>
      <c r="ACR71" s="1092"/>
      <c r="ACS71" s="1092"/>
      <c r="ACT71" s="1092"/>
      <c r="ACU71" s="1092"/>
      <c r="ACV71" s="1092"/>
      <c r="ACW71" s="1092"/>
      <c r="ACX71" s="1092"/>
      <c r="ACY71" s="1092"/>
      <c r="ACZ71" s="1092"/>
      <c r="ADA71" s="1092"/>
      <c r="ADB71" s="1092"/>
      <c r="ADC71" s="1092"/>
      <c r="ADD71" s="1092"/>
      <c r="ADE71" s="1092"/>
      <c r="ADF71" s="1092"/>
      <c r="ADG71" s="1092"/>
      <c r="ADH71" s="1092"/>
      <c r="ADI71" s="1092"/>
      <c r="ADJ71" s="1092"/>
      <c r="ADK71" s="1092"/>
      <c r="ADL71" s="1092"/>
      <c r="ADM71" s="1092"/>
      <c r="ADN71" s="1092"/>
      <c r="ADO71" s="1092"/>
      <c r="ADP71" s="1092"/>
      <c r="ADQ71" s="1092"/>
      <c r="ADR71" s="1092"/>
      <c r="ADS71" s="1092"/>
      <c r="ADT71" s="1092"/>
      <c r="ADU71" s="1092"/>
      <c r="ADV71" s="1092"/>
      <c r="ADW71" s="1092"/>
      <c r="ADX71" s="1092"/>
      <c r="ADY71" s="1092"/>
      <c r="ADZ71" s="1092"/>
      <c r="AEA71" s="1092"/>
      <c r="AEB71" s="1092"/>
      <c r="AEC71" s="1092"/>
      <c r="AED71" s="1092"/>
      <c r="AEE71" s="1092"/>
      <c r="AEF71" s="1092"/>
      <c r="AEG71" s="1092"/>
      <c r="AEH71" s="1092"/>
      <c r="AEI71" s="1092"/>
      <c r="AEJ71" s="1092"/>
      <c r="AEK71" s="1092"/>
      <c r="AEL71" s="1092"/>
      <c r="AEM71" s="1092"/>
      <c r="AEN71" s="1092"/>
      <c r="AEO71" s="1092"/>
      <c r="AEP71" s="1092"/>
      <c r="AEQ71" s="1092"/>
      <c r="AER71" s="1092"/>
      <c r="AES71" s="1092"/>
      <c r="AET71" s="1092"/>
      <c r="AEU71" s="1092"/>
      <c r="AEV71" s="1092"/>
      <c r="AEW71" s="1092"/>
      <c r="AEX71" s="1092"/>
      <c r="AEY71" s="1092"/>
      <c r="AEZ71" s="1092"/>
      <c r="AFA71" s="1092"/>
      <c r="AFB71" s="1092"/>
      <c r="AFC71" s="1092"/>
      <c r="AFD71" s="1092"/>
      <c r="AFE71" s="1092"/>
      <c r="AFF71" s="1092"/>
      <c r="AFG71" s="1092"/>
      <c r="AFH71" s="1092"/>
      <c r="AFI71" s="1092"/>
      <c r="AFJ71" s="1092"/>
      <c r="AFK71" s="1092"/>
      <c r="AFL71" s="1092"/>
      <c r="AFM71" s="1092"/>
      <c r="AFN71" s="1092"/>
      <c r="AFO71" s="1092"/>
      <c r="AFP71" s="1092"/>
      <c r="AFQ71" s="1092"/>
      <c r="AFR71" s="1092"/>
      <c r="AFS71" s="1092"/>
      <c r="AFT71" s="1092"/>
      <c r="AFU71" s="1092"/>
      <c r="AFV71" s="1092"/>
      <c r="AFW71" s="1092"/>
      <c r="AFX71" s="1092"/>
      <c r="AFY71" s="1092"/>
      <c r="AFZ71" s="1092"/>
      <c r="AGA71" s="1092"/>
      <c r="AGB71" s="1092"/>
      <c r="AGC71" s="1092"/>
      <c r="AGD71" s="1092"/>
      <c r="AGE71" s="1092"/>
      <c r="AGF71" s="1092"/>
      <c r="AGG71" s="1092"/>
      <c r="AGH71" s="1092"/>
      <c r="AGI71" s="1092"/>
      <c r="AGJ71" s="1092"/>
      <c r="AGK71" s="1092"/>
      <c r="AGL71" s="1092"/>
      <c r="AGM71" s="1092"/>
      <c r="AGN71" s="1092"/>
      <c r="AGO71" s="1092"/>
      <c r="AGP71" s="1092"/>
      <c r="AGQ71" s="1092"/>
      <c r="AGR71" s="1092"/>
      <c r="AGS71" s="1092"/>
      <c r="AGT71" s="1092"/>
      <c r="AGU71" s="1092"/>
      <c r="AGV71" s="1092"/>
      <c r="AGW71" s="1092"/>
      <c r="AGX71" s="1092"/>
      <c r="AGY71" s="1092"/>
      <c r="AGZ71" s="1092"/>
      <c r="AHA71" s="1092"/>
      <c r="AHB71" s="1092"/>
      <c r="AHC71" s="1092"/>
      <c r="AHD71" s="1092"/>
      <c r="AHE71" s="1092"/>
      <c r="AHF71" s="1092"/>
      <c r="AHG71" s="1092"/>
      <c r="AHH71" s="1092"/>
      <c r="AHI71" s="1092"/>
      <c r="AHJ71" s="1092"/>
      <c r="AHK71" s="1092"/>
      <c r="AHL71" s="1092"/>
      <c r="AHM71" s="1092"/>
      <c r="AHN71" s="1092"/>
      <c r="AHO71" s="1092"/>
      <c r="AHP71" s="1092"/>
      <c r="AHQ71" s="1092"/>
      <c r="AHR71" s="1092"/>
      <c r="AHS71" s="1092"/>
      <c r="AHT71" s="1092"/>
      <c r="AHU71" s="1092"/>
      <c r="AHV71" s="1092"/>
      <c r="AHW71" s="1092"/>
      <c r="AHX71" s="1092"/>
      <c r="AHY71" s="1092"/>
      <c r="AHZ71" s="1092"/>
      <c r="AIA71" s="1092"/>
      <c r="AIB71" s="1092"/>
      <c r="AIC71" s="1092"/>
      <c r="AID71" s="1092"/>
      <c r="AIE71" s="1092"/>
      <c r="AIF71" s="1092"/>
      <c r="AIG71" s="1092"/>
      <c r="AIH71" s="1092"/>
      <c r="AII71" s="1092"/>
      <c r="AIJ71" s="1092"/>
      <c r="AIK71" s="1092"/>
      <c r="AIL71" s="1092"/>
      <c r="AIM71" s="1092"/>
      <c r="AIN71" s="1092"/>
      <c r="AIO71" s="1092"/>
      <c r="AIP71" s="1092"/>
      <c r="AIQ71" s="1092"/>
      <c r="AIR71" s="1092"/>
      <c r="AIS71" s="1092"/>
      <c r="AIT71" s="1092"/>
      <c r="AIU71" s="1092"/>
      <c r="AIV71" s="1092"/>
      <c r="AIW71" s="1092"/>
      <c r="AIX71" s="1092"/>
      <c r="AIY71" s="1092"/>
      <c r="AIZ71" s="1092"/>
      <c r="AJA71" s="1092"/>
      <c r="AJB71" s="1092"/>
      <c r="AJC71" s="1092"/>
      <c r="AJD71" s="1092"/>
      <c r="AJE71" s="1092"/>
      <c r="AJF71" s="1092"/>
      <c r="AJG71" s="1092"/>
      <c r="AJH71" s="1092"/>
      <c r="AJI71" s="1092"/>
      <c r="AJJ71" s="1092"/>
      <c r="AJK71" s="1092"/>
      <c r="AJL71" s="1092"/>
      <c r="AJM71" s="1092"/>
      <c r="AJN71" s="1092"/>
      <c r="AJO71" s="1092"/>
      <c r="AJP71" s="1092"/>
      <c r="AJQ71" s="1092"/>
      <c r="AJR71" s="1092"/>
      <c r="AJS71" s="1092"/>
      <c r="AJT71" s="1092"/>
      <c r="AJU71" s="1092"/>
      <c r="AJV71" s="1092"/>
      <c r="AJW71" s="1092"/>
      <c r="AJX71" s="1092"/>
      <c r="AJY71" s="1092"/>
      <c r="AJZ71" s="1092"/>
      <c r="AKA71" s="1092"/>
      <c r="AKB71" s="1092"/>
      <c r="AKC71" s="1092"/>
      <c r="AKD71" s="1092"/>
      <c r="AKE71" s="1092"/>
      <c r="AKF71" s="1092"/>
      <c r="AKG71" s="1092"/>
      <c r="AKH71" s="1092"/>
      <c r="AKI71" s="1092"/>
      <c r="AKJ71" s="1092"/>
      <c r="AKK71" s="1092"/>
      <c r="AKL71" s="1092"/>
      <c r="AKM71" s="1092"/>
      <c r="AKN71" s="1092"/>
      <c r="AKO71" s="1092"/>
      <c r="AKP71" s="1092"/>
      <c r="AKQ71" s="1092"/>
      <c r="AKR71" s="1092"/>
      <c r="AKS71" s="1092"/>
      <c r="AKT71" s="1092"/>
      <c r="AKU71" s="1092"/>
      <c r="AKV71" s="1092"/>
      <c r="AKW71" s="1092"/>
      <c r="AKX71" s="1092"/>
      <c r="AKY71" s="1092"/>
      <c r="AKZ71" s="1092"/>
      <c r="ALA71" s="1092"/>
      <c r="ALB71" s="1092"/>
      <c r="ALC71" s="1092"/>
      <c r="ALD71" s="1092"/>
      <c r="ALE71" s="1092"/>
      <c r="ALF71" s="1092"/>
      <c r="ALG71" s="1092"/>
      <c r="ALH71" s="1092"/>
      <c r="ALI71" s="1092"/>
      <c r="ALJ71" s="1092"/>
      <c r="ALK71" s="1092"/>
      <c r="ALL71" s="1092"/>
      <c r="ALM71" s="1092"/>
      <c r="ALN71" s="1092"/>
      <c r="ALO71" s="1092"/>
      <c r="ALP71" s="1092"/>
      <c r="ALQ71" s="1092"/>
      <c r="ALR71" s="1092"/>
      <c r="ALS71" s="1092"/>
      <c r="ALT71" s="1092"/>
      <c r="ALU71" s="1092"/>
    </row>
    <row r="72" spans="1:1009" s="1093" customFormat="1" ht="27" x14ac:dyDescent="0.3">
      <c r="A72" s="1094">
        <v>2017</v>
      </c>
      <c r="B72" s="1097" t="s">
        <v>16776</v>
      </c>
      <c r="C72" s="1096" t="s">
        <v>16777</v>
      </c>
      <c r="D72" s="1159" t="s">
        <v>16778</v>
      </c>
      <c r="E72" s="1117"/>
      <c r="F72" s="1097"/>
      <c r="G72" s="1097"/>
      <c r="H72" s="1097"/>
      <c r="I72" s="1078"/>
      <c r="J72" s="1099"/>
      <c r="K72" s="1146"/>
      <c r="L72" s="1100" t="str">
        <f>IF(J72="","",IF(#REF!&gt;J72,#REF!,J72))</f>
        <v/>
      </c>
      <c r="M72" s="1092"/>
      <c r="N72" s="1092"/>
      <c r="O72" s="1092"/>
      <c r="P72" s="1092"/>
      <c r="Q72" s="1092"/>
      <c r="R72" s="1092"/>
      <c r="S72" s="1092"/>
      <c r="T72" s="1092"/>
      <c r="U72" s="1092"/>
      <c r="V72" s="1092"/>
      <c r="W72" s="1092"/>
      <c r="X72" s="1092"/>
      <c r="Y72" s="1092"/>
      <c r="Z72" s="1092"/>
      <c r="AA72" s="1092"/>
      <c r="AB72" s="1092"/>
      <c r="AC72" s="1092"/>
      <c r="AD72" s="1092"/>
      <c r="AE72" s="1092"/>
      <c r="AF72" s="1092"/>
      <c r="AG72" s="1092"/>
      <c r="AH72" s="1092"/>
      <c r="AI72" s="1092"/>
      <c r="AJ72" s="1092"/>
      <c r="AK72" s="1092"/>
      <c r="AL72" s="1092"/>
      <c r="AM72" s="1092"/>
      <c r="AN72" s="1092"/>
      <c r="AO72" s="1092"/>
      <c r="AP72" s="1092"/>
      <c r="AQ72" s="1092"/>
      <c r="AR72" s="1092"/>
      <c r="AS72" s="1092"/>
      <c r="AT72" s="1092"/>
      <c r="AU72" s="1092"/>
      <c r="AV72" s="1092"/>
      <c r="AW72" s="1092"/>
      <c r="AX72" s="1092"/>
      <c r="AY72" s="1092"/>
      <c r="AZ72" s="1092"/>
      <c r="BA72" s="1092"/>
      <c r="BB72" s="1092"/>
      <c r="BC72" s="1092"/>
      <c r="BD72" s="1092"/>
      <c r="BE72" s="1092"/>
      <c r="BF72" s="1092"/>
      <c r="BG72" s="1092"/>
      <c r="BH72" s="1092"/>
      <c r="BI72" s="1092"/>
      <c r="BJ72" s="1092"/>
      <c r="BK72" s="1092"/>
      <c r="BL72" s="1092"/>
      <c r="BM72" s="1092"/>
      <c r="BN72" s="1092"/>
      <c r="BO72" s="1092"/>
      <c r="BP72" s="1092"/>
      <c r="BQ72" s="1092"/>
      <c r="BR72" s="1092"/>
      <c r="BS72" s="1092"/>
      <c r="BT72" s="1092"/>
      <c r="BU72" s="1092"/>
      <c r="BV72" s="1092"/>
      <c r="BW72" s="1092"/>
      <c r="BX72" s="1092"/>
      <c r="BY72" s="1092"/>
      <c r="BZ72" s="1092"/>
      <c r="CA72" s="1092"/>
      <c r="CB72" s="1092"/>
      <c r="CC72" s="1092"/>
      <c r="CD72" s="1092"/>
      <c r="CE72" s="1092"/>
      <c r="CF72" s="1092"/>
      <c r="CG72" s="1092"/>
      <c r="CH72" s="1092"/>
      <c r="CI72" s="1092"/>
      <c r="CJ72" s="1092"/>
      <c r="CK72" s="1092"/>
      <c r="CL72" s="1092"/>
      <c r="CM72" s="1092"/>
      <c r="CN72" s="1092"/>
      <c r="CO72" s="1092"/>
      <c r="CP72" s="1092"/>
      <c r="CQ72" s="1092"/>
      <c r="CR72" s="1092"/>
      <c r="CS72" s="1092"/>
      <c r="CT72" s="1092"/>
      <c r="CU72" s="1092"/>
      <c r="CV72" s="1092"/>
      <c r="CW72" s="1092"/>
      <c r="CX72" s="1092"/>
      <c r="CY72" s="1092"/>
      <c r="CZ72" s="1092"/>
      <c r="DA72" s="1092"/>
      <c r="DB72" s="1092"/>
      <c r="DC72" s="1092"/>
      <c r="DD72" s="1092"/>
      <c r="DE72" s="1092"/>
      <c r="DF72" s="1092"/>
      <c r="DG72" s="1092"/>
      <c r="DH72" s="1092"/>
      <c r="DI72" s="1092"/>
      <c r="DJ72" s="1092"/>
      <c r="DK72" s="1092"/>
      <c r="DL72" s="1092"/>
      <c r="DM72" s="1092"/>
      <c r="DN72" s="1092"/>
      <c r="DO72" s="1092"/>
      <c r="DP72" s="1092"/>
      <c r="DQ72" s="1092"/>
      <c r="DR72" s="1092"/>
      <c r="DS72" s="1092"/>
      <c r="DT72" s="1092"/>
      <c r="DU72" s="1092"/>
      <c r="DV72" s="1092"/>
      <c r="DW72" s="1092"/>
      <c r="DX72" s="1092"/>
      <c r="DY72" s="1092"/>
      <c r="DZ72" s="1092"/>
      <c r="EA72" s="1092"/>
      <c r="EB72" s="1092"/>
      <c r="EC72" s="1092"/>
      <c r="ED72" s="1092"/>
      <c r="EE72" s="1092"/>
      <c r="EF72" s="1092"/>
      <c r="EG72" s="1092"/>
      <c r="EH72" s="1092"/>
      <c r="EI72" s="1092"/>
      <c r="EJ72" s="1092"/>
      <c r="EK72" s="1092"/>
      <c r="EL72" s="1092"/>
      <c r="EM72" s="1092"/>
      <c r="EN72" s="1092"/>
      <c r="EO72" s="1092"/>
      <c r="EP72" s="1092"/>
      <c r="EQ72" s="1092"/>
      <c r="ER72" s="1092"/>
      <c r="ES72" s="1092"/>
      <c r="ET72" s="1092"/>
      <c r="EU72" s="1092"/>
      <c r="EV72" s="1092"/>
      <c r="EW72" s="1092"/>
      <c r="EX72" s="1092"/>
      <c r="EY72" s="1092"/>
      <c r="EZ72" s="1092"/>
      <c r="FA72" s="1092"/>
      <c r="FB72" s="1092"/>
      <c r="FC72" s="1092"/>
      <c r="FD72" s="1092"/>
      <c r="FE72" s="1092"/>
      <c r="FF72" s="1092"/>
      <c r="FG72" s="1092"/>
      <c r="FH72" s="1092"/>
      <c r="FI72" s="1092"/>
      <c r="FJ72" s="1092"/>
      <c r="FK72" s="1092"/>
      <c r="FL72" s="1092"/>
      <c r="FM72" s="1092"/>
      <c r="FN72" s="1092"/>
      <c r="FO72" s="1092"/>
      <c r="FP72" s="1092"/>
      <c r="FQ72" s="1092"/>
      <c r="FR72" s="1092"/>
      <c r="FS72" s="1092"/>
      <c r="FT72" s="1092"/>
      <c r="FU72" s="1092"/>
      <c r="FV72" s="1092"/>
      <c r="FW72" s="1092"/>
      <c r="FX72" s="1092"/>
      <c r="FY72" s="1092"/>
      <c r="FZ72" s="1092"/>
      <c r="GA72" s="1092"/>
      <c r="GB72" s="1092"/>
      <c r="GC72" s="1092"/>
      <c r="GD72" s="1092"/>
      <c r="GE72" s="1092"/>
      <c r="GF72" s="1092"/>
      <c r="GG72" s="1092"/>
      <c r="GH72" s="1092"/>
      <c r="GI72" s="1092"/>
      <c r="GJ72" s="1092"/>
      <c r="GK72" s="1092"/>
      <c r="GL72" s="1092"/>
      <c r="GM72" s="1092"/>
      <c r="GN72" s="1092"/>
      <c r="GO72" s="1092"/>
      <c r="GP72" s="1092"/>
      <c r="GQ72" s="1092"/>
      <c r="GR72" s="1092"/>
      <c r="GS72" s="1092"/>
      <c r="GT72" s="1092"/>
      <c r="GU72" s="1092"/>
      <c r="GV72" s="1092"/>
      <c r="GW72" s="1092"/>
      <c r="GX72" s="1092"/>
      <c r="GY72" s="1092"/>
      <c r="GZ72" s="1092"/>
      <c r="HA72" s="1092"/>
      <c r="HB72" s="1092"/>
      <c r="HC72" s="1092"/>
      <c r="HD72" s="1092"/>
      <c r="HE72" s="1092"/>
      <c r="HF72" s="1092"/>
      <c r="HG72" s="1092"/>
      <c r="HH72" s="1092"/>
      <c r="HI72" s="1092"/>
      <c r="HJ72" s="1092"/>
      <c r="HK72" s="1092"/>
      <c r="HL72" s="1092"/>
      <c r="HM72" s="1092"/>
      <c r="HN72" s="1092"/>
      <c r="HO72" s="1092"/>
      <c r="HP72" s="1092"/>
      <c r="HQ72" s="1092"/>
      <c r="HR72" s="1092"/>
      <c r="HS72" s="1092"/>
      <c r="HT72" s="1092"/>
      <c r="HU72" s="1092"/>
      <c r="HV72" s="1092"/>
      <c r="HW72" s="1092"/>
      <c r="HX72" s="1092"/>
      <c r="HY72" s="1092"/>
      <c r="HZ72" s="1092"/>
      <c r="IA72" s="1092"/>
      <c r="IB72" s="1092"/>
      <c r="IC72" s="1092"/>
      <c r="ID72" s="1092"/>
      <c r="IE72" s="1092"/>
      <c r="IF72" s="1092"/>
      <c r="IG72" s="1092"/>
      <c r="IH72" s="1092"/>
      <c r="II72" s="1092"/>
      <c r="IJ72" s="1092"/>
      <c r="IK72" s="1092"/>
      <c r="IL72" s="1092"/>
      <c r="IM72" s="1092"/>
      <c r="IN72" s="1092"/>
      <c r="IO72" s="1092"/>
      <c r="IP72" s="1092"/>
      <c r="IQ72" s="1092"/>
      <c r="IR72" s="1092"/>
      <c r="IS72" s="1092"/>
      <c r="IT72" s="1092"/>
      <c r="IU72" s="1092"/>
      <c r="IV72" s="1092"/>
      <c r="IW72" s="1092"/>
      <c r="IX72" s="1092"/>
      <c r="IY72" s="1092"/>
      <c r="IZ72" s="1092"/>
      <c r="JA72" s="1092"/>
      <c r="JB72" s="1092"/>
      <c r="JC72" s="1092"/>
      <c r="JD72" s="1092"/>
      <c r="JE72" s="1092"/>
      <c r="JF72" s="1092"/>
      <c r="JG72" s="1092"/>
      <c r="JH72" s="1092"/>
      <c r="JI72" s="1092"/>
      <c r="JJ72" s="1092"/>
      <c r="JK72" s="1092"/>
      <c r="JL72" s="1092"/>
      <c r="JM72" s="1092"/>
      <c r="JN72" s="1092"/>
      <c r="JO72" s="1092"/>
      <c r="JP72" s="1092"/>
      <c r="JQ72" s="1092"/>
      <c r="JR72" s="1092"/>
      <c r="JS72" s="1092"/>
      <c r="JT72" s="1092"/>
      <c r="JU72" s="1092"/>
      <c r="JV72" s="1092"/>
      <c r="JW72" s="1092"/>
      <c r="JX72" s="1092"/>
      <c r="JY72" s="1092"/>
      <c r="JZ72" s="1092"/>
      <c r="KA72" s="1092"/>
      <c r="KB72" s="1092"/>
      <c r="KC72" s="1092"/>
      <c r="KD72" s="1092"/>
      <c r="KE72" s="1092"/>
      <c r="KF72" s="1092"/>
      <c r="KG72" s="1092"/>
      <c r="KH72" s="1092"/>
      <c r="KI72" s="1092"/>
      <c r="KJ72" s="1092"/>
      <c r="KK72" s="1092"/>
      <c r="KL72" s="1092"/>
      <c r="KM72" s="1092"/>
      <c r="KN72" s="1092"/>
      <c r="KO72" s="1092"/>
      <c r="KP72" s="1092"/>
      <c r="KQ72" s="1092"/>
      <c r="KR72" s="1092"/>
      <c r="KS72" s="1092"/>
      <c r="KT72" s="1092"/>
      <c r="KU72" s="1092"/>
      <c r="KV72" s="1092"/>
      <c r="KW72" s="1092"/>
      <c r="KX72" s="1092"/>
      <c r="KY72" s="1092"/>
      <c r="KZ72" s="1092"/>
      <c r="LA72" s="1092"/>
      <c r="LB72" s="1092"/>
      <c r="LC72" s="1092"/>
      <c r="LD72" s="1092"/>
      <c r="LE72" s="1092"/>
      <c r="LF72" s="1092"/>
      <c r="LG72" s="1092"/>
      <c r="LH72" s="1092"/>
      <c r="LI72" s="1092"/>
      <c r="LJ72" s="1092"/>
      <c r="LK72" s="1092"/>
      <c r="LL72" s="1092"/>
      <c r="LM72" s="1092"/>
      <c r="LN72" s="1092"/>
      <c r="LO72" s="1092"/>
      <c r="LP72" s="1092"/>
      <c r="LQ72" s="1092"/>
      <c r="LR72" s="1092"/>
      <c r="LS72" s="1092"/>
      <c r="LT72" s="1092"/>
      <c r="LU72" s="1092"/>
      <c r="LV72" s="1092"/>
      <c r="LW72" s="1092"/>
      <c r="LX72" s="1092"/>
      <c r="LY72" s="1092"/>
      <c r="LZ72" s="1092"/>
      <c r="MA72" s="1092"/>
      <c r="MB72" s="1092"/>
      <c r="MC72" s="1092"/>
      <c r="MD72" s="1092"/>
      <c r="ME72" s="1092"/>
      <c r="MF72" s="1092"/>
      <c r="MG72" s="1092"/>
      <c r="MH72" s="1092"/>
      <c r="MI72" s="1092"/>
      <c r="MJ72" s="1092"/>
      <c r="MK72" s="1092"/>
      <c r="ML72" s="1092"/>
      <c r="MM72" s="1092"/>
      <c r="MN72" s="1092"/>
      <c r="MO72" s="1092"/>
      <c r="MP72" s="1092"/>
      <c r="MQ72" s="1092"/>
      <c r="MR72" s="1092"/>
      <c r="MS72" s="1092"/>
      <c r="MT72" s="1092"/>
      <c r="MU72" s="1092"/>
      <c r="MV72" s="1092"/>
      <c r="MW72" s="1092"/>
      <c r="MX72" s="1092"/>
      <c r="MY72" s="1092"/>
      <c r="MZ72" s="1092"/>
      <c r="NA72" s="1092"/>
      <c r="NB72" s="1092"/>
      <c r="NC72" s="1092"/>
      <c r="ND72" s="1092"/>
      <c r="NE72" s="1092"/>
      <c r="NF72" s="1092"/>
      <c r="NG72" s="1092"/>
      <c r="NH72" s="1092"/>
      <c r="NI72" s="1092"/>
      <c r="NJ72" s="1092"/>
      <c r="NK72" s="1092"/>
      <c r="NL72" s="1092"/>
      <c r="NM72" s="1092"/>
      <c r="NN72" s="1092"/>
      <c r="NO72" s="1092"/>
      <c r="NP72" s="1092"/>
      <c r="NQ72" s="1092"/>
      <c r="NR72" s="1092"/>
      <c r="NS72" s="1092"/>
      <c r="NT72" s="1092"/>
      <c r="NU72" s="1092"/>
      <c r="NV72" s="1092"/>
      <c r="NW72" s="1092"/>
      <c r="NX72" s="1092"/>
      <c r="NY72" s="1092"/>
      <c r="NZ72" s="1092"/>
      <c r="OA72" s="1092"/>
      <c r="OB72" s="1092"/>
      <c r="OC72" s="1092"/>
      <c r="OD72" s="1092"/>
      <c r="OE72" s="1092"/>
      <c r="OF72" s="1092"/>
      <c r="OG72" s="1092"/>
      <c r="OH72" s="1092"/>
      <c r="OI72" s="1092"/>
      <c r="OJ72" s="1092"/>
      <c r="OK72" s="1092"/>
      <c r="OL72" s="1092"/>
      <c r="OM72" s="1092"/>
      <c r="ON72" s="1092"/>
      <c r="OO72" s="1092"/>
      <c r="OP72" s="1092"/>
      <c r="OQ72" s="1092"/>
      <c r="OR72" s="1092"/>
      <c r="OS72" s="1092"/>
      <c r="OT72" s="1092"/>
      <c r="OU72" s="1092"/>
      <c r="OV72" s="1092"/>
      <c r="OW72" s="1092"/>
      <c r="OX72" s="1092"/>
      <c r="OY72" s="1092"/>
      <c r="OZ72" s="1092"/>
      <c r="PA72" s="1092"/>
      <c r="PB72" s="1092"/>
      <c r="PC72" s="1092"/>
      <c r="PD72" s="1092"/>
      <c r="PE72" s="1092"/>
      <c r="PF72" s="1092"/>
      <c r="PG72" s="1092"/>
      <c r="PH72" s="1092"/>
      <c r="PI72" s="1092"/>
      <c r="PJ72" s="1092"/>
      <c r="PK72" s="1092"/>
      <c r="PL72" s="1092"/>
      <c r="PM72" s="1092"/>
      <c r="PN72" s="1092"/>
      <c r="PO72" s="1092"/>
      <c r="PP72" s="1092"/>
      <c r="PQ72" s="1092"/>
      <c r="PR72" s="1092"/>
      <c r="PS72" s="1092"/>
      <c r="PT72" s="1092"/>
      <c r="PU72" s="1092"/>
      <c r="PV72" s="1092"/>
      <c r="PW72" s="1092"/>
      <c r="PX72" s="1092"/>
      <c r="PY72" s="1092"/>
      <c r="PZ72" s="1092"/>
      <c r="QA72" s="1092"/>
      <c r="QB72" s="1092"/>
      <c r="QC72" s="1092"/>
      <c r="QD72" s="1092"/>
      <c r="QE72" s="1092"/>
      <c r="QF72" s="1092"/>
      <c r="QG72" s="1092"/>
      <c r="QH72" s="1092"/>
      <c r="QI72" s="1092"/>
      <c r="QJ72" s="1092"/>
      <c r="QK72" s="1092"/>
      <c r="QL72" s="1092"/>
      <c r="QM72" s="1092"/>
      <c r="QN72" s="1092"/>
      <c r="QO72" s="1092"/>
      <c r="QP72" s="1092"/>
      <c r="QQ72" s="1092"/>
      <c r="QR72" s="1092"/>
      <c r="QS72" s="1092"/>
      <c r="QT72" s="1092"/>
      <c r="QU72" s="1092"/>
      <c r="QV72" s="1092"/>
      <c r="QW72" s="1092"/>
      <c r="QX72" s="1092"/>
      <c r="QY72" s="1092"/>
      <c r="QZ72" s="1092"/>
      <c r="RA72" s="1092"/>
      <c r="RB72" s="1092"/>
      <c r="RC72" s="1092"/>
      <c r="RD72" s="1092"/>
      <c r="RE72" s="1092"/>
      <c r="RF72" s="1092"/>
      <c r="RG72" s="1092"/>
      <c r="RH72" s="1092"/>
      <c r="RI72" s="1092"/>
      <c r="RJ72" s="1092"/>
      <c r="RK72" s="1092"/>
      <c r="RL72" s="1092"/>
      <c r="RM72" s="1092"/>
      <c r="RN72" s="1092"/>
      <c r="RO72" s="1092"/>
      <c r="RP72" s="1092"/>
      <c r="RQ72" s="1092"/>
      <c r="RR72" s="1092"/>
      <c r="RS72" s="1092"/>
      <c r="RT72" s="1092"/>
      <c r="RU72" s="1092"/>
      <c r="RV72" s="1092"/>
      <c r="RW72" s="1092"/>
      <c r="RX72" s="1092"/>
      <c r="RY72" s="1092"/>
      <c r="RZ72" s="1092"/>
      <c r="SA72" s="1092"/>
      <c r="SB72" s="1092"/>
      <c r="SC72" s="1092"/>
      <c r="SD72" s="1092"/>
      <c r="SE72" s="1092"/>
      <c r="SF72" s="1092"/>
      <c r="SG72" s="1092"/>
      <c r="SH72" s="1092"/>
      <c r="SI72" s="1092"/>
      <c r="SJ72" s="1092"/>
      <c r="SK72" s="1092"/>
      <c r="SL72" s="1092"/>
      <c r="SM72" s="1092"/>
      <c r="SN72" s="1092"/>
      <c r="SO72" s="1092"/>
      <c r="SP72" s="1092"/>
      <c r="SQ72" s="1092"/>
      <c r="SR72" s="1092"/>
      <c r="SS72" s="1092"/>
      <c r="ST72" s="1092"/>
      <c r="SU72" s="1092"/>
      <c r="SV72" s="1092"/>
      <c r="SW72" s="1092"/>
      <c r="SX72" s="1092"/>
      <c r="SY72" s="1092"/>
      <c r="SZ72" s="1092"/>
      <c r="TA72" s="1092"/>
      <c r="TB72" s="1092"/>
      <c r="TC72" s="1092"/>
      <c r="TD72" s="1092"/>
      <c r="TE72" s="1092"/>
      <c r="TF72" s="1092"/>
      <c r="TG72" s="1092"/>
      <c r="TH72" s="1092"/>
      <c r="TI72" s="1092"/>
      <c r="TJ72" s="1092"/>
      <c r="TK72" s="1092"/>
      <c r="TL72" s="1092"/>
      <c r="TM72" s="1092"/>
      <c r="TN72" s="1092"/>
      <c r="TO72" s="1092"/>
      <c r="TP72" s="1092"/>
      <c r="TQ72" s="1092"/>
      <c r="TR72" s="1092"/>
      <c r="TS72" s="1092"/>
      <c r="TT72" s="1092"/>
      <c r="TU72" s="1092"/>
      <c r="TV72" s="1092"/>
      <c r="TW72" s="1092"/>
      <c r="TX72" s="1092"/>
      <c r="TY72" s="1092"/>
      <c r="TZ72" s="1092"/>
      <c r="UA72" s="1092"/>
      <c r="UB72" s="1092"/>
      <c r="UC72" s="1092"/>
      <c r="UD72" s="1092"/>
      <c r="UE72" s="1092"/>
      <c r="UF72" s="1092"/>
      <c r="UG72" s="1092"/>
      <c r="UH72" s="1092"/>
      <c r="UI72" s="1092"/>
      <c r="UJ72" s="1092"/>
      <c r="UK72" s="1092"/>
      <c r="UL72" s="1092"/>
      <c r="UM72" s="1092"/>
      <c r="UN72" s="1092"/>
      <c r="UO72" s="1092"/>
      <c r="UP72" s="1092"/>
      <c r="UQ72" s="1092"/>
      <c r="UR72" s="1092"/>
      <c r="US72" s="1092"/>
      <c r="UT72" s="1092"/>
      <c r="UU72" s="1092"/>
      <c r="UV72" s="1092"/>
      <c r="UW72" s="1092"/>
      <c r="UX72" s="1092"/>
      <c r="UY72" s="1092"/>
      <c r="UZ72" s="1092"/>
      <c r="VA72" s="1092"/>
      <c r="VB72" s="1092"/>
      <c r="VC72" s="1092"/>
      <c r="VD72" s="1092"/>
      <c r="VE72" s="1092"/>
      <c r="VF72" s="1092"/>
      <c r="VG72" s="1092"/>
      <c r="VH72" s="1092"/>
      <c r="VI72" s="1092"/>
      <c r="VJ72" s="1092"/>
      <c r="VK72" s="1092"/>
      <c r="VL72" s="1092"/>
      <c r="VM72" s="1092"/>
      <c r="VN72" s="1092"/>
      <c r="VO72" s="1092"/>
      <c r="VP72" s="1092"/>
      <c r="VQ72" s="1092"/>
      <c r="VR72" s="1092"/>
      <c r="VS72" s="1092"/>
      <c r="VT72" s="1092"/>
      <c r="VU72" s="1092"/>
      <c r="VV72" s="1092"/>
      <c r="VW72" s="1092"/>
      <c r="VX72" s="1092"/>
      <c r="VY72" s="1092"/>
      <c r="VZ72" s="1092"/>
      <c r="WA72" s="1092"/>
      <c r="WB72" s="1092"/>
      <c r="WC72" s="1092"/>
      <c r="WD72" s="1092"/>
      <c r="WE72" s="1092"/>
      <c r="WF72" s="1092"/>
      <c r="WG72" s="1092"/>
      <c r="WH72" s="1092"/>
      <c r="WI72" s="1092"/>
      <c r="WJ72" s="1092"/>
      <c r="WK72" s="1092"/>
      <c r="WL72" s="1092"/>
      <c r="WM72" s="1092"/>
      <c r="WN72" s="1092"/>
      <c r="WO72" s="1092"/>
      <c r="WP72" s="1092"/>
      <c r="WQ72" s="1092"/>
      <c r="WR72" s="1092"/>
      <c r="WS72" s="1092"/>
      <c r="WT72" s="1092"/>
      <c r="WU72" s="1092"/>
      <c r="WV72" s="1092"/>
      <c r="WW72" s="1092"/>
      <c r="WX72" s="1092"/>
      <c r="WY72" s="1092"/>
      <c r="WZ72" s="1092"/>
      <c r="XA72" s="1092"/>
      <c r="XB72" s="1092"/>
      <c r="XC72" s="1092"/>
      <c r="XD72" s="1092"/>
      <c r="XE72" s="1092"/>
      <c r="XF72" s="1092"/>
      <c r="XG72" s="1092"/>
      <c r="XH72" s="1092"/>
      <c r="XI72" s="1092"/>
      <c r="XJ72" s="1092"/>
      <c r="XK72" s="1092"/>
      <c r="XL72" s="1092"/>
      <c r="XM72" s="1092"/>
      <c r="XN72" s="1092"/>
      <c r="XO72" s="1092"/>
      <c r="XP72" s="1092"/>
      <c r="XQ72" s="1092"/>
      <c r="XR72" s="1092"/>
      <c r="XS72" s="1092"/>
      <c r="XT72" s="1092"/>
      <c r="XU72" s="1092"/>
      <c r="XV72" s="1092"/>
      <c r="XW72" s="1092"/>
      <c r="XX72" s="1092"/>
      <c r="XY72" s="1092"/>
      <c r="XZ72" s="1092"/>
      <c r="YA72" s="1092"/>
      <c r="YB72" s="1092"/>
      <c r="YC72" s="1092"/>
      <c r="YD72" s="1092"/>
      <c r="YE72" s="1092"/>
      <c r="YF72" s="1092"/>
      <c r="YG72" s="1092"/>
      <c r="YH72" s="1092"/>
      <c r="YI72" s="1092"/>
      <c r="YJ72" s="1092"/>
      <c r="YK72" s="1092"/>
      <c r="YL72" s="1092"/>
      <c r="YM72" s="1092"/>
      <c r="YN72" s="1092"/>
      <c r="YO72" s="1092"/>
      <c r="YP72" s="1092"/>
      <c r="YQ72" s="1092"/>
      <c r="YR72" s="1092"/>
      <c r="YS72" s="1092"/>
      <c r="YT72" s="1092"/>
      <c r="YU72" s="1092"/>
      <c r="YV72" s="1092"/>
      <c r="YW72" s="1092"/>
      <c r="YX72" s="1092"/>
      <c r="YY72" s="1092"/>
      <c r="YZ72" s="1092"/>
      <c r="ZA72" s="1092"/>
      <c r="ZB72" s="1092"/>
      <c r="ZC72" s="1092"/>
      <c r="ZD72" s="1092"/>
      <c r="ZE72" s="1092"/>
      <c r="ZF72" s="1092"/>
      <c r="ZG72" s="1092"/>
      <c r="ZH72" s="1092"/>
      <c r="ZI72" s="1092"/>
      <c r="ZJ72" s="1092"/>
      <c r="ZK72" s="1092"/>
      <c r="ZL72" s="1092"/>
      <c r="ZM72" s="1092"/>
      <c r="ZN72" s="1092"/>
      <c r="ZO72" s="1092"/>
      <c r="ZP72" s="1092"/>
      <c r="ZQ72" s="1092"/>
      <c r="ZR72" s="1092"/>
      <c r="ZS72" s="1092"/>
      <c r="ZT72" s="1092"/>
      <c r="ZU72" s="1092"/>
      <c r="ZV72" s="1092"/>
      <c r="ZW72" s="1092"/>
      <c r="ZX72" s="1092"/>
      <c r="ZY72" s="1092"/>
      <c r="ZZ72" s="1092"/>
      <c r="AAA72" s="1092"/>
      <c r="AAB72" s="1092"/>
      <c r="AAC72" s="1092"/>
      <c r="AAD72" s="1092"/>
      <c r="AAE72" s="1092"/>
      <c r="AAF72" s="1092"/>
      <c r="AAG72" s="1092"/>
      <c r="AAH72" s="1092"/>
      <c r="AAI72" s="1092"/>
      <c r="AAJ72" s="1092"/>
      <c r="AAK72" s="1092"/>
      <c r="AAL72" s="1092"/>
      <c r="AAM72" s="1092"/>
      <c r="AAN72" s="1092"/>
      <c r="AAO72" s="1092"/>
      <c r="AAP72" s="1092"/>
      <c r="AAQ72" s="1092"/>
      <c r="AAR72" s="1092"/>
      <c r="AAS72" s="1092"/>
      <c r="AAT72" s="1092"/>
      <c r="AAU72" s="1092"/>
      <c r="AAV72" s="1092"/>
      <c r="AAW72" s="1092"/>
      <c r="AAX72" s="1092"/>
      <c r="AAY72" s="1092"/>
      <c r="AAZ72" s="1092"/>
      <c r="ABA72" s="1092"/>
      <c r="ABB72" s="1092"/>
      <c r="ABC72" s="1092"/>
      <c r="ABD72" s="1092"/>
      <c r="ABE72" s="1092"/>
      <c r="ABF72" s="1092"/>
      <c r="ABG72" s="1092"/>
      <c r="ABH72" s="1092"/>
      <c r="ABI72" s="1092"/>
      <c r="ABJ72" s="1092"/>
      <c r="ABK72" s="1092"/>
      <c r="ABL72" s="1092"/>
      <c r="ABM72" s="1092"/>
      <c r="ABN72" s="1092"/>
      <c r="ABO72" s="1092"/>
      <c r="ABP72" s="1092"/>
      <c r="ABQ72" s="1092"/>
      <c r="ABR72" s="1092"/>
      <c r="ABS72" s="1092"/>
      <c r="ABT72" s="1092"/>
      <c r="ABU72" s="1092"/>
      <c r="ABV72" s="1092"/>
      <c r="ABW72" s="1092"/>
      <c r="ABX72" s="1092"/>
      <c r="ABY72" s="1092"/>
      <c r="ABZ72" s="1092"/>
      <c r="ACA72" s="1092"/>
      <c r="ACB72" s="1092"/>
      <c r="ACC72" s="1092"/>
      <c r="ACD72" s="1092"/>
      <c r="ACE72" s="1092"/>
      <c r="ACF72" s="1092"/>
      <c r="ACG72" s="1092"/>
      <c r="ACH72" s="1092"/>
      <c r="ACI72" s="1092"/>
      <c r="ACJ72" s="1092"/>
      <c r="ACK72" s="1092"/>
      <c r="ACL72" s="1092"/>
      <c r="ACM72" s="1092"/>
      <c r="ACN72" s="1092"/>
      <c r="ACO72" s="1092"/>
      <c r="ACP72" s="1092"/>
      <c r="ACQ72" s="1092"/>
      <c r="ACR72" s="1092"/>
      <c r="ACS72" s="1092"/>
      <c r="ACT72" s="1092"/>
      <c r="ACU72" s="1092"/>
      <c r="ACV72" s="1092"/>
      <c r="ACW72" s="1092"/>
      <c r="ACX72" s="1092"/>
      <c r="ACY72" s="1092"/>
      <c r="ACZ72" s="1092"/>
      <c r="ADA72" s="1092"/>
      <c r="ADB72" s="1092"/>
      <c r="ADC72" s="1092"/>
      <c r="ADD72" s="1092"/>
      <c r="ADE72" s="1092"/>
      <c r="ADF72" s="1092"/>
      <c r="ADG72" s="1092"/>
      <c r="ADH72" s="1092"/>
      <c r="ADI72" s="1092"/>
      <c r="ADJ72" s="1092"/>
      <c r="ADK72" s="1092"/>
      <c r="ADL72" s="1092"/>
      <c r="ADM72" s="1092"/>
      <c r="ADN72" s="1092"/>
      <c r="ADO72" s="1092"/>
      <c r="ADP72" s="1092"/>
      <c r="ADQ72" s="1092"/>
      <c r="ADR72" s="1092"/>
      <c r="ADS72" s="1092"/>
      <c r="ADT72" s="1092"/>
      <c r="ADU72" s="1092"/>
      <c r="ADV72" s="1092"/>
      <c r="ADW72" s="1092"/>
      <c r="ADX72" s="1092"/>
      <c r="ADY72" s="1092"/>
      <c r="ADZ72" s="1092"/>
      <c r="AEA72" s="1092"/>
      <c r="AEB72" s="1092"/>
      <c r="AEC72" s="1092"/>
      <c r="AED72" s="1092"/>
      <c r="AEE72" s="1092"/>
      <c r="AEF72" s="1092"/>
      <c r="AEG72" s="1092"/>
      <c r="AEH72" s="1092"/>
      <c r="AEI72" s="1092"/>
      <c r="AEJ72" s="1092"/>
      <c r="AEK72" s="1092"/>
      <c r="AEL72" s="1092"/>
      <c r="AEM72" s="1092"/>
      <c r="AEN72" s="1092"/>
      <c r="AEO72" s="1092"/>
      <c r="AEP72" s="1092"/>
      <c r="AEQ72" s="1092"/>
      <c r="AER72" s="1092"/>
      <c r="AES72" s="1092"/>
      <c r="AET72" s="1092"/>
      <c r="AEU72" s="1092"/>
      <c r="AEV72" s="1092"/>
      <c r="AEW72" s="1092"/>
      <c r="AEX72" s="1092"/>
      <c r="AEY72" s="1092"/>
      <c r="AEZ72" s="1092"/>
      <c r="AFA72" s="1092"/>
      <c r="AFB72" s="1092"/>
      <c r="AFC72" s="1092"/>
      <c r="AFD72" s="1092"/>
      <c r="AFE72" s="1092"/>
      <c r="AFF72" s="1092"/>
      <c r="AFG72" s="1092"/>
      <c r="AFH72" s="1092"/>
      <c r="AFI72" s="1092"/>
      <c r="AFJ72" s="1092"/>
      <c r="AFK72" s="1092"/>
      <c r="AFL72" s="1092"/>
      <c r="AFM72" s="1092"/>
      <c r="AFN72" s="1092"/>
      <c r="AFO72" s="1092"/>
      <c r="AFP72" s="1092"/>
      <c r="AFQ72" s="1092"/>
      <c r="AFR72" s="1092"/>
      <c r="AFS72" s="1092"/>
      <c r="AFT72" s="1092"/>
      <c r="AFU72" s="1092"/>
      <c r="AFV72" s="1092"/>
      <c r="AFW72" s="1092"/>
      <c r="AFX72" s="1092"/>
      <c r="AFY72" s="1092"/>
      <c r="AFZ72" s="1092"/>
      <c r="AGA72" s="1092"/>
      <c r="AGB72" s="1092"/>
      <c r="AGC72" s="1092"/>
      <c r="AGD72" s="1092"/>
      <c r="AGE72" s="1092"/>
      <c r="AGF72" s="1092"/>
      <c r="AGG72" s="1092"/>
      <c r="AGH72" s="1092"/>
      <c r="AGI72" s="1092"/>
      <c r="AGJ72" s="1092"/>
      <c r="AGK72" s="1092"/>
      <c r="AGL72" s="1092"/>
      <c r="AGM72" s="1092"/>
      <c r="AGN72" s="1092"/>
      <c r="AGO72" s="1092"/>
      <c r="AGP72" s="1092"/>
      <c r="AGQ72" s="1092"/>
      <c r="AGR72" s="1092"/>
      <c r="AGS72" s="1092"/>
      <c r="AGT72" s="1092"/>
      <c r="AGU72" s="1092"/>
      <c r="AGV72" s="1092"/>
      <c r="AGW72" s="1092"/>
      <c r="AGX72" s="1092"/>
      <c r="AGY72" s="1092"/>
      <c r="AGZ72" s="1092"/>
      <c r="AHA72" s="1092"/>
      <c r="AHB72" s="1092"/>
      <c r="AHC72" s="1092"/>
      <c r="AHD72" s="1092"/>
      <c r="AHE72" s="1092"/>
      <c r="AHF72" s="1092"/>
      <c r="AHG72" s="1092"/>
      <c r="AHH72" s="1092"/>
      <c r="AHI72" s="1092"/>
      <c r="AHJ72" s="1092"/>
      <c r="AHK72" s="1092"/>
      <c r="AHL72" s="1092"/>
      <c r="AHM72" s="1092"/>
      <c r="AHN72" s="1092"/>
      <c r="AHO72" s="1092"/>
      <c r="AHP72" s="1092"/>
      <c r="AHQ72" s="1092"/>
      <c r="AHR72" s="1092"/>
      <c r="AHS72" s="1092"/>
      <c r="AHT72" s="1092"/>
      <c r="AHU72" s="1092"/>
      <c r="AHV72" s="1092"/>
      <c r="AHW72" s="1092"/>
      <c r="AHX72" s="1092"/>
      <c r="AHY72" s="1092"/>
      <c r="AHZ72" s="1092"/>
      <c r="AIA72" s="1092"/>
      <c r="AIB72" s="1092"/>
      <c r="AIC72" s="1092"/>
      <c r="AID72" s="1092"/>
      <c r="AIE72" s="1092"/>
      <c r="AIF72" s="1092"/>
      <c r="AIG72" s="1092"/>
      <c r="AIH72" s="1092"/>
      <c r="AII72" s="1092"/>
      <c r="AIJ72" s="1092"/>
      <c r="AIK72" s="1092"/>
      <c r="AIL72" s="1092"/>
      <c r="AIM72" s="1092"/>
      <c r="AIN72" s="1092"/>
      <c r="AIO72" s="1092"/>
      <c r="AIP72" s="1092"/>
      <c r="AIQ72" s="1092"/>
      <c r="AIR72" s="1092"/>
      <c r="AIS72" s="1092"/>
      <c r="AIT72" s="1092"/>
      <c r="AIU72" s="1092"/>
      <c r="AIV72" s="1092"/>
      <c r="AIW72" s="1092"/>
      <c r="AIX72" s="1092"/>
      <c r="AIY72" s="1092"/>
      <c r="AIZ72" s="1092"/>
      <c r="AJA72" s="1092"/>
      <c r="AJB72" s="1092"/>
      <c r="AJC72" s="1092"/>
      <c r="AJD72" s="1092"/>
      <c r="AJE72" s="1092"/>
      <c r="AJF72" s="1092"/>
      <c r="AJG72" s="1092"/>
      <c r="AJH72" s="1092"/>
      <c r="AJI72" s="1092"/>
      <c r="AJJ72" s="1092"/>
      <c r="AJK72" s="1092"/>
      <c r="AJL72" s="1092"/>
      <c r="AJM72" s="1092"/>
      <c r="AJN72" s="1092"/>
      <c r="AJO72" s="1092"/>
      <c r="AJP72" s="1092"/>
      <c r="AJQ72" s="1092"/>
      <c r="AJR72" s="1092"/>
      <c r="AJS72" s="1092"/>
      <c r="AJT72" s="1092"/>
      <c r="AJU72" s="1092"/>
      <c r="AJV72" s="1092"/>
      <c r="AJW72" s="1092"/>
      <c r="AJX72" s="1092"/>
      <c r="AJY72" s="1092"/>
      <c r="AJZ72" s="1092"/>
      <c r="AKA72" s="1092"/>
      <c r="AKB72" s="1092"/>
      <c r="AKC72" s="1092"/>
      <c r="AKD72" s="1092"/>
      <c r="AKE72" s="1092"/>
      <c r="AKF72" s="1092"/>
      <c r="AKG72" s="1092"/>
      <c r="AKH72" s="1092"/>
      <c r="AKI72" s="1092"/>
      <c r="AKJ72" s="1092"/>
      <c r="AKK72" s="1092"/>
      <c r="AKL72" s="1092"/>
      <c r="AKM72" s="1092"/>
      <c r="AKN72" s="1092"/>
      <c r="AKO72" s="1092"/>
      <c r="AKP72" s="1092"/>
      <c r="AKQ72" s="1092"/>
      <c r="AKR72" s="1092"/>
      <c r="AKS72" s="1092"/>
      <c r="AKT72" s="1092"/>
      <c r="AKU72" s="1092"/>
      <c r="AKV72" s="1092"/>
      <c r="AKW72" s="1092"/>
      <c r="AKX72" s="1092"/>
      <c r="AKY72" s="1092"/>
      <c r="AKZ72" s="1092"/>
      <c r="ALA72" s="1092"/>
      <c r="ALB72" s="1092"/>
      <c r="ALC72" s="1092"/>
      <c r="ALD72" s="1092"/>
      <c r="ALE72" s="1092"/>
      <c r="ALF72" s="1092"/>
      <c r="ALG72" s="1092"/>
      <c r="ALH72" s="1092"/>
      <c r="ALI72" s="1092"/>
      <c r="ALJ72" s="1092"/>
      <c r="ALK72" s="1092"/>
      <c r="ALL72" s="1092"/>
      <c r="ALM72" s="1092"/>
      <c r="ALN72" s="1092"/>
      <c r="ALO72" s="1092"/>
      <c r="ALP72" s="1092"/>
      <c r="ALQ72" s="1092"/>
      <c r="ALR72" s="1092"/>
      <c r="ALS72" s="1092"/>
      <c r="ALT72" s="1092"/>
      <c r="ALU72" s="1092"/>
    </row>
    <row r="73" spans="1:1009" s="1093" customFormat="1" ht="27" x14ac:dyDescent="0.3">
      <c r="A73" s="1094">
        <v>2017</v>
      </c>
      <c r="B73" s="1097" t="s">
        <v>4015</v>
      </c>
      <c r="C73" s="1096" t="s">
        <v>16915</v>
      </c>
      <c r="D73" s="1159" t="s">
        <v>16779</v>
      </c>
      <c r="E73" s="1117" t="s">
        <v>16557</v>
      </c>
      <c r="F73" s="1097"/>
      <c r="G73" s="1097" t="s">
        <v>16750</v>
      </c>
      <c r="H73" s="1097"/>
      <c r="I73" s="1111">
        <v>43185</v>
      </c>
      <c r="J73" s="1111">
        <v>43550</v>
      </c>
      <c r="K73" s="1146"/>
      <c r="L73" s="1100" t="e">
        <f>IF(J73="","",IF(#REF!&gt;J73,#REF!,J73))</f>
        <v>#REF!</v>
      </c>
      <c r="M73" s="1092"/>
      <c r="N73" s="1092"/>
      <c r="O73" s="1092"/>
      <c r="P73" s="1092"/>
      <c r="Q73" s="1092"/>
      <c r="R73" s="1092"/>
      <c r="S73" s="1092"/>
      <c r="T73" s="1092"/>
      <c r="U73" s="1092"/>
      <c r="V73" s="1092"/>
      <c r="W73" s="1092"/>
      <c r="X73" s="1092"/>
      <c r="Y73" s="1092"/>
      <c r="Z73" s="1092"/>
      <c r="AA73" s="1092"/>
      <c r="AB73" s="1092"/>
      <c r="AC73" s="1092"/>
      <c r="AD73" s="1092"/>
      <c r="AE73" s="1092"/>
      <c r="AF73" s="1092"/>
      <c r="AG73" s="1092"/>
      <c r="AH73" s="1092"/>
      <c r="AI73" s="1092"/>
      <c r="AJ73" s="1092"/>
      <c r="AK73" s="1092"/>
      <c r="AL73" s="1092"/>
      <c r="AM73" s="1092"/>
      <c r="AN73" s="1092"/>
      <c r="AO73" s="1092"/>
      <c r="AP73" s="1092"/>
      <c r="AQ73" s="1092"/>
      <c r="AR73" s="1092"/>
      <c r="AS73" s="1092"/>
      <c r="AT73" s="1092"/>
      <c r="AU73" s="1092"/>
      <c r="AV73" s="1092"/>
      <c r="AW73" s="1092"/>
      <c r="AX73" s="1092"/>
      <c r="AY73" s="1092"/>
      <c r="AZ73" s="1092"/>
      <c r="BA73" s="1092"/>
      <c r="BB73" s="1092"/>
      <c r="BC73" s="1092"/>
      <c r="BD73" s="1092"/>
      <c r="BE73" s="1092"/>
      <c r="BF73" s="1092"/>
      <c r="BG73" s="1092"/>
      <c r="BH73" s="1092"/>
      <c r="BI73" s="1092"/>
      <c r="BJ73" s="1092"/>
      <c r="BK73" s="1092"/>
      <c r="BL73" s="1092"/>
      <c r="BM73" s="1092"/>
      <c r="BN73" s="1092"/>
      <c r="BO73" s="1092"/>
      <c r="BP73" s="1092"/>
      <c r="BQ73" s="1092"/>
      <c r="BR73" s="1092"/>
      <c r="BS73" s="1092"/>
      <c r="BT73" s="1092"/>
      <c r="BU73" s="1092"/>
      <c r="BV73" s="1092"/>
      <c r="BW73" s="1092"/>
      <c r="BX73" s="1092"/>
      <c r="BY73" s="1092"/>
      <c r="BZ73" s="1092"/>
      <c r="CA73" s="1092"/>
      <c r="CB73" s="1092"/>
      <c r="CC73" s="1092"/>
      <c r="CD73" s="1092"/>
      <c r="CE73" s="1092"/>
      <c r="CF73" s="1092"/>
      <c r="CG73" s="1092"/>
      <c r="CH73" s="1092"/>
      <c r="CI73" s="1092"/>
      <c r="CJ73" s="1092"/>
      <c r="CK73" s="1092"/>
      <c r="CL73" s="1092"/>
      <c r="CM73" s="1092"/>
      <c r="CN73" s="1092"/>
      <c r="CO73" s="1092"/>
      <c r="CP73" s="1092"/>
      <c r="CQ73" s="1092"/>
      <c r="CR73" s="1092"/>
      <c r="CS73" s="1092"/>
      <c r="CT73" s="1092"/>
      <c r="CU73" s="1092"/>
      <c r="CV73" s="1092"/>
      <c r="CW73" s="1092"/>
      <c r="CX73" s="1092"/>
      <c r="CY73" s="1092"/>
      <c r="CZ73" s="1092"/>
      <c r="DA73" s="1092"/>
      <c r="DB73" s="1092"/>
      <c r="DC73" s="1092"/>
      <c r="DD73" s="1092"/>
      <c r="DE73" s="1092"/>
      <c r="DF73" s="1092"/>
      <c r="DG73" s="1092"/>
      <c r="DH73" s="1092"/>
      <c r="DI73" s="1092"/>
      <c r="DJ73" s="1092"/>
      <c r="DK73" s="1092"/>
      <c r="DL73" s="1092"/>
      <c r="DM73" s="1092"/>
      <c r="DN73" s="1092"/>
      <c r="DO73" s="1092"/>
      <c r="DP73" s="1092"/>
      <c r="DQ73" s="1092"/>
      <c r="DR73" s="1092"/>
      <c r="DS73" s="1092"/>
      <c r="DT73" s="1092"/>
      <c r="DU73" s="1092"/>
      <c r="DV73" s="1092"/>
      <c r="DW73" s="1092"/>
      <c r="DX73" s="1092"/>
      <c r="DY73" s="1092"/>
      <c r="DZ73" s="1092"/>
      <c r="EA73" s="1092"/>
      <c r="EB73" s="1092"/>
      <c r="EC73" s="1092"/>
      <c r="ED73" s="1092"/>
      <c r="EE73" s="1092"/>
      <c r="EF73" s="1092"/>
      <c r="EG73" s="1092"/>
      <c r="EH73" s="1092"/>
      <c r="EI73" s="1092"/>
      <c r="EJ73" s="1092"/>
      <c r="EK73" s="1092"/>
      <c r="EL73" s="1092"/>
      <c r="EM73" s="1092"/>
      <c r="EN73" s="1092"/>
      <c r="EO73" s="1092"/>
      <c r="EP73" s="1092"/>
      <c r="EQ73" s="1092"/>
      <c r="ER73" s="1092"/>
      <c r="ES73" s="1092"/>
      <c r="ET73" s="1092"/>
      <c r="EU73" s="1092"/>
      <c r="EV73" s="1092"/>
      <c r="EW73" s="1092"/>
      <c r="EX73" s="1092"/>
      <c r="EY73" s="1092"/>
      <c r="EZ73" s="1092"/>
      <c r="FA73" s="1092"/>
      <c r="FB73" s="1092"/>
      <c r="FC73" s="1092"/>
      <c r="FD73" s="1092"/>
      <c r="FE73" s="1092"/>
      <c r="FF73" s="1092"/>
      <c r="FG73" s="1092"/>
      <c r="FH73" s="1092"/>
      <c r="FI73" s="1092"/>
      <c r="FJ73" s="1092"/>
      <c r="FK73" s="1092"/>
      <c r="FL73" s="1092"/>
      <c r="FM73" s="1092"/>
      <c r="FN73" s="1092"/>
      <c r="FO73" s="1092"/>
      <c r="FP73" s="1092"/>
      <c r="FQ73" s="1092"/>
      <c r="FR73" s="1092"/>
      <c r="FS73" s="1092"/>
      <c r="FT73" s="1092"/>
      <c r="FU73" s="1092"/>
      <c r="FV73" s="1092"/>
      <c r="FW73" s="1092"/>
      <c r="FX73" s="1092"/>
      <c r="FY73" s="1092"/>
      <c r="FZ73" s="1092"/>
      <c r="GA73" s="1092"/>
      <c r="GB73" s="1092"/>
      <c r="GC73" s="1092"/>
      <c r="GD73" s="1092"/>
      <c r="GE73" s="1092"/>
      <c r="GF73" s="1092"/>
      <c r="GG73" s="1092"/>
      <c r="GH73" s="1092"/>
      <c r="GI73" s="1092"/>
      <c r="GJ73" s="1092"/>
      <c r="GK73" s="1092"/>
      <c r="GL73" s="1092"/>
      <c r="GM73" s="1092"/>
      <c r="GN73" s="1092"/>
      <c r="GO73" s="1092"/>
      <c r="GP73" s="1092"/>
      <c r="GQ73" s="1092"/>
      <c r="GR73" s="1092"/>
      <c r="GS73" s="1092"/>
      <c r="GT73" s="1092"/>
      <c r="GU73" s="1092"/>
      <c r="GV73" s="1092"/>
      <c r="GW73" s="1092"/>
      <c r="GX73" s="1092"/>
      <c r="GY73" s="1092"/>
      <c r="GZ73" s="1092"/>
      <c r="HA73" s="1092"/>
      <c r="HB73" s="1092"/>
      <c r="HC73" s="1092"/>
      <c r="HD73" s="1092"/>
      <c r="HE73" s="1092"/>
      <c r="HF73" s="1092"/>
      <c r="HG73" s="1092"/>
      <c r="HH73" s="1092"/>
      <c r="HI73" s="1092"/>
      <c r="HJ73" s="1092"/>
      <c r="HK73" s="1092"/>
      <c r="HL73" s="1092"/>
      <c r="HM73" s="1092"/>
      <c r="HN73" s="1092"/>
      <c r="HO73" s="1092"/>
      <c r="HP73" s="1092"/>
      <c r="HQ73" s="1092"/>
      <c r="HR73" s="1092"/>
      <c r="HS73" s="1092"/>
      <c r="HT73" s="1092"/>
      <c r="HU73" s="1092"/>
      <c r="HV73" s="1092"/>
      <c r="HW73" s="1092"/>
      <c r="HX73" s="1092"/>
      <c r="HY73" s="1092"/>
      <c r="HZ73" s="1092"/>
      <c r="IA73" s="1092"/>
      <c r="IB73" s="1092"/>
      <c r="IC73" s="1092"/>
      <c r="ID73" s="1092"/>
      <c r="IE73" s="1092"/>
      <c r="IF73" s="1092"/>
      <c r="IG73" s="1092"/>
      <c r="IH73" s="1092"/>
      <c r="II73" s="1092"/>
      <c r="IJ73" s="1092"/>
      <c r="IK73" s="1092"/>
      <c r="IL73" s="1092"/>
      <c r="IM73" s="1092"/>
      <c r="IN73" s="1092"/>
      <c r="IO73" s="1092"/>
      <c r="IP73" s="1092"/>
      <c r="IQ73" s="1092"/>
      <c r="IR73" s="1092"/>
      <c r="IS73" s="1092"/>
      <c r="IT73" s="1092"/>
      <c r="IU73" s="1092"/>
      <c r="IV73" s="1092"/>
      <c r="IW73" s="1092"/>
      <c r="IX73" s="1092"/>
      <c r="IY73" s="1092"/>
      <c r="IZ73" s="1092"/>
      <c r="JA73" s="1092"/>
      <c r="JB73" s="1092"/>
      <c r="JC73" s="1092"/>
      <c r="JD73" s="1092"/>
      <c r="JE73" s="1092"/>
      <c r="JF73" s="1092"/>
      <c r="JG73" s="1092"/>
      <c r="JH73" s="1092"/>
      <c r="JI73" s="1092"/>
      <c r="JJ73" s="1092"/>
      <c r="JK73" s="1092"/>
      <c r="JL73" s="1092"/>
      <c r="JM73" s="1092"/>
      <c r="JN73" s="1092"/>
      <c r="JO73" s="1092"/>
      <c r="JP73" s="1092"/>
      <c r="JQ73" s="1092"/>
      <c r="JR73" s="1092"/>
      <c r="JS73" s="1092"/>
      <c r="JT73" s="1092"/>
      <c r="JU73" s="1092"/>
      <c r="JV73" s="1092"/>
      <c r="JW73" s="1092"/>
      <c r="JX73" s="1092"/>
      <c r="JY73" s="1092"/>
      <c r="JZ73" s="1092"/>
      <c r="KA73" s="1092"/>
      <c r="KB73" s="1092"/>
      <c r="KC73" s="1092"/>
      <c r="KD73" s="1092"/>
      <c r="KE73" s="1092"/>
      <c r="KF73" s="1092"/>
      <c r="KG73" s="1092"/>
      <c r="KH73" s="1092"/>
      <c r="KI73" s="1092"/>
      <c r="KJ73" s="1092"/>
      <c r="KK73" s="1092"/>
      <c r="KL73" s="1092"/>
      <c r="KM73" s="1092"/>
      <c r="KN73" s="1092"/>
      <c r="KO73" s="1092"/>
      <c r="KP73" s="1092"/>
      <c r="KQ73" s="1092"/>
      <c r="KR73" s="1092"/>
      <c r="KS73" s="1092"/>
      <c r="KT73" s="1092"/>
      <c r="KU73" s="1092"/>
      <c r="KV73" s="1092"/>
      <c r="KW73" s="1092"/>
      <c r="KX73" s="1092"/>
      <c r="KY73" s="1092"/>
      <c r="KZ73" s="1092"/>
      <c r="LA73" s="1092"/>
      <c r="LB73" s="1092"/>
      <c r="LC73" s="1092"/>
      <c r="LD73" s="1092"/>
      <c r="LE73" s="1092"/>
      <c r="LF73" s="1092"/>
      <c r="LG73" s="1092"/>
      <c r="LH73" s="1092"/>
      <c r="LI73" s="1092"/>
      <c r="LJ73" s="1092"/>
      <c r="LK73" s="1092"/>
      <c r="LL73" s="1092"/>
      <c r="LM73" s="1092"/>
      <c r="LN73" s="1092"/>
      <c r="LO73" s="1092"/>
      <c r="LP73" s="1092"/>
      <c r="LQ73" s="1092"/>
      <c r="LR73" s="1092"/>
      <c r="LS73" s="1092"/>
      <c r="LT73" s="1092"/>
      <c r="LU73" s="1092"/>
      <c r="LV73" s="1092"/>
      <c r="LW73" s="1092"/>
      <c r="LX73" s="1092"/>
      <c r="LY73" s="1092"/>
      <c r="LZ73" s="1092"/>
      <c r="MA73" s="1092"/>
      <c r="MB73" s="1092"/>
      <c r="MC73" s="1092"/>
      <c r="MD73" s="1092"/>
      <c r="ME73" s="1092"/>
      <c r="MF73" s="1092"/>
      <c r="MG73" s="1092"/>
      <c r="MH73" s="1092"/>
      <c r="MI73" s="1092"/>
      <c r="MJ73" s="1092"/>
      <c r="MK73" s="1092"/>
      <c r="ML73" s="1092"/>
      <c r="MM73" s="1092"/>
      <c r="MN73" s="1092"/>
      <c r="MO73" s="1092"/>
      <c r="MP73" s="1092"/>
      <c r="MQ73" s="1092"/>
      <c r="MR73" s="1092"/>
      <c r="MS73" s="1092"/>
      <c r="MT73" s="1092"/>
      <c r="MU73" s="1092"/>
      <c r="MV73" s="1092"/>
      <c r="MW73" s="1092"/>
      <c r="MX73" s="1092"/>
      <c r="MY73" s="1092"/>
      <c r="MZ73" s="1092"/>
      <c r="NA73" s="1092"/>
      <c r="NB73" s="1092"/>
      <c r="NC73" s="1092"/>
      <c r="ND73" s="1092"/>
      <c r="NE73" s="1092"/>
      <c r="NF73" s="1092"/>
      <c r="NG73" s="1092"/>
      <c r="NH73" s="1092"/>
      <c r="NI73" s="1092"/>
      <c r="NJ73" s="1092"/>
      <c r="NK73" s="1092"/>
      <c r="NL73" s="1092"/>
      <c r="NM73" s="1092"/>
      <c r="NN73" s="1092"/>
      <c r="NO73" s="1092"/>
      <c r="NP73" s="1092"/>
      <c r="NQ73" s="1092"/>
      <c r="NR73" s="1092"/>
      <c r="NS73" s="1092"/>
      <c r="NT73" s="1092"/>
      <c r="NU73" s="1092"/>
      <c r="NV73" s="1092"/>
      <c r="NW73" s="1092"/>
      <c r="NX73" s="1092"/>
      <c r="NY73" s="1092"/>
      <c r="NZ73" s="1092"/>
      <c r="OA73" s="1092"/>
      <c r="OB73" s="1092"/>
      <c r="OC73" s="1092"/>
      <c r="OD73" s="1092"/>
      <c r="OE73" s="1092"/>
      <c r="OF73" s="1092"/>
      <c r="OG73" s="1092"/>
      <c r="OH73" s="1092"/>
      <c r="OI73" s="1092"/>
      <c r="OJ73" s="1092"/>
      <c r="OK73" s="1092"/>
      <c r="OL73" s="1092"/>
      <c r="OM73" s="1092"/>
      <c r="ON73" s="1092"/>
      <c r="OO73" s="1092"/>
      <c r="OP73" s="1092"/>
      <c r="OQ73" s="1092"/>
      <c r="OR73" s="1092"/>
      <c r="OS73" s="1092"/>
      <c r="OT73" s="1092"/>
      <c r="OU73" s="1092"/>
      <c r="OV73" s="1092"/>
      <c r="OW73" s="1092"/>
      <c r="OX73" s="1092"/>
      <c r="OY73" s="1092"/>
      <c r="OZ73" s="1092"/>
      <c r="PA73" s="1092"/>
      <c r="PB73" s="1092"/>
      <c r="PC73" s="1092"/>
      <c r="PD73" s="1092"/>
      <c r="PE73" s="1092"/>
      <c r="PF73" s="1092"/>
      <c r="PG73" s="1092"/>
      <c r="PH73" s="1092"/>
      <c r="PI73" s="1092"/>
      <c r="PJ73" s="1092"/>
      <c r="PK73" s="1092"/>
      <c r="PL73" s="1092"/>
      <c r="PM73" s="1092"/>
      <c r="PN73" s="1092"/>
      <c r="PO73" s="1092"/>
      <c r="PP73" s="1092"/>
      <c r="PQ73" s="1092"/>
      <c r="PR73" s="1092"/>
      <c r="PS73" s="1092"/>
      <c r="PT73" s="1092"/>
      <c r="PU73" s="1092"/>
      <c r="PV73" s="1092"/>
      <c r="PW73" s="1092"/>
      <c r="PX73" s="1092"/>
      <c r="PY73" s="1092"/>
      <c r="PZ73" s="1092"/>
      <c r="QA73" s="1092"/>
      <c r="QB73" s="1092"/>
      <c r="QC73" s="1092"/>
      <c r="QD73" s="1092"/>
      <c r="QE73" s="1092"/>
      <c r="QF73" s="1092"/>
      <c r="QG73" s="1092"/>
      <c r="QH73" s="1092"/>
      <c r="QI73" s="1092"/>
      <c r="QJ73" s="1092"/>
      <c r="QK73" s="1092"/>
      <c r="QL73" s="1092"/>
      <c r="QM73" s="1092"/>
      <c r="QN73" s="1092"/>
      <c r="QO73" s="1092"/>
      <c r="QP73" s="1092"/>
      <c r="QQ73" s="1092"/>
      <c r="QR73" s="1092"/>
      <c r="QS73" s="1092"/>
      <c r="QT73" s="1092"/>
      <c r="QU73" s="1092"/>
      <c r="QV73" s="1092"/>
      <c r="QW73" s="1092"/>
      <c r="QX73" s="1092"/>
      <c r="QY73" s="1092"/>
      <c r="QZ73" s="1092"/>
      <c r="RA73" s="1092"/>
      <c r="RB73" s="1092"/>
      <c r="RC73" s="1092"/>
      <c r="RD73" s="1092"/>
      <c r="RE73" s="1092"/>
      <c r="RF73" s="1092"/>
      <c r="RG73" s="1092"/>
      <c r="RH73" s="1092"/>
      <c r="RI73" s="1092"/>
      <c r="RJ73" s="1092"/>
      <c r="RK73" s="1092"/>
      <c r="RL73" s="1092"/>
      <c r="RM73" s="1092"/>
      <c r="RN73" s="1092"/>
      <c r="RO73" s="1092"/>
      <c r="RP73" s="1092"/>
      <c r="RQ73" s="1092"/>
      <c r="RR73" s="1092"/>
      <c r="RS73" s="1092"/>
      <c r="RT73" s="1092"/>
      <c r="RU73" s="1092"/>
      <c r="RV73" s="1092"/>
      <c r="RW73" s="1092"/>
      <c r="RX73" s="1092"/>
      <c r="RY73" s="1092"/>
      <c r="RZ73" s="1092"/>
      <c r="SA73" s="1092"/>
      <c r="SB73" s="1092"/>
      <c r="SC73" s="1092"/>
      <c r="SD73" s="1092"/>
      <c r="SE73" s="1092"/>
      <c r="SF73" s="1092"/>
      <c r="SG73" s="1092"/>
      <c r="SH73" s="1092"/>
      <c r="SI73" s="1092"/>
      <c r="SJ73" s="1092"/>
      <c r="SK73" s="1092"/>
      <c r="SL73" s="1092"/>
      <c r="SM73" s="1092"/>
      <c r="SN73" s="1092"/>
      <c r="SO73" s="1092"/>
      <c r="SP73" s="1092"/>
      <c r="SQ73" s="1092"/>
      <c r="SR73" s="1092"/>
      <c r="SS73" s="1092"/>
      <c r="ST73" s="1092"/>
      <c r="SU73" s="1092"/>
      <c r="SV73" s="1092"/>
      <c r="SW73" s="1092"/>
      <c r="SX73" s="1092"/>
      <c r="SY73" s="1092"/>
      <c r="SZ73" s="1092"/>
      <c r="TA73" s="1092"/>
      <c r="TB73" s="1092"/>
      <c r="TC73" s="1092"/>
      <c r="TD73" s="1092"/>
      <c r="TE73" s="1092"/>
      <c r="TF73" s="1092"/>
      <c r="TG73" s="1092"/>
      <c r="TH73" s="1092"/>
      <c r="TI73" s="1092"/>
      <c r="TJ73" s="1092"/>
      <c r="TK73" s="1092"/>
      <c r="TL73" s="1092"/>
      <c r="TM73" s="1092"/>
      <c r="TN73" s="1092"/>
      <c r="TO73" s="1092"/>
      <c r="TP73" s="1092"/>
      <c r="TQ73" s="1092"/>
      <c r="TR73" s="1092"/>
      <c r="TS73" s="1092"/>
      <c r="TT73" s="1092"/>
      <c r="TU73" s="1092"/>
      <c r="TV73" s="1092"/>
      <c r="TW73" s="1092"/>
      <c r="TX73" s="1092"/>
      <c r="TY73" s="1092"/>
      <c r="TZ73" s="1092"/>
      <c r="UA73" s="1092"/>
      <c r="UB73" s="1092"/>
      <c r="UC73" s="1092"/>
      <c r="UD73" s="1092"/>
      <c r="UE73" s="1092"/>
      <c r="UF73" s="1092"/>
      <c r="UG73" s="1092"/>
      <c r="UH73" s="1092"/>
      <c r="UI73" s="1092"/>
      <c r="UJ73" s="1092"/>
      <c r="UK73" s="1092"/>
      <c r="UL73" s="1092"/>
      <c r="UM73" s="1092"/>
      <c r="UN73" s="1092"/>
      <c r="UO73" s="1092"/>
      <c r="UP73" s="1092"/>
      <c r="UQ73" s="1092"/>
      <c r="UR73" s="1092"/>
      <c r="US73" s="1092"/>
      <c r="UT73" s="1092"/>
      <c r="UU73" s="1092"/>
      <c r="UV73" s="1092"/>
      <c r="UW73" s="1092"/>
      <c r="UX73" s="1092"/>
      <c r="UY73" s="1092"/>
      <c r="UZ73" s="1092"/>
      <c r="VA73" s="1092"/>
      <c r="VB73" s="1092"/>
      <c r="VC73" s="1092"/>
      <c r="VD73" s="1092"/>
      <c r="VE73" s="1092"/>
      <c r="VF73" s="1092"/>
      <c r="VG73" s="1092"/>
      <c r="VH73" s="1092"/>
      <c r="VI73" s="1092"/>
      <c r="VJ73" s="1092"/>
      <c r="VK73" s="1092"/>
      <c r="VL73" s="1092"/>
      <c r="VM73" s="1092"/>
      <c r="VN73" s="1092"/>
      <c r="VO73" s="1092"/>
      <c r="VP73" s="1092"/>
      <c r="VQ73" s="1092"/>
      <c r="VR73" s="1092"/>
      <c r="VS73" s="1092"/>
      <c r="VT73" s="1092"/>
      <c r="VU73" s="1092"/>
      <c r="VV73" s="1092"/>
      <c r="VW73" s="1092"/>
      <c r="VX73" s="1092"/>
      <c r="VY73" s="1092"/>
      <c r="VZ73" s="1092"/>
      <c r="WA73" s="1092"/>
      <c r="WB73" s="1092"/>
      <c r="WC73" s="1092"/>
      <c r="WD73" s="1092"/>
      <c r="WE73" s="1092"/>
      <c r="WF73" s="1092"/>
      <c r="WG73" s="1092"/>
      <c r="WH73" s="1092"/>
      <c r="WI73" s="1092"/>
      <c r="WJ73" s="1092"/>
      <c r="WK73" s="1092"/>
      <c r="WL73" s="1092"/>
      <c r="WM73" s="1092"/>
      <c r="WN73" s="1092"/>
      <c r="WO73" s="1092"/>
      <c r="WP73" s="1092"/>
      <c r="WQ73" s="1092"/>
      <c r="WR73" s="1092"/>
      <c r="WS73" s="1092"/>
      <c r="WT73" s="1092"/>
      <c r="WU73" s="1092"/>
      <c r="WV73" s="1092"/>
      <c r="WW73" s="1092"/>
      <c r="WX73" s="1092"/>
      <c r="WY73" s="1092"/>
      <c r="WZ73" s="1092"/>
      <c r="XA73" s="1092"/>
      <c r="XB73" s="1092"/>
      <c r="XC73" s="1092"/>
      <c r="XD73" s="1092"/>
      <c r="XE73" s="1092"/>
      <c r="XF73" s="1092"/>
      <c r="XG73" s="1092"/>
      <c r="XH73" s="1092"/>
      <c r="XI73" s="1092"/>
      <c r="XJ73" s="1092"/>
      <c r="XK73" s="1092"/>
      <c r="XL73" s="1092"/>
      <c r="XM73" s="1092"/>
      <c r="XN73" s="1092"/>
      <c r="XO73" s="1092"/>
      <c r="XP73" s="1092"/>
      <c r="XQ73" s="1092"/>
      <c r="XR73" s="1092"/>
      <c r="XS73" s="1092"/>
      <c r="XT73" s="1092"/>
      <c r="XU73" s="1092"/>
      <c r="XV73" s="1092"/>
      <c r="XW73" s="1092"/>
      <c r="XX73" s="1092"/>
      <c r="XY73" s="1092"/>
      <c r="XZ73" s="1092"/>
      <c r="YA73" s="1092"/>
      <c r="YB73" s="1092"/>
      <c r="YC73" s="1092"/>
      <c r="YD73" s="1092"/>
      <c r="YE73" s="1092"/>
      <c r="YF73" s="1092"/>
      <c r="YG73" s="1092"/>
      <c r="YH73" s="1092"/>
      <c r="YI73" s="1092"/>
      <c r="YJ73" s="1092"/>
      <c r="YK73" s="1092"/>
      <c r="YL73" s="1092"/>
      <c r="YM73" s="1092"/>
      <c r="YN73" s="1092"/>
      <c r="YO73" s="1092"/>
      <c r="YP73" s="1092"/>
      <c r="YQ73" s="1092"/>
      <c r="YR73" s="1092"/>
      <c r="YS73" s="1092"/>
      <c r="YT73" s="1092"/>
      <c r="YU73" s="1092"/>
      <c r="YV73" s="1092"/>
      <c r="YW73" s="1092"/>
      <c r="YX73" s="1092"/>
      <c r="YY73" s="1092"/>
      <c r="YZ73" s="1092"/>
      <c r="ZA73" s="1092"/>
      <c r="ZB73" s="1092"/>
      <c r="ZC73" s="1092"/>
      <c r="ZD73" s="1092"/>
      <c r="ZE73" s="1092"/>
      <c r="ZF73" s="1092"/>
      <c r="ZG73" s="1092"/>
      <c r="ZH73" s="1092"/>
      <c r="ZI73" s="1092"/>
      <c r="ZJ73" s="1092"/>
      <c r="ZK73" s="1092"/>
      <c r="ZL73" s="1092"/>
      <c r="ZM73" s="1092"/>
      <c r="ZN73" s="1092"/>
      <c r="ZO73" s="1092"/>
      <c r="ZP73" s="1092"/>
      <c r="ZQ73" s="1092"/>
      <c r="ZR73" s="1092"/>
      <c r="ZS73" s="1092"/>
      <c r="ZT73" s="1092"/>
      <c r="ZU73" s="1092"/>
      <c r="ZV73" s="1092"/>
      <c r="ZW73" s="1092"/>
      <c r="ZX73" s="1092"/>
      <c r="ZY73" s="1092"/>
      <c r="ZZ73" s="1092"/>
      <c r="AAA73" s="1092"/>
      <c r="AAB73" s="1092"/>
      <c r="AAC73" s="1092"/>
      <c r="AAD73" s="1092"/>
      <c r="AAE73" s="1092"/>
      <c r="AAF73" s="1092"/>
      <c r="AAG73" s="1092"/>
      <c r="AAH73" s="1092"/>
      <c r="AAI73" s="1092"/>
      <c r="AAJ73" s="1092"/>
      <c r="AAK73" s="1092"/>
      <c r="AAL73" s="1092"/>
      <c r="AAM73" s="1092"/>
      <c r="AAN73" s="1092"/>
      <c r="AAO73" s="1092"/>
      <c r="AAP73" s="1092"/>
      <c r="AAQ73" s="1092"/>
      <c r="AAR73" s="1092"/>
      <c r="AAS73" s="1092"/>
      <c r="AAT73" s="1092"/>
      <c r="AAU73" s="1092"/>
      <c r="AAV73" s="1092"/>
      <c r="AAW73" s="1092"/>
      <c r="AAX73" s="1092"/>
      <c r="AAY73" s="1092"/>
      <c r="AAZ73" s="1092"/>
      <c r="ABA73" s="1092"/>
      <c r="ABB73" s="1092"/>
      <c r="ABC73" s="1092"/>
      <c r="ABD73" s="1092"/>
      <c r="ABE73" s="1092"/>
      <c r="ABF73" s="1092"/>
      <c r="ABG73" s="1092"/>
      <c r="ABH73" s="1092"/>
      <c r="ABI73" s="1092"/>
      <c r="ABJ73" s="1092"/>
      <c r="ABK73" s="1092"/>
      <c r="ABL73" s="1092"/>
      <c r="ABM73" s="1092"/>
      <c r="ABN73" s="1092"/>
      <c r="ABO73" s="1092"/>
      <c r="ABP73" s="1092"/>
      <c r="ABQ73" s="1092"/>
      <c r="ABR73" s="1092"/>
      <c r="ABS73" s="1092"/>
      <c r="ABT73" s="1092"/>
      <c r="ABU73" s="1092"/>
      <c r="ABV73" s="1092"/>
      <c r="ABW73" s="1092"/>
      <c r="ABX73" s="1092"/>
      <c r="ABY73" s="1092"/>
      <c r="ABZ73" s="1092"/>
      <c r="ACA73" s="1092"/>
      <c r="ACB73" s="1092"/>
      <c r="ACC73" s="1092"/>
      <c r="ACD73" s="1092"/>
      <c r="ACE73" s="1092"/>
      <c r="ACF73" s="1092"/>
      <c r="ACG73" s="1092"/>
      <c r="ACH73" s="1092"/>
      <c r="ACI73" s="1092"/>
      <c r="ACJ73" s="1092"/>
      <c r="ACK73" s="1092"/>
      <c r="ACL73" s="1092"/>
      <c r="ACM73" s="1092"/>
      <c r="ACN73" s="1092"/>
      <c r="ACO73" s="1092"/>
      <c r="ACP73" s="1092"/>
      <c r="ACQ73" s="1092"/>
      <c r="ACR73" s="1092"/>
      <c r="ACS73" s="1092"/>
      <c r="ACT73" s="1092"/>
      <c r="ACU73" s="1092"/>
      <c r="ACV73" s="1092"/>
      <c r="ACW73" s="1092"/>
      <c r="ACX73" s="1092"/>
      <c r="ACY73" s="1092"/>
      <c r="ACZ73" s="1092"/>
      <c r="ADA73" s="1092"/>
      <c r="ADB73" s="1092"/>
      <c r="ADC73" s="1092"/>
      <c r="ADD73" s="1092"/>
      <c r="ADE73" s="1092"/>
      <c r="ADF73" s="1092"/>
      <c r="ADG73" s="1092"/>
      <c r="ADH73" s="1092"/>
      <c r="ADI73" s="1092"/>
      <c r="ADJ73" s="1092"/>
      <c r="ADK73" s="1092"/>
      <c r="ADL73" s="1092"/>
      <c r="ADM73" s="1092"/>
      <c r="ADN73" s="1092"/>
      <c r="ADO73" s="1092"/>
      <c r="ADP73" s="1092"/>
      <c r="ADQ73" s="1092"/>
      <c r="ADR73" s="1092"/>
      <c r="ADS73" s="1092"/>
      <c r="ADT73" s="1092"/>
      <c r="ADU73" s="1092"/>
      <c r="ADV73" s="1092"/>
      <c r="ADW73" s="1092"/>
      <c r="ADX73" s="1092"/>
      <c r="ADY73" s="1092"/>
      <c r="ADZ73" s="1092"/>
      <c r="AEA73" s="1092"/>
      <c r="AEB73" s="1092"/>
      <c r="AEC73" s="1092"/>
      <c r="AED73" s="1092"/>
      <c r="AEE73" s="1092"/>
      <c r="AEF73" s="1092"/>
      <c r="AEG73" s="1092"/>
      <c r="AEH73" s="1092"/>
      <c r="AEI73" s="1092"/>
      <c r="AEJ73" s="1092"/>
      <c r="AEK73" s="1092"/>
      <c r="AEL73" s="1092"/>
      <c r="AEM73" s="1092"/>
      <c r="AEN73" s="1092"/>
      <c r="AEO73" s="1092"/>
      <c r="AEP73" s="1092"/>
      <c r="AEQ73" s="1092"/>
      <c r="AER73" s="1092"/>
      <c r="AES73" s="1092"/>
      <c r="AET73" s="1092"/>
      <c r="AEU73" s="1092"/>
      <c r="AEV73" s="1092"/>
      <c r="AEW73" s="1092"/>
      <c r="AEX73" s="1092"/>
      <c r="AEY73" s="1092"/>
      <c r="AEZ73" s="1092"/>
      <c r="AFA73" s="1092"/>
      <c r="AFB73" s="1092"/>
      <c r="AFC73" s="1092"/>
      <c r="AFD73" s="1092"/>
      <c r="AFE73" s="1092"/>
      <c r="AFF73" s="1092"/>
      <c r="AFG73" s="1092"/>
      <c r="AFH73" s="1092"/>
      <c r="AFI73" s="1092"/>
      <c r="AFJ73" s="1092"/>
      <c r="AFK73" s="1092"/>
      <c r="AFL73" s="1092"/>
      <c r="AFM73" s="1092"/>
      <c r="AFN73" s="1092"/>
      <c r="AFO73" s="1092"/>
      <c r="AFP73" s="1092"/>
      <c r="AFQ73" s="1092"/>
      <c r="AFR73" s="1092"/>
      <c r="AFS73" s="1092"/>
      <c r="AFT73" s="1092"/>
      <c r="AFU73" s="1092"/>
      <c r="AFV73" s="1092"/>
      <c r="AFW73" s="1092"/>
      <c r="AFX73" s="1092"/>
      <c r="AFY73" s="1092"/>
      <c r="AFZ73" s="1092"/>
      <c r="AGA73" s="1092"/>
      <c r="AGB73" s="1092"/>
      <c r="AGC73" s="1092"/>
      <c r="AGD73" s="1092"/>
      <c r="AGE73" s="1092"/>
      <c r="AGF73" s="1092"/>
      <c r="AGG73" s="1092"/>
      <c r="AGH73" s="1092"/>
      <c r="AGI73" s="1092"/>
      <c r="AGJ73" s="1092"/>
      <c r="AGK73" s="1092"/>
      <c r="AGL73" s="1092"/>
      <c r="AGM73" s="1092"/>
      <c r="AGN73" s="1092"/>
      <c r="AGO73" s="1092"/>
      <c r="AGP73" s="1092"/>
      <c r="AGQ73" s="1092"/>
      <c r="AGR73" s="1092"/>
      <c r="AGS73" s="1092"/>
      <c r="AGT73" s="1092"/>
      <c r="AGU73" s="1092"/>
      <c r="AGV73" s="1092"/>
      <c r="AGW73" s="1092"/>
      <c r="AGX73" s="1092"/>
      <c r="AGY73" s="1092"/>
      <c r="AGZ73" s="1092"/>
      <c r="AHA73" s="1092"/>
      <c r="AHB73" s="1092"/>
      <c r="AHC73" s="1092"/>
      <c r="AHD73" s="1092"/>
      <c r="AHE73" s="1092"/>
      <c r="AHF73" s="1092"/>
      <c r="AHG73" s="1092"/>
      <c r="AHH73" s="1092"/>
      <c r="AHI73" s="1092"/>
      <c r="AHJ73" s="1092"/>
      <c r="AHK73" s="1092"/>
      <c r="AHL73" s="1092"/>
      <c r="AHM73" s="1092"/>
      <c r="AHN73" s="1092"/>
      <c r="AHO73" s="1092"/>
      <c r="AHP73" s="1092"/>
      <c r="AHQ73" s="1092"/>
      <c r="AHR73" s="1092"/>
      <c r="AHS73" s="1092"/>
      <c r="AHT73" s="1092"/>
      <c r="AHU73" s="1092"/>
      <c r="AHV73" s="1092"/>
      <c r="AHW73" s="1092"/>
      <c r="AHX73" s="1092"/>
      <c r="AHY73" s="1092"/>
      <c r="AHZ73" s="1092"/>
      <c r="AIA73" s="1092"/>
      <c r="AIB73" s="1092"/>
      <c r="AIC73" s="1092"/>
      <c r="AID73" s="1092"/>
      <c r="AIE73" s="1092"/>
      <c r="AIF73" s="1092"/>
      <c r="AIG73" s="1092"/>
      <c r="AIH73" s="1092"/>
      <c r="AII73" s="1092"/>
      <c r="AIJ73" s="1092"/>
      <c r="AIK73" s="1092"/>
      <c r="AIL73" s="1092"/>
      <c r="AIM73" s="1092"/>
      <c r="AIN73" s="1092"/>
      <c r="AIO73" s="1092"/>
      <c r="AIP73" s="1092"/>
      <c r="AIQ73" s="1092"/>
      <c r="AIR73" s="1092"/>
      <c r="AIS73" s="1092"/>
      <c r="AIT73" s="1092"/>
      <c r="AIU73" s="1092"/>
      <c r="AIV73" s="1092"/>
      <c r="AIW73" s="1092"/>
      <c r="AIX73" s="1092"/>
      <c r="AIY73" s="1092"/>
      <c r="AIZ73" s="1092"/>
      <c r="AJA73" s="1092"/>
      <c r="AJB73" s="1092"/>
      <c r="AJC73" s="1092"/>
      <c r="AJD73" s="1092"/>
      <c r="AJE73" s="1092"/>
      <c r="AJF73" s="1092"/>
      <c r="AJG73" s="1092"/>
      <c r="AJH73" s="1092"/>
      <c r="AJI73" s="1092"/>
      <c r="AJJ73" s="1092"/>
      <c r="AJK73" s="1092"/>
      <c r="AJL73" s="1092"/>
      <c r="AJM73" s="1092"/>
      <c r="AJN73" s="1092"/>
      <c r="AJO73" s="1092"/>
      <c r="AJP73" s="1092"/>
      <c r="AJQ73" s="1092"/>
      <c r="AJR73" s="1092"/>
      <c r="AJS73" s="1092"/>
      <c r="AJT73" s="1092"/>
      <c r="AJU73" s="1092"/>
      <c r="AJV73" s="1092"/>
      <c r="AJW73" s="1092"/>
      <c r="AJX73" s="1092"/>
      <c r="AJY73" s="1092"/>
      <c r="AJZ73" s="1092"/>
      <c r="AKA73" s="1092"/>
      <c r="AKB73" s="1092"/>
      <c r="AKC73" s="1092"/>
      <c r="AKD73" s="1092"/>
      <c r="AKE73" s="1092"/>
      <c r="AKF73" s="1092"/>
      <c r="AKG73" s="1092"/>
      <c r="AKH73" s="1092"/>
      <c r="AKI73" s="1092"/>
      <c r="AKJ73" s="1092"/>
      <c r="AKK73" s="1092"/>
      <c r="AKL73" s="1092"/>
      <c r="AKM73" s="1092"/>
      <c r="AKN73" s="1092"/>
      <c r="AKO73" s="1092"/>
      <c r="AKP73" s="1092"/>
      <c r="AKQ73" s="1092"/>
      <c r="AKR73" s="1092"/>
      <c r="AKS73" s="1092"/>
      <c r="AKT73" s="1092"/>
      <c r="AKU73" s="1092"/>
      <c r="AKV73" s="1092"/>
      <c r="AKW73" s="1092"/>
      <c r="AKX73" s="1092"/>
      <c r="AKY73" s="1092"/>
      <c r="AKZ73" s="1092"/>
      <c r="ALA73" s="1092"/>
      <c r="ALB73" s="1092"/>
      <c r="ALC73" s="1092"/>
      <c r="ALD73" s="1092"/>
      <c r="ALE73" s="1092"/>
      <c r="ALF73" s="1092"/>
      <c r="ALG73" s="1092"/>
      <c r="ALH73" s="1092"/>
      <c r="ALI73" s="1092"/>
      <c r="ALJ73" s="1092"/>
      <c r="ALK73" s="1092"/>
      <c r="ALL73" s="1092"/>
      <c r="ALM73" s="1092"/>
      <c r="ALN73" s="1092"/>
      <c r="ALO73" s="1092"/>
      <c r="ALP73" s="1092"/>
      <c r="ALQ73" s="1092"/>
      <c r="ALR73" s="1092"/>
      <c r="ALS73" s="1092"/>
      <c r="ALT73" s="1092"/>
      <c r="ALU73" s="1092"/>
    </row>
    <row r="74" spans="1:1009" s="1093" customFormat="1" x14ac:dyDescent="0.3">
      <c r="A74" s="1094">
        <v>2017</v>
      </c>
      <c r="B74" s="1097" t="s">
        <v>16780</v>
      </c>
      <c r="C74" s="1096" t="s">
        <v>16920</v>
      </c>
      <c r="D74" s="1114" t="s">
        <v>16781</v>
      </c>
      <c r="E74" s="1117" t="s">
        <v>16927</v>
      </c>
      <c r="F74" s="1097"/>
      <c r="G74" s="1097"/>
      <c r="H74" s="1097"/>
      <c r="I74" s="1078"/>
      <c r="J74" s="1099"/>
      <c r="K74" s="1146" t="s">
        <v>16921</v>
      </c>
      <c r="L74" s="1100" t="str">
        <f>IF(J74="","",IF(#REF!&gt;J74,#REF!,J74))</f>
        <v/>
      </c>
      <c r="M74" s="1092"/>
      <c r="N74" s="1092"/>
      <c r="O74" s="1092"/>
      <c r="P74" s="1092"/>
      <c r="Q74" s="1092"/>
      <c r="R74" s="1092"/>
      <c r="S74" s="1092"/>
      <c r="T74" s="1092"/>
      <c r="U74" s="1092"/>
      <c r="V74" s="1092"/>
      <c r="W74" s="1092"/>
      <c r="X74" s="1092"/>
      <c r="Y74" s="1092"/>
      <c r="Z74" s="1092"/>
      <c r="AA74" s="1092"/>
      <c r="AB74" s="1092"/>
      <c r="AC74" s="1092"/>
      <c r="AD74" s="1092"/>
      <c r="AE74" s="1092"/>
      <c r="AF74" s="1092"/>
      <c r="AG74" s="1092"/>
      <c r="AH74" s="1092"/>
      <c r="AI74" s="1092"/>
      <c r="AJ74" s="1092"/>
      <c r="AK74" s="1092"/>
      <c r="AL74" s="1092"/>
      <c r="AM74" s="1092"/>
      <c r="AN74" s="1092"/>
      <c r="AO74" s="1092"/>
      <c r="AP74" s="1092"/>
      <c r="AQ74" s="1092"/>
      <c r="AR74" s="1092"/>
      <c r="AS74" s="1092"/>
      <c r="AT74" s="1092"/>
      <c r="AU74" s="1092"/>
      <c r="AV74" s="1092"/>
      <c r="AW74" s="1092"/>
      <c r="AX74" s="1092"/>
      <c r="AY74" s="1092"/>
      <c r="AZ74" s="1092"/>
      <c r="BA74" s="1092"/>
      <c r="BB74" s="1092"/>
      <c r="BC74" s="1092"/>
      <c r="BD74" s="1092"/>
      <c r="BE74" s="1092"/>
      <c r="BF74" s="1092"/>
      <c r="BG74" s="1092"/>
      <c r="BH74" s="1092"/>
      <c r="BI74" s="1092"/>
      <c r="BJ74" s="1092"/>
      <c r="BK74" s="1092"/>
      <c r="BL74" s="1092"/>
      <c r="BM74" s="1092"/>
      <c r="BN74" s="1092"/>
      <c r="BO74" s="1092"/>
      <c r="BP74" s="1092"/>
      <c r="BQ74" s="1092"/>
      <c r="BR74" s="1092"/>
      <c r="BS74" s="1092"/>
      <c r="BT74" s="1092"/>
      <c r="BU74" s="1092"/>
      <c r="BV74" s="1092"/>
      <c r="BW74" s="1092"/>
      <c r="BX74" s="1092"/>
      <c r="BY74" s="1092"/>
      <c r="BZ74" s="1092"/>
      <c r="CA74" s="1092"/>
      <c r="CB74" s="1092"/>
      <c r="CC74" s="1092"/>
      <c r="CD74" s="1092"/>
      <c r="CE74" s="1092"/>
      <c r="CF74" s="1092"/>
      <c r="CG74" s="1092"/>
      <c r="CH74" s="1092"/>
      <c r="CI74" s="1092"/>
      <c r="CJ74" s="1092"/>
      <c r="CK74" s="1092"/>
      <c r="CL74" s="1092"/>
      <c r="CM74" s="1092"/>
      <c r="CN74" s="1092"/>
      <c r="CO74" s="1092"/>
      <c r="CP74" s="1092"/>
      <c r="CQ74" s="1092"/>
      <c r="CR74" s="1092"/>
      <c r="CS74" s="1092"/>
      <c r="CT74" s="1092"/>
      <c r="CU74" s="1092"/>
      <c r="CV74" s="1092"/>
      <c r="CW74" s="1092"/>
      <c r="CX74" s="1092"/>
      <c r="CY74" s="1092"/>
      <c r="CZ74" s="1092"/>
      <c r="DA74" s="1092"/>
      <c r="DB74" s="1092"/>
      <c r="DC74" s="1092"/>
      <c r="DD74" s="1092"/>
      <c r="DE74" s="1092"/>
      <c r="DF74" s="1092"/>
      <c r="DG74" s="1092"/>
      <c r="DH74" s="1092"/>
      <c r="DI74" s="1092"/>
      <c r="DJ74" s="1092"/>
      <c r="DK74" s="1092"/>
      <c r="DL74" s="1092"/>
      <c r="DM74" s="1092"/>
      <c r="DN74" s="1092"/>
      <c r="DO74" s="1092"/>
      <c r="DP74" s="1092"/>
      <c r="DQ74" s="1092"/>
      <c r="DR74" s="1092"/>
      <c r="DS74" s="1092"/>
      <c r="DT74" s="1092"/>
      <c r="DU74" s="1092"/>
      <c r="DV74" s="1092"/>
      <c r="DW74" s="1092"/>
      <c r="DX74" s="1092"/>
      <c r="DY74" s="1092"/>
      <c r="DZ74" s="1092"/>
      <c r="EA74" s="1092"/>
      <c r="EB74" s="1092"/>
      <c r="EC74" s="1092"/>
      <c r="ED74" s="1092"/>
      <c r="EE74" s="1092"/>
      <c r="EF74" s="1092"/>
      <c r="EG74" s="1092"/>
      <c r="EH74" s="1092"/>
      <c r="EI74" s="1092"/>
      <c r="EJ74" s="1092"/>
      <c r="EK74" s="1092"/>
      <c r="EL74" s="1092"/>
      <c r="EM74" s="1092"/>
      <c r="EN74" s="1092"/>
      <c r="EO74" s="1092"/>
      <c r="EP74" s="1092"/>
      <c r="EQ74" s="1092"/>
      <c r="ER74" s="1092"/>
      <c r="ES74" s="1092"/>
      <c r="ET74" s="1092"/>
      <c r="EU74" s="1092"/>
      <c r="EV74" s="1092"/>
      <c r="EW74" s="1092"/>
      <c r="EX74" s="1092"/>
      <c r="EY74" s="1092"/>
      <c r="EZ74" s="1092"/>
      <c r="FA74" s="1092"/>
      <c r="FB74" s="1092"/>
      <c r="FC74" s="1092"/>
      <c r="FD74" s="1092"/>
      <c r="FE74" s="1092"/>
      <c r="FF74" s="1092"/>
      <c r="FG74" s="1092"/>
      <c r="FH74" s="1092"/>
      <c r="FI74" s="1092"/>
      <c r="FJ74" s="1092"/>
      <c r="FK74" s="1092"/>
      <c r="FL74" s="1092"/>
      <c r="FM74" s="1092"/>
      <c r="FN74" s="1092"/>
      <c r="FO74" s="1092"/>
      <c r="FP74" s="1092"/>
      <c r="FQ74" s="1092"/>
      <c r="FR74" s="1092"/>
      <c r="FS74" s="1092"/>
      <c r="FT74" s="1092"/>
      <c r="FU74" s="1092"/>
      <c r="FV74" s="1092"/>
      <c r="FW74" s="1092"/>
      <c r="FX74" s="1092"/>
      <c r="FY74" s="1092"/>
      <c r="FZ74" s="1092"/>
      <c r="GA74" s="1092"/>
      <c r="GB74" s="1092"/>
      <c r="GC74" s="1092"/>
      <c r="GD74" s="1092"/>
      <c r="GE74" s="1092"/>
      <c r="GF74" s="1092"/>
      <c r="GG74" s="1092"/>
      <c r="GH74" s="1092"/>
      <c r="GI74" s="1092"/>
      <c r="GJ74" s="1092"/>
      <c r="GK74" s="1092"/>
      <c r="GL74" s="1092"/>
      <c r="GM74" s="1092"/>
      <c r="GN74" s="1092"/>
      <c r="GO74" s="1092"/>
      <c r="GP74" s="1092"/>
      <c r="GQ74" s="1092"/>
      <c r="GR74" s="1092"/>
      <c r="GS74" s="1092"/>
      <c r="GT74" s="1092"/>
      <c r="GU74" s="1092"/>
      <c r="GV74" s="1092"/>
      <c r="GW74" s="1092"/>
      <c r="GX74" s="1092"/>
      <c r="GY74" s="1092"/>
      <c r="GZ74" s="1092"/>
      <c r="HA74" s="1092"/>
      <c r="HB74" s="1092"/>
      <c r="HC74" s="1092"/>
      <c r="HD74" s="1092"/>
      <c r="HE74" s="1092"/>
      <c r="HF74" s="1092"/>
      <c r="HG74" s="1092"/>
      <c r="HH74" s="1092"/>
      <c r="HI74" s="1092"/>
      <c r="HJ74" s="1092"/>
      <c r="HK74" s="1092"/>
      <c r="HL74" s="1092"/>
      <c r="HM74" s="1092"/>
      <c r="HN74" s="1092"/>
      <c r="HO74" s="1092"/>
      <c r="HP74" s="1092"/>
      <c r="HQ74" s="1092"/>
      <c r="HR74" s="1092"/>
      <c r="HS74" s="1092"/>
      <c r="HT74" s="1092"/>
      <c r="HU74" s="1092"/>
      <c r="HV74" s="1092"/>
      <c r="HW74" s="1092"/>
      <c r="HX74" s="1092"/>
      <c r="HY74" s="1092"/>
      <c r="HZ74" s="1092"/>
      <c r="IA74" s="1092"/>
      <c r="IB74" s="1092"/>
      <c r="IC74" s="1092"/>
      <c r="ID74" s="1092"/>
      <c r="IE74" s="1092"/>
      <c r="IF74" s="1092"/>
      <c r="IG74" s="1092"/>
      <c r="IH74" s="1092"/>
      <c r="II74" s="1092"/>
      <c r="IJ74" s="1092"/>
      <c r="IK74" s="1092"/>
      <c r="IL74" s="1092"/>
      <c r="IM74" s="1092"/>
      <c r="IN74" s="1092"/>
      <c r="IO74" s="1092"/>
      <c r="IP74" s="1092"/>
      <c r="IQ74" s="1092"/>
      <c r="IR74" s="1092"/>
      <c r="IS74" s="1092"/>
      <c r="IT74" s="1092"/>
      <c r="IU74" s="1092"/>
      <c r="IV74" s="1092"/>
      <c r="IW74" s="1092"/>
      <c r="IX74" s="1092"/>
      <c r="IY74" s="1092"/>
      <c r="IZ74" s="1092"/>
      <c r="JA74" s="1092"/>
      <c r="JB74" s="1092"/>
      <c r="JC74" s="1092"/>
      <c r="JD74" s="1092"/>
      <c r="JE74" s="1092"/>
      <c r="JF74" s="1092"/>
      <c r="JG74" s="1092"/>
      <c r="JH74" s="1092"/>
      <c r="JI74" s="1092"/>
      <c r="JJ74" s="1092"/>
      <c r="JK74" s="1092"/>
      <c r="JL74" s="1092"/>
      <c r="JM74" s="1092"/>
      <c r="JN74" s="1092"/>
      <c r="JO74" s="1092"/>
      <c r="JP74" s="1092"/>
      <c r="JQ74" s="1092"/>
      <c r="JR74" s="1092"/>
      <c r="JS74" s="1092"/>
      <c r="JT74" s="1092"/>
      <c r="JU74" s="1092"/>
      <c r="JV74" s="1092"/>
      <c r="JW74" s="1092"/>
      <c r="JX74" s="1092"/>
      <c r="JY74" s="1092"/>
      <c r="JZ74" s="1092"/>
      <c r="KA74" s="1092"/>
      <c r="KB74" s="1092"/>
      <c r="KC74" s="1092"/>
      <c r="KD74" s="1092"/>
      <c r="KE74" s="1092"/>
      <c r="KF74" s="1092"/>
      <c r="KG74" s="1092"/>
      <c r="KH74" s="1092"/>
      <c r="KI74" s="1092"/>
      <c r="KJ74" s="1092"/>
      <c r="KK74" s="1092"/>
      <c r="KL74" s="1092"/>
      <c r="KM74" s="1092"/>
      <c r="KN74" s="1092"/>
      <c r="KO74" s="1092"/>
      <c r="KP74" s="1092"/>
      <c r="KQ74" s="1092"/>
      <c r="KR74" s="1092"/>
      <c r="KS74" s="1092"/>
      <c r="KT74" s="1092"/>
      <c r="KU74" s="1092"/>
      <c r="KV74" s="1092"/>
      <c r="KW74" s="1092"/>
      <c r="KX74" s="1092"/>
      <c r="KY74" s="1092"/>
      <c r="KZ74" s="1092"/>
      <c r="LA74" s="1092"/>
      <c r="LB74" s="1092"/>
      <c r="LC74" s="1092"/>
      <c r="LD74" s="1092"/>
      <c r="LE74" s="1092"/>
      <c r="LF74" s="1092"/>
      <c r="LG74" s="1092"/>
      <c r="LH74" s="1092"/>
      <c r="LI74" s="1092"/>
      <c r="LJ74" s="1092"/>
      <c r="LK74" s="1092"/>
      <c r="LL74" s="1092"/>
      <c r="LM74" s="1092"/>
      <c r="LN74" s="1092"/>
      <c r="LO74" s="1092"/>
      <c r="LP74" s="1092"/>
      <c r="LQ74" s="1092"/>
      <c r="LR74" s="1092"/>
      <c r="LS74" s="1092"/>
      <c r="LT74" s="1092"/>
      <c r="LU74" s="1092"/>
      <c r="LV74" s="1092"/>
      <c r="LW74" s="1092"/>
      <c r="LX74" s="1092"/>
      <c r="LY74" s="1092"/>
      <c r="LZ74" s="1092"/>
      <c r="MA74" s="1092"/>
      <c r="MB74" s="1092"/>
      <c r="MC74" s="1092"/>
      <c r="MD74" s="1092"/>
      <c r="ME74" s="1092"/>
      <c r="MF74" s="1092"/>
      <c r="MG74" s="1092"/>
      <c r="MH74" s="1092"/>
      <c r="MI74" s="1092"/>
      <c r="MJ74" s="1092"/>
      <c r="MK74" s="1092"/>
      <c r="ML74" s="1092"/>
      <c r="MM74" s="1092"/>
      <c r="MN74" s="1092"/>
      <c r="MO74" s="1092"/>
      <c r="MP74" s="1092"/>
      <c r="MQ74" s="1092"/>
      <c r="MR74" s="1092"/>
      <c r="MS74" s="1092"/>
      <c r="MT74" s="1092"/>
      <c r="MU74" s="1092"/>
      <c r="MV74" s="1092"/>
      <c r="MW74" s="1092"/>
      <c r="MX74" s="1092"/>
      <c r="MY74" s="1092"/>
      <c r="MZ74" s="1092"/>
      <c r="NA74" s="1092"/>
      <c r="NB74" s="1092"/>
      <c r="NC74" s="1092"/>
      <c r="ND74" s="1092"/>
      <c r="NE74" s="1092"/>
      <c r="NF74" s="1092"/>
      <c r="NG74" s="1092"/>
      <c r="NH74" s="1092"/>
      <c r="NI74" s="1092"/>
      <c r="NJ74" s="1092"/>
      <c r="NK74" s="1092"/>
      <c r="NL74" s="1092"/>
      <c r="NM74" s="1092"/>
      <c r="NN74" s="1092"/>
      <c r="NO74" s="1092"/>
      <c r="NP74" s="1092"/>
      <c r="NQ74" s="1092"/>
      <c r="NR74" s="1092"/>
      <c r="NS74" s="1092"/>
      <c r="NT74" s="1092"/>
      <c r="NU74" s="1092"/>
      <c r="NV74" s="1092"/>
      <c r="NW74" s="1092"/>
      <c r="NX74" s="1092"/>
      <c r="NY74" s="1092"/>
      <c r="NZ74" s="1092"/>
      <c r="OA74" s="1092"/>
      <c r="OB74" s="1092"/>
      <c r="OC74" s="1092"/>
      <c r="OD74" s="1092"/>
      <c r="OE74" s="1092"/>
      <c r="OF74" s="1092"/>
      <c r="OG74" s="1092"/>
      <c r="OH74" s="1092"/>
      <c r="OI74" s="1092"/>
      <c r="OJ74" s="1092"/>
      <c r="OK74" s="1092"/>
      <c r="OL74" s="1092"/>
      <c r="OM74" s="1092"/>
      <c r="ON74" s="1092"/>
      <c r="OO74" s="1092"/>
      <c r="OP74" s="1092"/>
      <c r="OQ74" s="1092"/>
      <c r="OR74" s="1092"/>
      <c r="OS74" s="1092"/>
      <c r="OT74" s="1092"/>
      <c r="OU74" s="1092"/>
      <c r="OV74" s="1092"/>
      <c r="OW74" s="1092"/>
      <c r="OX74" s="1092"/>
      <c r="OY74" s="1092"/>
      <c r="OZ74" s="1092"/>
      <c r="PA74" s="1092"/>
      <c r="PB74" s="1092"/>
      <c r="PC74" s="1092"/>
      <c r="PD74" s="1092"/>
      <c r="PE74" s="1092"/>
      <c r="PF74" s="1092"/>
      <c r="PG74" s="1092"/>
      <c r="PH74" s="1092"/>
      <c r="PI74" s="1092"/>
      <c r="PJ74" s="1092"/>
      <c r="PK74" s="1092"/>
      <c r="PL74" s="1092"/>
      <c r="PM74" s="1092"/>
      <c r="PN74" s="1092"/>
      <c r="PO74" s="1092"/>
      <c r="PP74" s="1092"/>
      <c r="PQ74" s="1092"/>
      <c r="PR74" s="1092"/>
      <c r="PS74" s="1092"/>
      <c r="PT74" s="1092"/>
      <c r="PU74" s="1092"/>
      <c r="PV74" s="1092"/>
      <c r="PW74" s="1092"/>
      <c r="PX74" s="1092"/>
      <c r="PY74" s="1092"/>
      <c r="PZ74" s="1092"/>
      <c r="QA74" s="1092"/>
      <c r="QB74" s="1092"/>
      <c r="QC74" s="1092"/>
      <c r="QD74" s="1092"/>
      <c r="QE74" s="1092"/>
      <c r="QF74" s="1092"/>
      <c r="QG74" s="1092"/>
      <c r="QH74" s="1092"/>
      <c r="QI74" s="1092"/>
      <c r="QJ74" s="1092"/>
      <c r="QK74" s="1092"/>
      <c r="QL74" s="1092"/>
      <c r="QM74" s="1092"/>
      <c r="QN74" s="1092"/>
      <c r="QO74" s="1092"/>
      <c r="QP74" s="1092"/>
      <c r="QQ74" s="1092"/>
      <c r="QR74" s="1092"/>
      <c r="QS74" s="1092"/>
      <c r="QT74" s="1092"/>
      <c r="QU74" s="1092"/>
      <c r="QV74" s="1092"/>
      <c r="QW74" s="1092"/>
      <c r="QX74" s="1092"/>
      <c r="QY74" s="1092"/>
      <c r="QZ74" s="1092"/>
      <c r="RA74" s="1092"/>
      <c r="RB74" s="1092"/>
      <c r="RC74" s="1092"/>
      <c r="RD74" s="1092"/>
      <c r="RE74" s="1092"/>
      <c r="RF74" s="1092"/>
      <c r="RG74" s="1092"/>
      <c r="RH74" s="1092"/>
      <c r="RI74" s="1092"/>
      <c r="RJ74" s="1092"/>
      <c r="RK74" s="1092"/>
      <c r="RL74" s="1092"/>
      <c r="RM74" s="1092"/>
      <c r="RN74" s="1092"/>
      <c r="RO74" s="1092"/>
      <c r="RP74" s="1092"/>
      <c r="RQ74" s="1092"/>
      <c r="RR74" s="1092"/>
      <c r="RS74" s="1092"/>
      <c r="RT74" s="1092"/>
      <c r="RU74" s="1092"/>
      <c r="RV74" s="1092"/>
      <c r="RW74" s="1092"/>
      <c r="RX74" s="1092"/>
      <c r="RY74" s="1092"/>
      <c r="RZ74" s="1092"/>
      <c r="SA74" s="1092"/>
      <c r="SB74" s="1092"/>
      <c r="SC74" s="1092"/>
      <c r="SD74" s="1092"/>
      <c r="SE74" s="1092"/>
      <c r="SF74" s="1092"/>
      <c r="SG74" s="1092"/>
      <c r="SH74" s="1092"/>
      <c r="SI74" s="1092"/>
      <c r="SJ74" s="1092"/>
      <c r="SK74" s="1092"/>
      <c r="SL74" s="1092"/>
      <c r="SM74" s="1092"/>
      <c r="SN74" s="1092"/>
      <c r="SO74" s="1092"/>
      <c r="SP74" s="1092"/>
      <c r="SQ74" s="1092"/>
      <c r="SR74" s="1092"/>
      <c r="SS74" s="1092"/>
      <c r="ST74" s="1092"/>
      <c r="SU74" s="1092"/>
      <c r="SV74" s="1092"/>
      <c r="SW74" s="1092"/>
      <c r="SX74" s="1092"/>
      <c r="SY74" s="1092"/>
      <c r="SZ74" s="1092"/>
      <c r="TA74" s="1092"/>
      <c r="TB74" s="1092"/>
      <c r="TC74" s="1092"/>
      <c r="TD74" s="1092"/>
      <c r="TE74" s="1092"/>
      <c r="TF74" s="1092"/>
      <c r="TG74" s="1092"/>
      <c r="TH74" s="1092"/>
      <c r="TI74" s="1092"/>
      <c r="TJ74" s="1092"/>
      <c r="TK74" s="1092"/>
      <c r="TL74" s="1092"/>
      <c r="TM74" s="1092"/>
      <c r="TN74" s="1092"/>
      <c r="TO74" s="1092"/>
      <c r="TP74" s="1092"/>
      <c r="TQ74" s="1092"/>
      <c r="TR74" s="1092"/>
      <c r="TS74" s="1092"/>
      <c r="TT74" s="1092"/>
      <c r="TU74" s="1092"/>
      <c r="TV74" s="1092"/>
      <c r="TW74" s="1092"/>
      <c r="TX74" s="1092"/>
      <c r="TY74" s="1092"/>
      <c r="TZ74" s="1092"/>
      <c r="UA74" s="1092"/>
      <c r="UB74" s="1092"/>
      <c r="UC74" s="1092"/>
      <c r="UD74" s="1092"/>
      <c r="UE74" s="1092"/>
      <c r="UF74" s="1092"/>
      <c r="UG74" s="1092"/>
      <c r="UH74" s="1092"/>
      <c r="UI74" s="1092"/>
      <c r="UJ74" s="1092"/>
      <c r="UK74" s="1092"/>
      <c r="UL74" s="1092"/>
      <c r="UM74" s="1092"/>
      <c r="UN74" s="1092"/>
      <c r="UO74" s="1092"/>
      <c r="UP74" s="1092"/>
      <c r="UQ74" s="1092"/>
      <c r="UR74" s="1092"/>
      <c r="US74" s="1092"/>
      <c r="UT74" s="1092"/>
      <c r="UU74" s="1092"/>
      <c r="UV74" s="1092"/>
      <c r="UW74" s="1092"/>
      <c r="UX74" s="1092"/>
      <c r="UY74" s="1092"/>
      <c r="UZ74" s="1092"/>
      <c r="VA74" s="1092"/>
      <c r="VB74" s="1092"/>
      <c r="VC74" s="1092"/>
      <c r="VD74" s="1092"/>
      <c r="VE74" s="1092"/>
      <c r="VF74" s="1092"/>
      <c r="VG74" s="1092"/>
      <c r="VH74" s="1092"/>
      <c r="VI74" s="1092"/>
      <c r="VJ74" s="1092"/>
      <c r="VK74" s="1092"/>
      <c r="VL74" s="1092"/>
      <c r="VM74" s="1092"/>
      <c r="VN74" s="1092"/>
      <c r="VO74" s="1092"/>
      <c r="VP74" s="1092"/>
      <c r="VQ74" s="1092"/>
      <c r="VR74" s="1092"/>
      <c r="VS74" s="1092"/>
      <c r="VT74" s="1092"/>
      <c r="VU74" s="1092"/>
      <c r="VV74" s="1092"/>
      <c r="VW74" s="1092"/>
      <c r="VX74" s="1092"/>
      <c r="VY74" s="1092"/>
      <c r="VZ74" s="1092"/>
      <c r="WA74" s="1092"/>
      <c r="WB74" s="1092"/>
      <c r="WC74" s="1092"/>
      <c r="WD74" s="1092"/>
      <c r="WE74" s="1092"/>
      <c r="WF74" s="1092"/>
      <c r="WG74" s="1092"/>
      <c r="WH74" s="1092"/>
      <c r="WI74" s="1092"/>
      <c r="WJ74" s="1092"/>
      <c r="WK74" s="1092"/>
      <c r="WL74" s="1092"/>
      <c r="WM74" s="1092"/>
      <c r="WN74" s="1092"/>
      <c r="WO74" s="1092"/>
      <c r="WP74" s="1092"/>
      <c r="WQ74" s="1092"/>
      <c r="WR74" s="1092"/>
      <c r="WS74" s="1092"/>
      <c r="WT74" s="1092"/>
      <c r="WU74" s="1092"/>
      <c r="WV74" s="1092"/>
      <c r="WW74" s="1092"/>
      <c r="WX74" s="1092"/>
      <c r="WY74" s="1092"/>
      <c r="WZ74" s="1092"/>
      <c r="XA74" s="1092"/>
      <c r="XB74" s="1092"/>
      <c r="XC74" s="1092"/>
      <c r="XD74" s="1092"/>
      <c r="XE74" s="1092"/>
      <c r="XF74" s="1092"/>
      <c r="XG74" s="1092"/>
      <c r="XH74" s="1092"/>
      <c r="XI74" s="1092"/>
      <c r="XJ74" s="1092"/>
      <c r="XK74" s="1092"/>
      <c r="XL74" s="1092"/>
      <c r="XM74" s="1092"/>
      <c r="XN74" s="1092"/>
      <c r="XO74" s="1092"/>
      <c r="XP74" s="1092"/>
      <c r="XQ74" s="1092"/>
      <c r="XR74" s="1092"/>
      <c r="XS74" s="1092"/>
      <c r="XT74" s="1092"/>
      <c r="XU74" s="1092"/>
      <c r="XV74" s="1092"/>
      <c r="XW74" s="1092"/>
      <c r="XX74" s="1092"/>
      <c r="XY74" s="1092"/>
      <c r="XZ74" s="1092"/>
      <c r="YA74" s="1092"/>
      <c r="YB74" s="1092"/>
      <c r="YC74" s="1092"/>
      <c r="YD74" s="1092"/>
      <c r="YE74" s="1092"/>
      <c r="YF74" s="1092"/>
      <c r="YG74" s="1092"/>
      <c r="YH74" s="1092"/>
      <c r="YI74" s="1092"/>
      <c r="YJ74" s="1092"/>
      <c r="YK74" s="1092"/>
      <c r="YL74" s="1092"/>
      <c r="YM74" s="1092"/>
      <c r="YN74" s="1092"/>
      <c r="YO74" s="1092"/>
      <c r="YP74" s="1092"/>
      <c r="YQ74" s="1092"/>
      <c r="YR74" s="1092"/>
      <c r="YS74" s="1092"/>
      <c r="YT74" s="1092"/>
      <c r="YU74" s="1092"/>
      <c r="YV74" s="1092"/>
      <c r="YW74" s="1092"/>
      <c r="YX74" s="1092"/>
      <c r="YY74" s="1092"/>
      <c r="YZ74" s="1092"/>
      <c r="ZA74" s="1092"/>
      <c r="ZB74" s="1092"/>
      <c r="ZC74" s="1092"/>
      <c r="ZD74" s="1092"/>
      <c r="ZE74" s="1092"/>
      <c r="ZF74" s="1092"/>
      <c r="ZG74" s="1092"/>
      <c r="ZH74" s="1092"/>
      <c r="ZI74" s="1092"/>
      <c r="ZJ74" s="1092"/>
      <c r="ZK74" s="1092"/>
      <c r="ZL74" s="1092"/>
      <c r="ZM74" s="1092"/>
      <c r="ZN74" s="1092"/>
      <c r="ZO74" s="1092"/>
      <c r="ZP74" s="1092"/>
      <c r="ZQ74" s="1092"/>
      <c r="ZR74" s="1092"/>
      <c r="ZS74" s="1092"/>
      <c r="ZT74" s="1092"/>
      <c r="ZU74" s="1092"/>
      <c r="ZV74" s="1092"/>
      <c r="ZW74" s="1092"/>
      <c r="ZX74" s="1092"/>
      <c r="ZY74" s="1092"/>
      <c r="ZZ74" s="1092"/>
      <c r="AAA74" s="1092"/>
      <c r="AAB74" s="1092"/>
      <c r="AAC74" s="1092"/>
      <c r="AAD74" s="1092"/>
      <c r="AAE74" s="1092"/>
      <c r="AAF74" s="1092"/>
      <c r="AAG74" s="1092"/>
      <c r="AAH74" s="1092"/>
      <c r="AAI74" s="1092"/>
      <c r="AAJ74" s="1092"/>
      <c r="AAK74" s="1092"/>
      <c r="AAL74" s="1092"/>
      <c r="AAM74" s="1092"/>
      <c r="AAN74" s="1092"/>
      <c r="AAO74" s="1092"/>
      <c r="AAP74" s="1092"/>
      <c r="AAQ74" s="1092"/>
      <c r="AAR74" s="1092"/>
      <c r="AAS74" s="1092"/>
      <c r="AAT74" s="1092"/>
      <c r="AAU74" s="1092"/>
      <c r="AAV74" s="1092"/>
      <c r="AAW74" s="1092"/>
      <c r="AAX74" s="1092"/>
      <c r="AAY74" s="1092"/>
      <c r="AAZ74" s="1092"/>
      <c r="ABA74" s="1092"/>
      <c r="ABB74" s="1092"/>
      <c r="ABC74" s="1092"/>
      <c r="ABD74" s="1092"/>
      <c r="ABE74" s="1092"/>
      <c r="ABF74" s="1092"/>
      <c r="ABG74" s="1092"/>
      <c r="ABH74" s="1092"/>
      <c r="ABI74" s="1092"/>
      <c r="ABJ74" s="1092"/>
      <c r="ABK74" s="1092"/>
      <c r="ABL74" s="1092"/>
      <c r="ABM74" s="1092"/>
      <c r="ABN74" s="1092"/>
      <c r="ABO74" s="1092"/>
      <c r="ABP74" s="1092"/>
      <c r="ABQ74" s="1092"/>
      <c r="ABR74" s="1092"/>
      <c r="ABS74" s="1092"/>
      <c r="ABT74" s="1092"/>
      <c r="ABU74" s="1092"/>
      <c r="ABV74" s="1092"/>
      <c r="ABW74" s="1092"/>
      <c r="ABX74" s="1092"/>
      <c r="ABY74" s="1092"/>
      <c r="ABZ74" s="1092"/>
      <c r="ACA74" s="1092"/>
      <c r="ACB74" s="1092"/>
      <c r="ACC74" s="1092"/>
      <c r="ACD74" s="1092"/>
      <c r="ACE74" s="1092"/>
      <c r="ACF74" s="1092"/>
      <c r="ACG74" s="1092"/>
      <c r="ACH74" s="1092"/>
      <c r="ACI74" s="1092"/>
      <c r="ACJ74" s="1092"/>
      <c r="ACK74" s="1092"/>
      <c r="ACL74" s="1092"/>
      <c r="ACM74" s="1092"/>
      <c r="ACN74" s="1092"/>
      <c r="ACO74" s="1092"/>
      <c r="ACP74" s="1092"/>
      <c r="ACQ74" s="1092"/>
      <c r="ACR74" s="1092"/>
      <c r="ACS74" s="1092"/>
      <c r="ACT74" s="1092"/>
      <c r="ACU74" s="1092"/>
      <c r="ACV74" s="1092"/>
      <c r="ACW74" s="1092"/>
      <c r="ACX74" s="1092"/>
      <c r="ACY74" s="1092"/>
      <c r="ACZ74" s="1092"/>
      <c r="ADA74" s="1092"/>
      <c r="ADB74" s="1092"/>
      <c r="ADC74" s="1092"/>
      <c r="ADD74" s="1092"/>
      <c r="ADE74" s="1092"/>
      <c r="ADF74" s="1092"/>
      <c r="ADG74" s="1092"/>
      <c r="ADH74" s="1092"/>
      <c r="ADI74" s="1092"/>
      <c r="ADJ74" s="1092"/>
      <c r="ADK74" s="1092"/>
      <c r="ADL74" s="1092"/>
      <c r="ADM74" s="1092"/>
      <c r="ADN74" s="1092"/>
      <c r="ADO74" s="1092"/>
      <c r="ADP74" s="1092"/>
      <c r="ADQ74" s="1092"/>
      <c r="ADR74" s="1092"/>
      <c r="ADS74" s="1092"/>
      <c r="ADT74" s="1092"/>
      <c r="ADU74" s="1092"/>
      <c r="ADV74" s="1092"/>
      <c r="ADW74" s="1092"/>
      <c r="ADX74" s="1092"/>
      <c r="ADY74" s="1092"/>
      <c r="ADZ74" s="1092"/>
      <c r="AEA74" s="1092"/>
      <c r="AEB74" s="1092"/>
      <c r="AEC74" s="1092"/>
      <c r="AED74" s="1092"/>
      <c r="AEE74" s="1092"/>
      <c r="AEF74" s="1092"/>
      <c r="AEG74" s="1092"/>
      <c r="AEH74" s="1092"/>
      <c r="AEI74" s="1092"/>
      <c r="AEJ74" s="1092"/>
      <c r="AEK74" s="1092"/>
      <c r="AEL74" s="1092"/>
      <c r="AEM74" s="1092"/>
      <c r="AEN74" s="1092"/>
      <c r="AEO74" s="1092"/>
      <c r="AEP74" s="1092"/>
      <c r="AEQ74" s="1092"/>
      <c r="AER74" s="1092"/>
      <c r="AES74" s="1092"/>
      <c r="AET74" s="1092"/>
      <c r="AEU74" s="1092"/>
      <c r="AEV74" s="1092"/>
      <c r="AEW74" s="1092"/>
      <c r="AEX74" s="1092"/>
      <c r="AEY74" s="1092"/>
      <c r="AEZ74" s="1092"/>
      <c r="AFA74" s="1092"/>
      <c r="AFB74" s="1092"/>
      <c r="AFC74" s="1092"/>
      <c r="AFD74" s="1092"/>
      <c r="AFE74" s="1092"/>
      <c r="AFF74" s="1092"/>
      <c r="AFG74" s="1092"/>
      <c r="AFH74" s="1092"/>
      <c r="AFI74" s="1092"/>
      <c r="AFJ74" s="1092"/>
      <c r="AFK74" s="1092"/>
      <c r="AFL74" s="1092"/>
      <c r="AFM74" s="1092"/>
      <c r="AFN74" s="1092"/>
      <c r="AFO74" s="1092"/>
      <c r="AFP74" s="1092"/>
      <c r="AFQ74" s="1092"/>
      <c r="AFR74" s="1092"/>
      <c r="AFS74" s="1092"/>
      <c r="AFT74" s="1092"/>
      <c r="AFU74" s="1092"/>
      <c r="AFV74" s="1092"/>
      <c r="AFW74" s="1092"/>
      <c r="AFX74" s="1092"/>
      <c r="AFY74" s="1092"/>
      <c r="AFZ74" s="1092"/>
      <c r="AGA74" s="1092"/>
      <c r="AGB74" s="1092"/>
      <c r="AGC74" s="1092"/>
      <c r="AGD74" s="1092"/>
      <c r="AGE74" s="1092"/>
      <c r="AGF74" s="1092"/>
      <c r="AGG74" s="1092"/>
      <c r="AGH74" s="1092"/>
      <c r="AGI74" s="1092"/>
      <c r="AGJ74" s="1092"/>
      <c r="AGK74" s="1092"/>
      <c r="AGL74" s="1092"/>
      <c r="AGM74" s="1092"/>
      <c r="AGN74" s="1092"/>
      <c r="AGO74" s="1092"/>
      <c r="AGP74" s="1092"/>
      <c r="AGQ74" s="1092"/>
      <c r="AGR74" s="1092"/>
      <c r="AGS74" s="1092"/>
      <c r="AGT74" s="1092"/>
      <c r="AGU74" s="1092"/>
      <c r="AGV74" s="1092"/>
      <c r="AGW74" s="1092"/>
      <c r="AGX74" s="1092"/>
      <c r="AGY74" s="1092"/>
      <c r="AGZ74" s="1092"/>
      <c r="AHA74" s="1092"/>
      <c r="AHB74" s="1092"/>
      <c r="AHC74" s="1092"/>
      <c r="AHD74" s="1092"/>
      <c r="AHE74" s="1092"/>
      <c r="AHF74" s="1092"/>
      <c r="AHG74" s="1092"/>
      <c r="AHH74" s="1092"/>
      <c r="AHI74" s="1092"/>
      <c r="AHJ74" s="1092"/>
      <c r="AHK74" s="1092"/>
      <c r="AHL74" s="1092"/>
      <c r="AHM74" s="1092"/>
      <c r="AHN74" s="1092"/>
      <c r="AHO74" s="1092"/>
      <c r="AHP74" s="1092"/>
      <c r="AHQ74" s="1092"/>
      <c r="AHR74" s="1092"/>
      <c r="AHS74" s="1092"/>
      <c r="AHT74" s="1092"/>
      <c r="AHU74" s="1092"/>
      <c r="AHV74" s="1092"/>
      <c r="AHW74" s="1092"/>
      <c r="AHX74" s="1092"/>
      <c r="AHY74" s="1092"/>
      <c r="AHZ74" s="1092"/>
      <c r="AIA74" s="1092"/>
      <c r="AIB74" s="1092"/>
      <c r="AIC74" s="1092"/>
      <c r="AID74" s="1092"/>
      <c r="AIE74" s="1092"/>
      <c r="AIF74" s="1092"/>
      <c r="AIG74" s="1092"/>
      <c r="AIH74" s="1092"/>
      <c r="AII74" s="1092"/>
      <c r="AIJ74" s="1092"/>
      <c r="AIK74" s="1092"/>
      <c r="AIL74" s="1092"/>
      <c r="AIM74" s="1092"/>
      <c r="AIN74" s="1092"/>
      <c r="AIO74" s="1092"/>
      <c r="AIP74" s="1092"/>
      <c r="AIQ74" s="1092"/>
      <c r="AIR74" s="1092"/>
      <c r="AIS74" s="1092"/>
      <c r="AIT74" s="1092"/>
      <c r="AIU74" s="1092"/>
      <c r="AIV74" s="1092"/>
      <c r="AIW74" s="1092"/>
      <c r="AIX74" s="1092"/>
      <c r="AIY74" s="1092"/>
      <c r="AIZ74" s="1092"/>
      <c r="AJA74" s="1092"/>
      <c r="AJB74" s="1092"/>
      <c r="AJC74" s="1092"/>
      <c r="AJD74" s="1092"/>
      <c r="AJE74" s="1092"/>
      <c r="AJF74" s="1092"/>
      <c r="AJG74" s="1092"/>
      <c r="AJH74" s="1092"/>
      <c r="AJI74" s="1092"/>
      <c r="AJJ74" s="1092"/>
      <c r="AJK74" s="1092"/>
      <c r="AJL74" s="1092"/>
      <c r="AJM74" s="1092"/>
      <c r="AJN74" s="1092"/>
      <c r="AJO74" s="1092"/>
      <c r="AJP74" s="1092"/>
      <c r="AJQ74" s="1092"/>
      <c r="AJR74" s="1092"/>
      <c r="AJS74" s="1092"/>
      <c r="AJT74" s="1092"/>
      <c r="AJU74" s="1092"/>
      <c r="AJV74" s="1092"/>
      <c r="AJW74" s="1092"/>
      <c r="AJX74" s="1092"/>
      <c r="AJY74" s="1092"/>
      <c r="AJZ74" s="1092"/>
      <c r="AKA74" s="1092"/>
      <c r="AKB74" s="1092"/>
      <c r="AKC74" s="1092"/>
      <c r="AKD74" s="1092"/>
      <c r="AKE74" s="1092"/>
      <c r="AKF74" s="1092"/>
      <c r="AKG74" s="1092"/>
      <c r="AKH74" s="1092"/>
      <c r="AKI74" s="1092"/>
      <c r="AKJ74" s="1092"/>
      <c r="AKK74" s="1092"/>
      <c r="AKL74" s="1092"/>
      <c r="AKM74" s="1092"/>
      <c r="AKN74" s="1092"/>
      <c r="AKO74" s="1092"/>
      <c r="AKP74" s="1092"/>
      <c r="AKQ74" s="1092"/>
      <c r="AKR74" s="1092"/>
      <c r="AKS74" s="1092"/>
      <c r="AKT74" s="1092"/>
      <c r="AKU74" s="1092"/>
      <c r="AKV74" s="1092"/>
      <c r="AKW74" s="1092"/>
      <c r="AKX74" s="1092"/>
      <c r="AKY74" s="1092"/>
      <c r="AKZ74" s="1092"/>
      <c r="ALA74" s="1092"/>
      <c r="ALB74" s="1092"/>
      <c r="ALC74" s="1092"/>
      <c r="ALD74" s="1092"/>
      <c r="ALE74" s="1092"/>
      <c r="ALF74" s="1092"/>
      <c r="ALG74" s="1092"/>
      <c r="ALH74" s="1092"/>
      <c r="ALI74" s="1092"/>
      <c r="ALJ74" s="1092"/>
      <c r="ALK74" s="1092"/>
      <c r="ALL74" s="1092"/>
      <c r="ALM74" s="1092"/>
      <c r="ALN74" s="1092"/>
      <c r="ALO74" s="1092"/>
      <c r="ALP74" s="1092"/>
      <c r="ALQ74" s="1092"/>
      <c r="ALR74" s="1092"/>
      <c r="ALS74" s="1092"/>
      <c r="ALT74" s="1092"/>
      <c r="ALU74" s="1092"/>
    </row>
    <row r="75" spans="1:1009" s="1093" customFormat="1" ht="27" x14ac:dyDescent="0.3">
      <c r="A75" s="1094">
        <v>2017</v>
      </c>
      <c r="B75" s="1097" t="s">
        <v>16782</v>
      </c>
      <c r="C75" s="1096" t="s">
        <v>16783</v>
      </c>
      <c r="D75" s="1114" t="s">
        <v>16784</v>
      </c>
      <c r="E75" s="1117" t="s">
        <v>16928</v>
      </c>
      <c r="F75" s="1097"/>
      <c r="G75" s="1097"/>
      <c r="H75" s="1097"/>
      <c r="I75" s="1078"/>
      <c r="J75" s="1099"/>
      <c r="K75" s="1146" t="s">
        <v>16921</v>
      </c>
      <c r="L75" s="1100" t="str">
        <f>IF(J75="","",IF(#REF!&gt;J75,#REF!,J75))</f>
        <v/>
      </c>
      <c r="M75" s="1092"/>
      <c r="N75" s="1092"/>
      <c r="O75" s="1092"/>
      <c r="P75" s="1092"/>
      <c r="Q75" s="1092"/>
      <c r="R75" s="1092"/>
      <c r="S75" s="1092"/>
      <c r="T75" s="1092"/>
      <c r="U75" s="1092"/>
      <c r="V75" s="1092"/>
      <c r="W75" s="1092"/>
      <c r="X75" s="1092"/>
      <c r="Y75" s="1092"/>
      <c r="Z75" s="1092"/>
      <c r="AA75" s="1092"/>
      <c r="AB75" s="1092"/>
      <c r="AC75" s="1092"/>
      <c r="AD75" s="1092"/>
      <c r="AE75" s="1092"/>
      <c r="AF75" s="1092"/>
      <c r="AG75" s="1092"/>
      <c r="AH75" s="1092"/>
      <c r="AI75" s="1092"/>
      <c r="AJ75" s="1092"/>
      <c r="AK75" s="1092"/>
      <c r="AL75" s="1092"/>
      <c r="AM75" s="1092"/>
      <c r="AN75" s="1092"/>
      <c r="AO75" s="1092"/>
      <c r="AP75" s="1092"/>
      <c r="AQ75" s="1092"/>
      <c r="AR75" s="1092"/>
      <c r="AS75" s="1092"/>
      <c r="AT75" s="1092"/>
      <c r="AU75" s="1092"/>
      <c r="AV75" s="1092"/>
      <c r="AW75" s="1092"/>
      <c r="AX75" s="1092"/>
      <c r="AY75" s="1092"/>
      <c r="AZ75" s="1092"/>
      <c r="BA75" s="1092"/>
      <c r="BB75" s="1092"/>
      <c r="BC75" s="1092"/>
      <c r="BD75" s="1092"/>
      <c r="BE75" s="1092"/>
      <c r="BF75" s="1092"/>
      <c r="BG75" s="1092"/>
      <c r="BH75" s="1092"/>
      <c r="BI75" s="1092"/>
      <c r="BJ75" s="1092"/>
      <c r="BK75" s="1092"/>
      <c r="BL75" s="1092"/>
      <c r="BM75" s="1092"/>
      <c r="BN75" s="1092"/>
      <c r="BO75" s="1092"/>
      <c r="BP75" s="1092"/>
      <c r="BQ75" s="1092"/>
      <c r="BR75" s="1092"/>
      <c r="BS75" s="1092"/>
      <c r="BT75" s="1092"/>
      <c r="BU75" s="1092"/>
      <c r="BV75" s="1092"/>
      <c r="BW75" s="1092"/>
      <c r="BX75" s="1092"/>
      <c r="BY75" s="1092"/>
      <c r="BZ75" s="1092"/>
      <c r="CA75" s="1092"/>
      <c r="CB75" s="1092"/>
      <c r="CC75" s="1092"/>
      <c r="CD75" s="1092"/>
      <c r="CE75" s="1092"/>
      <c r="CF75" s="1092"/>
      <c r="CG75" s="1092"/>
      <c r="CH75" s="1092"/>
      <c r="CI75" s="1092"/>
      <c r="CJ75" s="1092"/>
      <c r="CK75" s="1092"/>
      <c r="CL75" s="1092"/>
      <c r="CM75" s="1092"/>
      <c r="CN75" s="1092"/>
      <c r="CO75" s="1092"/>
      <c r="CP75" s="1092"/>
      <c r="CQ75" s="1092"/>
      <c r="CR75" s="1092"/>
      <c r="CS75" s="1092"/>
      <c r="CT75" s="1092"/>
      <c r="CU75" s="1092"/>
      <c r="CV75" s="1092"/>
      <c r="CW75" s="1092"/>
      <c r="CX75" s="1092"/>
      <c r="CY75" s="1092"/>
      <c r="CZ75" s="1092"/>
      <c r="DA75" s="1092"/>
      <c r="DB75" s="1092"/>
      <c r="DC75" s="1092"/>
      <c r="DD75" s="1092"/>
      <c r="DE75" s="1092"/>
      <c r="DF75" s="1092"/>
      <c r="DG75" s="1092"/>
      <c r="DH75" s="1092"/>
      <c r="DI75" s="1092"/>
      <c r="DJ75" s="1092"/>
      <c r="DK75" s="1092"/>
      <c r="DL75" s="1092"/>
      <c r="DM75" s="1092"/>
      <c r="DN75" s="1092"/>
      <c r="DO75" s="1092"/>
      <c r="DP75" s="1092"/>
      <c r="DQ75" s="1092"/>
      <c r="DR75" s="1092"/>
      <c r="DS75" s="1092"/>
      <c r="DT75" s="1092"/>
      <c r="DU75" s="1092"/>
      <c r="DV75" s="1092"/>
      <c r="DW75" s="1092"/>
      <c r="DX75" s="1092"/>
      <c r="DY75" s="1092"/>
      <c r="DZ75" s="1092"/>
      <c r="EA75" s="1092"/>
      <c r="EB75" s="1092"/>
      <c r="EC75" s="1092"/>
      <c r="ED75" s="1092"/>
      <c r="EE75" s="1092"/>
      <c r="EF75" s="1092"/>
      <c r="EG75" s="1092"/>
      <c r="EH75" s="1092"/>
      <c r="EI75" s="1092"/>
      <c r="EJ75" s="1092"/>
      <c r="EK75" s="1092"/>
      <c r="EL75" s="1092"/>
      <c r="EM75" s="1092"/>
      <c r="EN75" s="1092"/>
      <c r="EO75" s="1092"/>
      <c r="EP75" s="1092"/>
      <c r="EQ75" s="1092"/>
      <c r="ER75" s="1092"/>
      <c r="ES75" s="1092"/>
      <c r="ET75" s="1092"/>
      <c r="EU75" s="1092"/>
      <c r="EV75" s="1092"/>
      <c r="EW75" s="1092"/>
      <c r="EX75" s="1092"/>
      <c r="EY75" s="1092"/>
      <c r="EZ75" s="1092"/>
      <c r="FA75" s="1092"/>
      <c r="FB75" s="1092"/>
      <c r="FC75" s="1092"/>
      <c r="FD75" s="1092"/>
      <c r="FE75" s="1092"/>
      <c r="FF75" s="1092"/>
      <c r="FG75" s="1092"/>
      <c r="FH75" s="1092"/>
      <c r="FI75" s="1092"/>
      <c r="FJ75" s="1092"/>
      <c r="FK75" s="1092"/>
      <c r="FL75" s="1092"/>
      <c r="FM75" s="1092"/>
      <c r="FN75" s="1092"/>
      <c r="FO75" s="1092"/>
      <c r="FP75" s="1092"/>
      <c r="FQ75" s="1092"/>
      <c r="FR75" s="1092"/>
      <c r="FS75" s="1092"/>
      <c r="FT75" s="1092"/>
      <c r="FU75" s="1092"/>
      <c r="FV75" s="1092"/>
      <c r="FW75" s="1092"/>
      <c r="FX75" s="1092"/>
      <c r="FY75" s="1092"/>
      <c r="FZ75" s="1092"/>
      <c r="GA75" s="1092"/>
      <c r="GB75" s="1092"/>
      <c r="GC75" s="1092"/>
      <c r="GD75" s="1092"/>
      <c r="GE75" s="1092"/>
      <c r="GF75" s="1092"/>
      <c r="GG75" s="1092"/>
      <c r="GH75" s="1092"/>
      <c r="GI75" s="1092"/>
      <c r="GJ75" s="1092"/>
      <c r="GK75" s="1092"/>
      <c r="GL75" s="1092"/>
      <c r="GM75" s="1092"/>
      <c r="GN75" s="1092"/>
      <c r="GO75" s="1092"/>
      <c r="GP75" s="1092"/>
      <c r="GQ75" s="1092"/>
      <c r="GR75" s="1092"/>
      <c r="GS75" s="1092"/>
      <c r="GT75" s="1092"/>
      <c r="GU75" s="1092"/>
      <c r="GV75" s="1092"/>
      <c r="GW75" s="1092"/>
      <c r="GX75" s="1092"/>
      <c r="GY75" s="1092"/>
      <c r="GZ75" s="1092"/>
      <c r="HA75" s="1092"/>
      <c r="HB75" s="1092"/>
      <c r="HC75" s="1092"/>
      <c r="HD75" s="1092"/>
      <c r="HE75" s="1092"/>
      <c r="HF75" s="1092"/>
      <c r="HG75" s="1092"/>
      <c r="HH75" s="1092"/>
      <c r="HI75" s="1092"/>
      <c r="HJ75" s="1092"/>
      <c r="HK75" s="1092"/>
      <c r="HL75" s="1092"/>
      <c r="HM75" s="1092"/>
      <c r="HN75" s="1092"/>
      <c r="HO75" s="1092"/>
      <c r="HP75" s="1092"/>
      <c r="HQ75" s="1092"/>
      <c r="HR75" s="1092"/>
      <c r="HS75" s="1092"/>
      <c r="HT75" s="1092"/>
      <c r="HU75" s="1092"/>
      <c r="HV75" s="1092"/>
      <c r="HW75" s="1092"/>
      <c r="HX75" s="1092"/>
      <c r="HY75" s="1092"/>
      <c r="HZ75" s="1092"/>
      <c r="IA75" s="1092"/>
      <c r="IB75" s="1092"/>
      <c r="IC75" s="1092"/>
      <c r="ID75" s="1092"/>
      <c r="IE75" s="1092"/>
      <c r="IF75" s="1092"/>
      <c r="IG75" s="1092"/>
      <c r="IH75" s="1092"/>
      <c r="II75" s="1092"/>
      <c r="IJ75" s="1092"/>
      <c r="IK75" s="1092"/>
      <c r="IL75" s="1092"/>
      <c r="IM75" s="1092"/>
      <c r="IN75" s="1092"/>
      <c r="IO75" s="1092"/>
      <c r="IP75" s="1092"/>
      <c r="IQ75" s="1092"/>
      <c r="IR75" s="1092"/>
      <c r="IS75" s="1092"/>
      <c r="IT75" s="1092"/>
      <c r="IU75" s="1092"/>
      <c r="IV75" s="1092"/>
      <c r="IW75" s="1092"/>
      <c r="IX75" s="1092"/>
      <c r="IY75" s="1092"/>
      <c r="IZ75" s="1092"/>
      <c r="JA75" s="1092"/>
      <c r="JB75" s="1092"/>
      <c r="JC75" s="1092"/>
      <c r="JD75" s="1092"/>
      <c r="JE75" s="1092"/>
      <c r="JF75" s="1092"/>
      <c r="JG75" s="1092"/>
      <c r="JH75" s="1092"/>
      <c r="JI75" s="1092"/>
      <c r="JJ75" s="1092"/>
      <c r="JK75" s="1092"/>
      <c r="JL75" s="1092"/>
      <c r="JM75" s="1092"/>
      <c r="JN75" s="1092"/>
      <c r="JO75" s="1092"/>
      <c r="JP75" s="1092"/>
      <c r="JQ75" s="1092"/>
      <c r="JR75" s="1092"/>
      <c r="JS75" s="1092"/>
      <c r="JT75" s="1092"/>
      <c r="JU75" s="1092"/>
      <c r="JV75" s="1092"/>
      <c r="JW75" s="1092"/>
      <c r="JX75" s="1092"/>
      <c r="JY75" s="1092"/>
      <c r="JZ75" s="1092"/>
      <c r="KA75" s="1092"/>
      <c r="KB75" s="1092"/>
      <c r="KC75" s="1092"/>
      <c r="KD75" s="1092"/>
      <c r="KE75" s="1092"/>
      <c r="KF75" s="1092"/>
      <c r="KG75" s="1092"/>
      <c r="KH75" s="1092"/>
      <c r="KI75" s="1092"/>
      <c r="KJ75" s="1092"/>
      <c r="KK75" s="1092"/>
      <c r="KL75" s="1092"/>
      <c r="KM75" s="1092"/>
      <c r="KN75" s="1092"/>
      <c r="KO75" s="1092"/>
      <c r="KP75" s="1092"/>
      <c r="KQ75" s="1092"/>
      <c r="KR75" s="1092"/>
      <c r="KS75" s="1092"/>
      <c r="KT75" s="1092"/>
      <c r="KU75" s="1092"/>
      <c r="KV75" s="1092"/>
      <c r="KW75" s="1092"/>
      <c r="KX75" s="1092"/>
      <c r="KY75" s="1092"/>
      <c r="KZ75" s="1092"/>
      <c r="LA75" s="1092"/>
      <c r="LB75" s="1092"/>
      <c r="LC75" s="1092"/>
      <c r="LD75" s="1092"/>
      <c r="LE75" s="1092"/>
      <c r="LF75" s="1092"/>
      <c r="LG75" s="1092"/>
      <c r="LH75" s="1092"/>
      <c r="LI75" s="1092"/>
      <c r="LJ75" s="1092"/>
      <c r="LK75" s="1092"/>
      <c r="LL75" s="1092"/>
      <c r="LM75" s="1092"/>
      <c r="LN75" s="1092"/>
      <c r="LO75" s="1092"/>
      <c r="LP75" s="1092"/>
      <c r="LQ75" s="1092"/>
      <c r="LR75" s="1092"/>
      <c r="LS75" s="1092"/>
      <c r="LT75" s="1092"/>
      <c r="LU75" s="1092"/>
      <c r="LV75" s="1092"/>
      <c r="LW75" s="1092"/>
      <c r="LX75" s="1092"/>
      <c r="LY75" s="1092"/>
      <c r="LZ75" s="1092"/>
      <c r="MA75" s="1092"/>
      <c r="MB75" s="1092"/>
      <c r="MC75" s="1092"/>
      <c r="MD75" s="1092"/>
      <c r="ME75" s="1092"/>
      <c r="MF75" s="1092"/>
      <c r="MG75" s="1092"/>
      <c r="MH75" s="1092"/>
      <c r="MI75" s="1092"/>
      <c r="MJ75" s="1092"/>
      <c r="MK75" s="1092"/>
      <c r="ML75" s="1092"/>
      <c r="MM75" s="1092"/>
      <c r="MN75" s="1092"/>
      <c r="MO75" s="1092"/>
      <c r="MP75" s="1092"/>
      <c r="MQ75" s="1092"/>
      <c r="MR75" s="1092"/>
      <c r="MS75" s="1092"/>
      <c r="MT75" s="1092"/>
      <c r="MU75" s="1092"/>
      <c r="MV75" s="1092"/>
      <c r="MW75" s="1092"/>
      <c r="MX75" s="1092"/>
      <c r="MY75" s="1092"/>
      <c r="MZ75" s="1092"/>
      <c r="NA75" s="1092"/>
      <c r="NB75" s="1092"/>
      <c r="NC75" s="1092"/>
      <c r="ND75" s="1092"/>
      <c r="NE75" s="1092"/>
      <c r="NF75" s="1092"/>
      <c r="NG75" s="1092"/>
      <c r="NH75" s="1092"/>
      <c r="NI75" s="1092"/>
      <c r="NJ75" s="1092"/>
      <c r="NK75" s="1092"/>
      <c r="NL75" s="1092"/>
      <c r="NM75" s="1092"/>
      <c r="NN75" s="1092"/>
      <c r="NO75" s="1092"/>
      <c r="NP75" s="1092"/>
      <c r="NQ75" s="1092"/>
      <c r="NR75" s="1092"/>
      <c r="NS75" s="1092"/>
      <c r="NT75" s="1092"/>
      <c r="NU75" s="1092"/>
      <c r="NV75" s="1092"/>
      <c r="NW75" s="1092"/>
      <c r="NX75" s="1092"/>
      <c r="NY75" s="1092"/>
      <c r="NZ75" s="1092"/>
      <c r="OA75" s="1092"/>
      <c r="OB75" s="1092"/>
      <c r="OC75" s="1092"/>
      <c r="OD75" s="1092"/>
      <c r="OE75" s="1092"/>
      <c r="OF75" s="1092"/>
      <c r="OG75" s="1092"/>
      <c r="OH75" s="1092"/>
      <c r="OI75" s="1092"/>
      <c r="OJ75" s="1092"/>
      <c r="OK75" s="1092"/>
      <c r="OL75" s="1092"/>
      <c r="OM75" s="1092"/>
      <c r="ON75" s="1092"/>
      <c r="OO75" s="1092"/>
      <c r="OP75" s="1092"/>
      <c r="OQ75" s="1092"/>
      <c r="OR75" s="1092"/>
      <c r="OS75" s="1092"/>
      <c r="OT75" s="1092"/>
      <c r="OU75" s="1092"/>
      <c r="OV75" s="1092"/>
      <c r="OW75" s="1092"/>
      <c r="OX75" s="1092"/>
      <c r="OY75" s="1092"/>
      <c r="OZ75" s="1092"/>
      <c r="PA75" s="1092"/>
      <c r="PB75" s="1092"/>
      <c r="PC75" s="1092"/>
      <c r="PD75" s="1092"/>
      <c r="PE75" s="1092"/>
      <c r="PF75" s="1092"/>
      <c r="PG75" s="1092"/>
      <c r="PH75" s="1092"/>
      <c r="PI75" s="1092"/>
      <c r="PJ75" s="1092"/>
      <c r="PK75" s="1092"/>
      <c r="PL75" s="1092"/>
      <c r="PM75" s="1092"/>
      <c r="PN75" s="1092"/>
      <c r="PO75" s="1092"/>
      <c r="PP75" s="1092"/>
      <c r="PQ75" s="1092"/>
      <c r="PR75" s="1092"/>
      <c r="PS75" s="1092"/>
      <c r="PT75" s="1092"/>
      <c r="PU75" s="1092"/>
      <c r="PV75" s="1092"/>
      <c r="PW75" s="1092"/>
      <c r="PX75" s="1092"/>
      <c r="PY75" s="1092"/>
      <c r="PZ75" s="1092"/>
      <c r="QA75" s="1092"/>
      <c r="QB75" s="1092"/>
      <c r="QC75" s="1092"/>
      <c r="QD75" s="1092"/>
      <c r="QE75" s="1092"/>
      <c r="QF75" s="1092"/>
      <c r="QG75" s="1092"/>
      <c r="QH75" s="1092"/>
      <c r="QI75" s="1092"/>
      <c r="QJ75" s="1092"/>
      <c r="QK75" s="1092"/>
      <c r="QL75" s="1092"/>
      <c r="QM75" s="1092"/>
      <c r="QN75" s="1092"/>
      <c r="QO75" s="1092"/>
      <c r="QP75" s="1092"/>
      <c r="QQ75" s="1092"/>
      <c r="QR75" s="1092"/>
      <c r="QS75" s="1092"/>
      <c r="QT75" s="1092"/>
      <c r="QU75" s="1092"/>
      <c r="QV75" s="1092"/>
      <c r="QW75" s="1092"/>
      <c r="QX75" s="1092"/>
      <c r="QY75" s="1092"/>
      <c r="QZ75" s="1092"/>
      <c r="RA75" s="1092"/>
      <c r="RB75" s="1092"/>
      <c r="RC75" s="1092"/>
      <c r="RD75" s="1092"/>
      <c r="RE75" s="1092"/>
      <c r="RF75" s="1092"/>
      <c r="RG75" s="1092"/>
      <c r="RH75" s="1092"/>
      <c r="RI75" s="1092"/>
      <c r="RJ75" s="1092"/>
      <c r="RK75" s="1092"/>
      <c r="RL75" s="1092"/>
      <c r="RM75" s="1092"/>
      <c r="RN75" s="1092"/>
      <c r="RO75" s="1092"/>
      <c r="RP75" s="1092"/>
      <c r="RQ75" s="1092"/>
      <c r="RR75" s="1092"/>
      <c r="RS75" s="1092"/>
      <c r="RT75" s="1092"/>
      <c r="RU75" s="1092"/>
      <c r="RV75" s="1092"/>
      <c r="RW75" s="1092"/>
      <c r="RX75" s="1092"/>
      <c r="RY75" s="1092"/>
      <c r="RZ75" s="1092"/>
      <c r="SA75" s="1092"/>
      <c r="SB75" s="1092"/>
      <c r="SC75" s="1092"/>
      <c r="SD75" s="1092"/>
      <c r="SE75" s="1092"/>
      <c r="SF75" s="1092"/>
      <c r="SG75" s="1092"/>
      <c r="SH75" s="1092"/>
      <c r="SI75" s="1092"/>
      <c r="SJ75" s="1092"/>
      <c r="SK75" s="1092"/>
      <c r="SL75" s="1092"/>
      <c r="SM75" s="1092"/>
      <c r="SN75" s="1092"/>
      <c r="SO75" s="1092"/>
      <c r="SP75" s="1092"/>
      <c r="SQ75" s="1092"/>
      <c r="SR75" s="1092"/>
      <c r="SS75" s="1092"/>
      <c r="ST75" s="1092"/>
      <c r="SU75" s="1092"/>
      <c r="SV75" s="1092"/>
      <c r="SW75" s="1092"/>
      <c r="SX75" s="1092"/>
      <c r="SY75" s="1092"/>
      <c r="SZ75" s="1092"/>
      <c r="TA75" s="1092"/>
      <c r="TB75" s="1092"/>
      <c r="TC75" s="1092"/>
      <c r="TD75" s="1092"/>
      <c r="TE75" s="1092"/>
      <c r="TF75" s="1092"/>
      <c r="TG75" s="1092"/>
      <c r="TH75" s="1092"/>
      <c r="TI75" s="1092"/>
      <c r="TJ75" s="1092"/>
      <c r="TK75" s="1092"/>
      <c r="TL75" s="1092"/>
      <c r="TM75" s="1092"/>
      <c r="TN75" s="1092"/>
      <c r="TO75" s="1092"/>
      <c r="TP75" s="1092"/>
      <c r="TQ75" s="1092"/>
      <c r="TR75" s="1092"/>
      <c r="TS75" s="1092"/>
      <c r="TT75" s="1092"/>
      <c r="TU75" s="1092"/>
      <c r="TV75" s="1092"/>
      <c r="TW75" s="1092"/>
      <c r="TX75" s="1092"/>
      <c r="TY75" s="1092"/>
      <c r="TZ75" s="1092"/>
      <c r="UA75" s="1092"/>
      <c r="UB75" s="1092"/>
      <c r="UC75" s="1092"/>
      <c r="UD75" s="1092"/>
      <c r="UE75" s="1092"/>
      <c r="UF75" s="1092"/>
      <c r="UG75" s="1092"/>
      <c r="UH75" s="1092"/>
      <c r="UI75" s="1092"/>
      <c r="UJ75" s="1092"/>
      <c r="UK75" s="1092"/>
      <c r="UL75" s="1092"/>
      <c r="UM75" s="1092"/>
      <c r="UN75" s="1092"/>
      <c r="UO75" s="1092"/>
      <c r="UP75" s="1092"/>
      <c r="UQ75" s="1092"/>
      <c r="UR75" s="1092"/>
      <c r="US75" s="1092"/>
      <c r="UT75" s="1092"/>
      <c r="UU75" s="1092"/>
      <c r="UV75" s="1092"/>
      <c r="UW75" s="1092"/>
      <c r="UX75" s="1092"/>
      <c r="UY75" s="1092"/>
      <c r="UZ75" s="1092"/>
      <c r="VA75" s="1092"/>
      <c r="VB75" s="1092"/>
      <c r="VC75" s="1092"/>
      <c r="VD75" s="1092"/>
      <c r="VE75" s="1092"/>
      <c r="VF75" s="1092"/>
      <c r="VG75" s="1092"/>
      <c r="VH75" s="1092"/>
      <c r="VI75" s="1092"/>
      <c r="VJ75" s="1092"/>
      <c r="VK75" s="1092"/>
      <c r="VL75" s="1092"/>
      <c r="VM75" s="1092"/>
      <c r="VN75" s="1092"/>
      <c r="VO75" s="1092"/>
      <c r="VP75" s="1092"/>
      <c r="VQ75" s="1092"/>
      <c r="VR75" s="1092"/>
      <c r="VS75" s="1092"/>
      <c r="VT75" s="1092"/>
      <c r="VU75" s="1092"/>
      <c r="VV75" s="1092"/>
      <c r="VW75" s="1092"/>
      <c r="VX75" s="1092"/>
      <c r="VY75" s="1092"/>
      <c r="VZ75" s="1092"/>
      <c r="WA75" s="1092"/>
      <c r="WB75" s="1092"/>
      <c r="WC75" s="1092"/>
      <c r="WD75" s="1092"/>
      <c r="WE75" s="1092"/>
      <c r="WF75" s="1092"/>
      <c r="WG75" s="1092"/>
      <c r="WH75" s="1092"/>
      <c r="WI75" s="1092"/>
      <c r="WJ75" s="1092"/>
      <c r="WK75" s="1092"/>
      <c r="WL75" s="1092"/>
      <c r="WM75" s="1092"/>
      <c r="WN75" s="1092"/>
      <c r="WO75" s="1092"/>
      <c r="WP75" s="1092"/>
      <c r="WQ75" s="1092"/>
      <c r="WR75" s="1092"/>
      <c r="WS75" s="1092"/>
      <c r="WT75" s="1092"/>
      <c r="WU75" s="1092"/>
      <c r="WV75" s="1092"/>
      <c r="WW75" s="1092"/>
      <c r="WX75" s="1092"/>
      <c r="WY75" s="1092"/>
      <c r="WZ75" s="1092"/>
      <c r="XA75" s="1092"/>
      <c r="XB75" s="1092"/>
      <c r="XC75" s="1092"/>
      <c r="XD75" s="1092"/>
      <c r="XE75" s="1092"/>
      <c r="XF75" s="1092"/>
      <c r="XG75" s="1092"/>
      <c r="XH75" s="1092"/>
      <c r="XI75" s="1092"/>
      <c r="XJ75" s="1092"/>
      <c r="XK75" s="1092"/>
      <c r="XL75" s="1092"/>
      <c r="XM75" s="1092"/>
      <c r="XN75" s="1092"/>
      <c r="XO75" s="1092"/>
      <c r="XP75" s="1092"/>
      <c r="XQ75" s="1092"/>
      <c r="XR75" s="1092"/>
      <c r="XS75" s="1092"/>
      <c r="XT75" s="1092"/>
      <c r="XU75" s="1092"/>
      <c r="XV75" s="1092"/>
      <c r="XW75" s="1092"/>
      <c r="XX75" s="1092"/>
      <c r="XY75" s="1092"/>
      <c r="XZ75" s="1092"/>
      <c r="YA75" s="1092"/>
      <c r="YB75" s="1092"/>
      <c r="YC75" s="1092"/>
      <c r="YD75" s="1092"/>
      <c r="YE75" s="1092"/>
      <c r="YF75" s="1092"/>
      <c r="YG75" s="1092"/>
      <c r="YH75" s="1092"/>
      <c r="YI75" s="1092"/>
      <c r="YJ75" s="1092"/>
      <c r="YK75" s="1092"/>
      <c r="YL75" s="1092"/>
      <c r="YM75" s="1092"/>
      <c r="YN75" s="1092"/>
      <c r="YO75" s="1092"/>
      <c r="YP75" s="1092"/>
      <c r="YQ75" s="1092"/>
      <c r="YR75" s="1092"/>
      <c r="YS75" s="1092"/>
      <c r="YT75" s="1092"/>
      <c r="YU75" s="1092"/>
      <c r="YV75" s="1092"/>
      <c r="YW75" s="1092"/>
      <c r="YX75" s="1092"/>
      <c r="YY75" s="1092"/>
      <c r="YZ75" s="1092"/>
      <c r="ZA75" s="1092"/>
      <c r="ZB75" s="1092"/>
      <c r="ZC75" s="1092"/>
      <c r="ZD75" s="1092"/>
      <c r="ZE75" s="1092"/>
      <c r="ZF75" s="1092"/>
      <c r="ZG75" s="1092"/>
      <c r="ZH75" s="1092"/>
      <c r="ZI75" s="1092"/>
      <c r="ZJ75" s="1092"/>
      <c r="ZK75" s="1092"/>
      <c r="ZL75" s="1092"/>
      <c r="ZM75" s="1092"/>
      <c r="ZN75" s="1092"/>
      <c r="ZO75" s="1092"/>
      <c r="ZP75" s="1092"/>
      <c r="ZQ75" s="1092"/>
      <c r="ZR75" s="1092"/>
      <c r="ZS75" s="1092"/>
      <c r="ZT75" s="1092"/>
      <c r="ZU75" s="1092"/>
      <c r="ZV75" s="1092"/>
      <c r="ZW75" s="1092"/>
      <c r="ZX75" s="1092"/>
      <c r="ZY75" s="1092"/>
      <c r="ZZ75" s="1092"/>
      <c r="AAA75" s="1092"/>
      <c r="AAB75" s="1092"/>
      <c r="AAC75" s="1092"/>
      <c r="AAD75" s="1092"/>
      <c r="AAE75" s="1092"/>
      <c r="AAF75" s="1092"/>
      <c r="AAG75" s="1092"/>
      <c r="AAH75" s="1092"/>
      <c r="AAI75" s="1092"/>
      <c r="AAJ75" s="1092"/>
      <c r="AAK75" s="1092"/>
      <c r="AAL75" s="1092"/>
      <c r="AAM75" s="1092"/>
      <c r="AAN75" s="1092"/>
      <c r="AAO75" s="1092"/>
      <c r="AAP75" s="1092"/>
      <c r="AAQ75" s="1092"/>
      <c r="AAR75" s="1092"/>
      <c r="AAS75" s="1092"/>
      <c r="AAT75" s="1092"/>
      <c r="AAU75" s="1092"/>
      <c r="AAV75" s="1092"/>
      <c r="AAW75" s="1092"/>
      <c r="AAX75" s="1092"/>
      <c r="AAY75" s="1092"/>
      <c r="AAZ75" s="1092"/>
      <c r="ABA75" s="1092"/>
      <c r="ABB75" s="1092"/>
      <c r="ABC75" s="1092"/>
      <c r="ABD75" s="1092"/>
      <c r="ABE75" s="1092"/>
      <c r="ABF75" s="1092"/>
      <c r="ABG75" s="1092"/>
      <c r="ABH75" s="1092"/>
      <c r="ABI75" s="1092"/>
      <c r="ABJ75" s="1092"/>
      <c r="ABK75" s="1092"/>
      <c r="ABL75" s="1092"/>
      <c r="ABM75" s="1092"/>
      <c r="ABN75" s="1092"/>
      <c r="ABO75" s="1092"/>
      <c r="ABP75" s="1092"/>
      <c r="ABQ75" s="1092"/>
      <c r="ABR75" s="1092"/>
      <c r="ABS75" s="1092"/>
      <c r="ABT75" s="1092"/>
      <c r="ABU75" s="1092"/>
      <c r="ABV75" s="1092"/>
      <c r="ABW75" s="1092"/>
      <c r="ABX75" s="1092"/>
      <c r="ABY75" s="1092"/>
      <c r="ABZ75" s="1092"/>
      <c r="ACA75" s="1092"/>
      <c r="ACB75" s="1092"/>
      <c r="ACC75" s="1092"/>
      <c r="ACD75" s="1092"/>
      <c r="ACE75" s="1092"/>
      <c r="ACF75" s="1092"/>
      <c r="ACG75" s="1092"/>
      <c r="ACH75" s="1092"/>
      <c r="ACI75" s="1092"/>
      <c r="ACJ75" s="1092"/>
      <c r="ACK75" s="1092"/>
      <c r="ACL75" s="1092"/>
      <c r="ACM75" s="1092"/>
      <c r="ACN75" s="1092"/>
      <c r="ACO75" s="1092"/>
      <c r="ACP75" s="1092"/>
      <c r="ACQ75" s="1092"/>
      <c r="ACR75" s="1092"/>
      <c r="ACS75" s="1092"/>
      <c r="ACT75" s="1092"/>
      <c r="ACU75" s="1092"/>
      <c r="ACV75" s="1092"/>
      <c r="ACW75" s="1092"/>
      <c r="ACX75" s="1092"/>
      <c r="ACY75" s="1092"/>
      <c r="ACZ75" s="1092"/>
      <c r="ADA75" s="1092"/>
      <c r="ADB75" s="1092"/>
      <c r="ADC75" s="1092"/>
      <c r="ADD75" s="1092"/>
      <c r="ADE75" s="1092"/>
      <c r="ADF75" s="1092"/>
      <c r="ADG75" s="1092"/>
      <c r="ADH75" s="1092"/>
      <c r="ADI75" s="1092"/>
      <c r="ADJ75" s="1092"/>
      <c r="ADK75" s="1092"/>
      <c r="ADL75" s="1092"/>
      <c r="ADM75" s="1092"/>
      <c r="ADN75" s="1092"/>
      <c r="ADO75" s="1092"/>
      <c r="ADP75" s="1092"/>
      <c r="ADQ75" s="1092"/>
      <c r="ADR75" s="1092"/>
      <c r="ADS75" s="1092"/>
      <c r="ADT75" s="1092"/>
      <c r="ADU75" s="1092"/>
      <c r="ADV75" s="1092"/>
      <c r="ADW75" s="1092"/>
      <c r="ADX75" s="1092"/>
      <c r="ADY75" s="1092"/>
      <c r="ADZ75" s="1092"/>
      <c r="AEA75" s="1092"/>
      <c r="AEB75" s="1092"/>
      <c r="AEC75" s="1092"/>
      <c r="AED75" s="1092"/>
      <c r="AEE75" s="1092"/>
      <c r="AEF75" s="1092"/>
      <c r="AEG75" s="1092"/>
      <c r="AEH75" s="1092"/>
      <c r="AEI75" s="1092"/>
      <c r="AEJ75" s="1092"/>
      <c r="AEK75" s="1092"/>
      <c r="AEL75" s="1092"/>
      <c r="AEM75" s="1092"/>
      <c r="AEN75" s="1092"/>
      <c r="AEO75" s="1092"/>
      <c r="AEP75" s="1092"/>
      <c r="AEQ75" s="1092"/>
      <c r="AER75" s="1092"/>
      <c r="AES75" s="1092"/>
      <c r="AET75" s="1092"/>
      <c r="AEU75" s="1092"/>
      <c r="AEV75" s="1092"/>
      <c r="AEW75" s="1092"/>
      <c r="AEX75" s="1092"/>
      <c r="AEY75" s="1092"/>
      <c r="AEZ75" s="1092"/>
      <c r="AFA75" s="1092"/>
      <c r="AFB75" s="1092"/>
      <c r="AFC75" s="1092"/>
      <c r="AFD75" s="1092"/>
      <c r="AFE75" s="1092"/>
      <c r="AFF75" s="1092"/>
      <c r="AFG75" s="1092"/>
      <c r="AFH75" s="1092"/>
      <c r="AFI75" s="1092"/>
      <c r="AFJ75" s="1092"/>
      <c r="AFK75" s="1092"/>
      <c r="AFL75" s="1092"/>
      <c r="AFM75" s="1092"/>
      <c r="AFN75" s="1092"/>
      <c r="AFO75" s="1092"/>
      <c r="AFP75" s="1092"/>
      <c r="AFQ75" s="1092"/>
      <c r="AFR75" s="1092"/>
      <c r="AFS75" s="1092"/>
      <c r="AFT75" s="1092"/>
      <c r="AFU75" s="1092"/>
      <c r="AFV75" s="1092"/>
      <c r="AFW75" s="1092"/>
      <c r="AFX75" s="1092"/>
      <c r="AFY75" s="1092"/>
      <c r="AFZ75" s="1092"/>
      <c r="AGA75" s="1092"/>
      <c r="AGB75" s="1092"/>
      <c r="AGC75" s="1092"/>
      <c r="AGD75" s="1092"/>
      <c r="AGE75" s="1092"/>
      <c r="AGF75" s="1092"/>
      <c r="AGG75" s="1092"/>
      <c r="AGH75" s="1092"/>
      <c r="AGI75" s="1092"/>
      <c r="AGJ75" s="1092"/>
      <c r="AGK75" s="1092"/>
      <c r="AGL75" s="1092"/>
      <c r="AGM75" s="1092"/>
      <c r="AGN75" s="1092"/>
      <c r="AGO75" s="1092"/>
      <c r="AGP75" s="1092"/>
      <c r="AGQ75" s="1092"/>
      <c r="AGR75" s="1092"/>
      <c r="AGS75" s="1092"/>
      <c r="AGT75" s="1092"/>
      <c r="AGU75" s="1092"/>
      <c r="AGV75" s="1092"/>
      <c r="AGW75" s="1092"/>
      <c r="AGX75" s="1092"/>
      <c r="AGY75" s="1092"/>
      <c r="AGZ75" s="1092"/>
      <c r="AHA75" s="1092"/>
      <c r="AHB75" s="1092"/>
      <c r="AHC75" s="1092"/>
      <c r="AHD75" s="1092"/>
      <c r="AHE75" s="1092"/>
      <c r="AHF75" s="1092"/>
      <c r="AHG75" s="1092"/>
      <c r="AHH75" s="1092"/>
      <c r="AHI75" s="1092"/>
      <c r="AHJ75" s="1092"/>
      <c r="AHK75" s="1092"/>
      <c r="AHL75" s="1092"/>
      <c r="AHM75" s="1092"/>
      <c r="AHN75" s="1092"/>
      <c r="AHO75" s="1092"/>
      <c r="AHP75" s="1092"/>
      <c r="AHQ75" s="1092"/>
      <c r="AHR75" s="1092"/>
      <c r="AHS75" s="1092"/>
      <c r="AHT75" s="1092"/>
      <c r="AHU75" s="1092"/>
      <c r="AHV75" s="1092"/>
      <c r="AHW75" s="1092"/>
      <c r="AHX75" s="1092"/>
      <c r="AHY75" s="1092"/>
      <c r="AHZ75" s="1092"/>
      <c r="AIA75" s="1092"/>
      <c r="AIB75" s="1092"/>
      <c r="AIC75" s="1092"/>
      <c r="AID75" s="1092"/>
      <c r="AIE75" s="1092"/>
      <c r="AIF75" s="1092"/>
      <c r="AIG75" s="1092"/>
      <c r="AIH75" s="1092"/>
      <c r="AII75" s="1092"/>
      <c r="AIJ75" s="1092"/>
      <c r="AIK75" s="1092"/>
      <c r="AIL75" s="1092"/>
      <c r="AIM75" s="1092"/>
      <c r="AIN75" s="1092"/>
      <c r="AIO75" s="1092"/>
      <c r="AIP75" s="1092"/>
      <c r="AIQ75" s="1092"/>
      <c r="AIR75" s="1092"/>
      <c r="AIS75" s="1092"/>
      <c r="AIT75" s="1092"/>
      <c r="AIU75" s="1092"/>
      <c r="AIV75" s="1092"/>
      <c r="AIW75" s="1092"/>
      <c r="AIX75" s="1092"/>
      <c r="AIY75" s="1092"/>
      <c r="AIZ75" s="1092"/>
      <c r="AJA75" s="1092"/>
      <c r="AJB75" s="1092"/>
      <c r="AJC75" s="1092"/>
      <c r="AJD75" s="1092"/>
      <c r="AJE75" s="1092"/>
      <c r="AJF75" s="1092"/>
      <c r="AJG75" s="1092"/>
      <c r="AJH75" s="1092"/>
      <c r="AJI75" s="1092"/>
      <c r="AJJ75" s="1092"/>
      <c r="AJK75" s="1092"/>
      <c r="AJL75" s="1092"/>
      <c r="AJM75" s="1092"/>
      <c r="AJN75" s="1092"/>
      <c r="AJO75" s="1092"/>
      <c r="AJP75" s="1092"/>
      <c r="AJQ75" s="1092"/>
      <c r="AJR75" s="1092"/>
      <c r="AJS75" s="1092"/>
      <c r="AJT75" s="1092"/>
      <c r="AJU75" s="1092"/>
      <c r="AJV75" s="1092"/>
      <c r="AJW75" s="1092"/>
      <c r="AJX75" s="1092"/>
      <c r="AJY75" s="1092"/>
      <c r="AJZ75" s="1092"/>
      <c r="AKA75" s="1092"/>
      <c r="AKB75" s="1092"/>
      <c r="AKC75" s="1092"/>
      <c r="AKD75" s="1092"/>
      <c r="AKE75" s="1092"/>
      <c r="AKF75" s="1092"/>
      <c r="AKG75" s="1092"/>
      <c r="AKH75" s="1092"/>
      <c r="AKI75" s="1092"/>
      <c r="AKJ75" s="1092"/>
      <c r="AKK75" s="1092"/>
      <c r="AKL75" s="1092"/>
      <c r="AKM75" s="1092"/>
      <c r="AKN75" s="1092"/>
      <c r="AKO75" s="1092"/>
      <c r="AKP75" s="1092"/>
      <c r="AKQ75" s="1092"/>
      <c r="AKR75" s="1092"/>
      <c r="AKS75" s="1092"/>
      <c r="AKT75" s="1092"/>
      <c r="AKU75" s="1092"/>
      <c r="AKV75" s="1092"/>
      <c r="AKW75" s="1092"/>
      <c r="AKX75" s="1092"/>
      <c r="AKY75" s="1092"/>
      <c r="AKZ75" s="1092"/>
      <c r="ALA75" s="1092"/>
      <c r="ALB75" s="1092"/>
      <c r="ALC75" s="1092"/>
      <c r="ALD75" s="1092"/>
      <c r="ALE75" s="1092"/>
      <c r="ALF75" s="1092"/>
      <c r="ALG75" s="1092"/>
      <c r="ALH75" s="1092"/>
      <c r="ALI75" s="1092"/>
      <c r="ALJ75" s="1092"/>
      <c r="ALK75" s="1092"/>
      <c r="ALL75" s="1092"/>
      <c r="ALM75" s="1092"/>
      <c r="ALN75" s="1092"/>
      <c r="ALO75" s="1092"/>
      <c r="ALP75" s="1092"/>
      <c r="ALQ75" s="1092"/>
      <c r="ALR75" s="1092"/>
      <c r="ALS75" s="1092"/>
      <c r="ALT75" s="1092"/>
      <c r="ALU75" s="1092"/>
    </row>
    <row r="76" spans="1:1009" s="1093" customFormat="1" x14ac:dyDescent="0.3">
      <c r="A76" s="1094">
        <v>2017</v>
      </c>
      <c r="B76" s="1097" t="s">
        <v>16785</v>
      </c>
      <c r="C76" s="1096" t="s">
        <v>16914</v>
      </c>
      <c r="D76" s="1114" t="s">
        <v>16786</v>
      </c>
      <c r="E76" s="1117" t="s">
        <v>16787</v>
      </c>
      <c r="F76" s="1097"/>
      <c r="G76" s="1097"/>
      <c r="H76" s="1097"/>
      <c r="I76" s="1078">
        <v>43003</v>
      </c>
      <c r="J76" s="1099"/>
      <c r="K76" s="1146">
        <v>53100</v>
      </c>
      <c r="L76" s="1100" t="str">
        <f>IF(J76="","",IF(#REF!&gt;J76,#REF!,J76))</f>
        <v/>
      </c>
      <c r="M76" s="1092"/>
      <c r="N76" s="1092"/>
      <c r="O76" s="1092"/>
      <c r="P76" s="1092"/>
      <c r="Q76" s="1092"/>
      <c r="R76" s="1092"/>
      <c r="S76" s="1092"/>
      <c r="T76" s="1092"/>
      <c r="U76" s="1092"/>
      <c r="V76" s="1092"/>
      <c r="W76" s="1092"/>
      <c r="X76" s="1092"/>
      <c r="Y76" s="1092"/>
      <c r="Z76" s="1092"/>
      <c r="AA76" s="1092"/>
      <c r="AB76" s="1092"/>
      <c r="AC76" s="1092"/>
      <c r="AD76" s="1092"/>
      <c r="AE76" s="1092"/>
      <c r="AF76" s="1092"/>
      <c r="AG76" s="1092"/>
      <c r="AH76" s="1092"/>
      <c r="AI76" s="1092"/>
      <c r="AJ76" s="1092"/>
      <c r="AK76" s="1092"/>
      <c r="AL76" s="1092"/>
      <c r="AM76" s="1092"/>
      <c r="AN76" s="1092"/>
      <c r="AO76" s="1092"/>
      <c r="AP76" s="1092"/>
      <c r="AQ76" s="1092"/>
      <c r="AR76" s="1092"/>
      <c r="AS76" s="1092"/>
      <c r="AT76" s="1092"/>
      <c r="AU76" s="1092"/>
      <c r="AV76" s="1092"/>
      <c r="AW76" s="1092"/>
      <c r="AX76" s="1092"/>
      <c r="AY76" s="1092"/>
      <c r="AZ76" s="1092"/>
      <c r="BA76" s="1092"/>
      <c r="BB76" s="1092"/>
      <c r="BC76" s="1092"/>
      <c r="BD76" s="1092"/>
      <c r="BE76" s="1092"/>
      <c r="BF76" s="1092"/>
      <c r="BG76" s="1092"/>
      <c r="BH76" s="1092"/>
      <c r="BI76" s="1092"/>
      <c r="BJ76" s="1092"/>
      <c r="BK76" s="1092"/>
      <c r="BL76" s="1092"/>
      <c r="BM76" s="1092"/>
      <c r="BN76" s="1092"/>
      <c r="BO76" s="1092"/>
      <c r="BP76" s="1092"/>
      <c r="BQ76" s="1092"/>
      <c r="BR76" s="1092"/>
      <c r="BS76" s="1092"/>
      <c r="BT76" s="1092"/>
      <c r="BU76" s="1092"/>
      <c r="BV76" s="1092"/>
      <c r="BW76" s="1092"/>
      <c r="BX76" s="1092"/>
      <c r="BY76" s="1092"/>
      <c r="BZ76" s="1092"/>
      <c r="CA76" s="1092"/>
      <c r="CB76" s="1092"/>
      <c r="CC76" s="1092"/>
      <c r="CD76" s="1092"/>
      <c r="CE76" s="1092"/>
      <c r="CF76" s="1092"/>
      <c r="CG76" s="1092"/>
      <c r="CH76" s="1092"/>
      <c r="CI76" s="1092"/>
      <c r="CJ76" s="1092"/>
      <c r="CK76" s="1092"/>
      <c r="CL76" s="1092"/>
      <c r="CM76" s="1092"/>
      <c r="CN76" s="1092"/>
      <c r="CO76" s="1092"/>
      <c r="CP76" s="1092"/>
      <c r="CQ76" s="1092"/>
      <c r="CR76" s="1092"/>
      <c r="CS76" s="1092"/>
      <c r="CT76" s="1092"/>
      <c r="CU76" s="1092"/>
      <c r="CV76" s="1092"/>
      <c r="CW76" s="1092"/>
      <c r="CX76" s="1092"/>
      <c r="CY76" s="1092"/>
      <c r="CZ76" s="1092"/>
      <c r="DA76" s="1092"/>
      <c r="DB76" s="1092"/>
      <c r="DC76" s="1092"/>
      <c r="DD76" s="1092"/>
      <c r="DE76" s="1092"/>
      <c r="DF76" s="1092"/>
      <c r="DG76" s="1092"/>
      <c r="DH76" s="1092"/>
      <c r="DI76" s="1092"/>
      <c r="DJ76" s="1092"/>
      <c r="DK76" s="1092"/>
      <c r="DL76" s="1092"/>
      <c r="DM76" s="1092"/>
      <c r="DN76" s="1092"/>
      <c r="DO76" s="1092"/>
      <c r="DP76" s="1092"/>
      <c r="DQ76" s="1092"/>
      <c r="DR76" s="1092"/>
      <c r="DS76" s="1092"/>
      <c r="DT76" s="1092"/>
      <c r="DU76" s="1092"/>
      <c r="DV76" s="1092"/>
      <c r="DW76" s="1092"/>
      <c r="DX76" s="1092"/>
      <c r="DY76" s="1092"/>
      <c r="DZ76" s="1092"/>
      <c r="EA76" s="1092"/>
      <c r="EB76" s="1092"/>
      <c r="EC76" s="1092"/>
      <c r="ED76" s="1092"/>
      <c r="EE76" s="1092"/>
      <c r="EF76" s="1092"/>
      <c r="EG76" s="1092"/>
      <c r="EH76" s="1092"/>
      <c r="EI76" s="1092"/>
      <c r="EJ76" s="1092"/>
      <c r="EK76" s="1092"/>
      <c r="EL76" s="1092"/>
      <c r="EM76" s="1092"/>
      <c r="EN76" s="1092"/>
      <c r="EO76" s="1092"/>
      <c r="EP76" s="1092"/>
      <c r="EQ76" s="1092"/>
      <c r="ER76" s="1092"/>
      <c r="ES76" s="1092"/>
      <c r="ET76" s="1092"/>
      <c r="EU76" s="1092"/>
      <c r="EV76" s="1092"/>
      <c r="EW76" s="1092"/>
      <c r="EX76" s="1092"/>
      <c r="EY76" s="1092"/>
      <c r="EZ76" s="1092"/>
      <c r="FA76" s="1092"/>
      <c r="FB76" s="1092"/>
      <c r="FC76" s="1092"/>
      <c r="FD76" s="1092"/>
      <c r="FE76" s="1092"/>
      <c r="FF76" s="1092"/>
      <c r="FG76" s="1092"/>
      <c r="FH76" s="1092"/>
      <c r="FI76" s="1092"/>
      <c r="FJ76" s="1092"/>
      <c r="FK76" s="1092"/>
      <c r="FL76" s="1092"/>
      <c r="FM76" s="1092"/>
      <c r="FN76" s="1092"/>
      <c r="FO76" s="1092"/>
      <c r="FP76" s="1092"/>
      <c r="FQ76" s="1092"/>
      <c r="FR76" s="1092"/>
      <c r="FS76" s="1092"/>
      <c r="FT76" s="1092"/>
      <c r="FU76" s="1092"/>
      <c r="FV76" s="1092"/>
      <c r="FW76" s="1092"/>
      <c r="FX76" s="1092"/>
      <c r="FY76" s="1092"/>
      <c r="FZ76" s="1092"/>
      <c r="GA76" s="1092"/>
      <c r="GB76" s="1092"/>
      <c r="GC76" s="1092"/>
      <c r="GD76" s="1092"/>
      <c r="GE76" s="1092"/>
      <c r="GF76" s="1092"/>
      <c r="GG76" s="1092"/>
      <c r="GH76" s="1092"/>
      <c r="GI76" s="1092"/>
      <c r="GJ76" s="1092"/>
      <c r="GK76" s="1092"/>
      <c r="GL76" s="1092"/>
      <c r="GM76" s="1092"/>
      <c r="GN76" s="1092"/>
      <c r="GO76" s="1092"/>
      <c r="GP76" s="1092"/>
      <c r="GQ76" s="1092"/>
      <c r="GR76" s="1092"/>
      <c r="GS76" s="1092"/>
      <c r="GT76" s="1092"/>
      <c r="GU76" s="1092"/>
      <c r="GV76" s="1092"/>
      <c r="GW76" s="1092"/>
      <c r="GX76" s="1092"/>
      <c r="GY76" s="1092"/>
      <c r="GZ76" s="1092"/>
      <c r="HA76" s="1092"/>
      <c r="HB76" s="1092"/>
      <c r="HC76" s="1092"/>
      <c r="HD76" s="1092"/>
      <c r="HE76" s="1092"/>
      <c r="HF76" s="1092"/>
      <c r="HG76" s="1092"/>
      <c r="HH76" s="1092"/>
      <c r="HI76" s="1092"/>
      <c r="HJ76" s="1092"/>
      <c r="HK76" s="1092"/>
      <c r="HL76" s="1092"/>
      <c r="HM76" s="1092"/>
      <c r="HN76" s="1092"/>
      <c r="HO76" s="1092"/>
      <c r="HP76" s="1092"/>
      <c r="HQ76" s="1092"/>
      <c r="HR76" s="1092"/>
      <c r="HS76" s="1092"/>
      <c r="HT76" s="1092"/>
      <c r="HU76" s="1092"/>
      <c r="HV76" s="1092"/>
      <c r="HW76" s="1092"/>
      <c r="HX76" s="1092"/>
      <c r="HY76" s="1092"/>
      <c r="HZ76" s="1092"/>
      <c r="IA76" s="1092"/>
      <c r="IB76" s="1092"/>
      <c r="IC76" s="1092"/>
      <c r="ID76" s="1092"/>
      <c r="IE76" s="1092"/>
      <c r="IF76" s="1092"/>
      <c r="IG76" s="1092"/>
      <c r="IH76" s="1092"/>
      <c r="II76" s="1092"/>
      <c r="IJ76" s="1092"/>
      <c r="IK76" s="1092"/>
      <c r="IL76" s="1092"/>
      <c r="IM76" s="1092"/>
      <c r="IN76" s="1092"/>
      <c r="IO76" s="1092"/>
      <c r="IP76" s="1092"/>
      <c r="IQ76" s="1092"/>
      <c r="IR76" s="1092"/>
      <c r="IS76" s="1092"/>
      <c r="IT76" s="1092"/>
      <c r="IU76" s="1092"/>
      <c r="IV76" s="1092"/>
      <c r="IW76" s="1092"/>
      <c r="IX76" s="1092"/>
      <c r="IY76" s="1092"/>
      <c r="IZ76" s="1092"/>
      <c r="JA76" s="1092"/>
      <c r="JB76" s="1092"/>
      <c r="JC76" s="1092"/>
      <c r="JD76" s="1092"/>
      <c r="JE76" s="1092"/>
      <c r="JF76" s="1092"/>
      <c r="JG76" s="1092"/>
      <c r="JH76" s="1092"/>
      <c r="JI76" s="1092"/>
      <c r="JJ76" s="1092"/>
      <c r="JK76" s="1092"/>
      <c r="JL76" s="1092"/>
      <c r="JM76" s="1092"/>
      <c r="JN76" s="1092"/>
      <c r="JO76" s="1092"/>
      <c r="JP76" s="1092"/>
      <c r="JQ76" s="1092"/>
      <c r="JR76" s="1092"/>
      <c r="JS76" s="1092"/>
      <c r="JT76" s="1092"/>
      <c r="JU76" s="1092"/>
      <c r="JV76" s="1092"/>
      <c r="JW76" s="1092"/>
      <c r="JX76" s="1092"/>
      <c r="JY76" s="1092"/>
      <c r="JZ76" s="1092"/>
      <c r="KA76" s="1092"/>
      <c r="KB76" s="1092"/>
      <c r="KC76" s="1092"/>
      <c r="KD76" s="1092"/>
      <c r="KE76" s="1092"/>
      <c r="KF76" s="1092"/>
      <c r="KG76" s="1092"/>
      <c r="KH76" s="1092"/>
      <c r="KI76" s="1092"/>
      <c r="KJ76" s="1092"/>
      <c r="KK76" s="1092"/>
      <c r="KL76" s="1092"/>
      <c r="KM76" s="1092"/>
      <c r="KN76" s="1092"/>
      <c r="KO76" s="1092"/>
      <c r="KP76" s="1092"/>
      <c r="KQ76" s="1092"/>
      <c r="KR76" s="1092"/>
      <c r="KS76" s="1092"/>
      <c r="KT76" s="1092"/>
      <c r="KU76" s="1092"/>
      <c r="KV76" s="1092"/>
      <c r="KW76" s="1092"/>
      <c r="KX76" s="1092"/>
      <c r="KY76" s="1092"/>
      <c r="KZ76" s="1092"/>
      <c r="LA76" s="1092"/>
      <c r="LB76" s="1092"/>
      <c r="LC76" s="1092"/>
      <c r="LD76" s="1092"/>
      <c r="LE76" s="1092"/>
      <c r="LF76" s="1092"/>
      <c r="LG76" s="1092"/>
      <c r="LH76" s="1092"/>
      <c r="LI76" s="1092"/>
      <c r="LJ76" s="1092"/>
      <c r="LK76" s="1092"/>
      <c r="LL76" s="1092"/>
      <c r="LM76" s="1092"/>
      <c r="LN76" s="1092"/>
      <c r="LO76" s="1092"/>
      <c r="LP76" s="1092"/>
      <c r="LQ76" s="1092"/>
      <c r="LR76" s="1092"/>
      <c r="LS76" s="1092"/>
      <c r="LT76" s="1092"/>
      <c r="LU76" s="1092"/>
      <c r="LV76" s="1092"/>
      <c r="LW76" s="1092"/>
      <c r="LX76" s="1092"/>
      <c r="LY76" s="1092"/>
      <c r="LZ76" s="1092"/>
      <c r="MA76" s="1092"/>
      <c r="MB76" s="1092"/>
      <c r="MC76" s="1092"/>
      <c r="MD76" s="1092"/>
      <c r="ME76" s="1092"/>
      <c r="MF76" s="1092"/>
      <c r="MG76" s="1092"/>
      <c r="MH76" s="1092"/>
      <c r="MI76" s="1092"/>
      <c r="MJ76" s="1092"/>
      <c r="MK76" s="1092"/>
      <c r="ML76" s="1092"/>
      <c r="MM76" s="1092"/>
      <c r="MN76" s="1092"/>
      <c r="MO76" s="1092"/>
      <c r="MP76" s="1092"/>
      <c r="MQ76" s="1092"/>
      <c r="MR76" s="1092"/>
      <c r="MS76" s="1092"/>
      <c r="MT76" s="1092"/>
      <c r="MU76" s="1092"/>
      <c r="MV76" s="1092"/>
      <c r="MW76" s="1092"/>
      <c r="MX76" s="1092"/>
      <c r="MY76" s="1092"/>
      <c r="MZ76" s="1092"/>
      <c r="NA76" s="1092"/>
      <c r="NB76" s="1092"/>
      <c r="NC76" s="1092"/>
      <c r="ND76" s="1092"/>
      <c r="NE76" s="1092"/>
      <c r="NF76" s="1092"/>
      <c r="NG76" s="1092"/>
      <c r="NH76" s="1092"/>
      <c r="NI76" s="1092"/>
      <c r="NJ76" s="1092"/>
      <c r="NK76" s="1092"/>
      <c r="NL76" s="1092"/>
      <c r="NM76" s="1092"/>
      <c r="NN76" s="1092"/>
      <c r="NO76" s="1092"/>
      <c r="NP76" s="1092"/>
      <c r="NQ76" s="1092"/>
      <c r="NR76" s="1092"/>
      <c r="NS76" s="1092"/>
      <c r="NT76" s="1092"/>
      <c r="NU76" s="1092"/>
      <c r="NV76" s="1092"/>
      <c r="NW76" s="1092"/>
      <c r="NX76" s="1092"/>
      <c r="NY76" s="1092"/>
      <c r="NZ76" s="1092"/>
      <c r="OA76" s="1092"/>
      <c r="OB76" s="1092"/>
      <c r="OC76" s="1092"/>
      <c r="OD76" s="1092"/>
      <c r="OE76" s="1092"/>
      <c r="OF76" s="1092"/>
      <c r="OG76" s="1092"/>
      <c r="OH76" s="1092"/>
      <c r="OI76" s="1092"/>
      <c r="OJ76" s="1092"/>
      <c r="OK76" s="1092"/>
      <c r="OL76" s="1092"/>
      <c r="OM76" s="1092"/>
      <c r="ON76" s="1092"/>
      <c r="OO76" s="1092"/>
      <c r="OP76" s="1092"/>
      <c r="OQ76" s="1092"/>
      <c r="OR76" s="1092"/>
      <c r="OS76" s="1092"/>
      <c r="OT76" s="1092"/>
      <c r="OU76" s="1092"/>
      <c r="OV76" s="1092"/>
      <c r="OW76" s="1092"/>
      <c r="OX76" s="1092"/>
      <c r="OY76" s="1092"/>
      <c r="OZ76" s="1092"/>
      <c r="PA76" s="1092"/>
      <c r="PB76" s="1092"/>
      <c r="PC76" s="1092"/>
      <c r="PD76" s="1092"/>
      <c r="PE76" s="1092"/>
      <c r="PF76" s="1092"/>
      <c r="PG76" s="1092"/>
      <c r="PH76" s="1092"/>
      <c r="PI76" s="1092"/>
      <c r="PJ76" s="1092"/>
      <c r="PK76" s="1092"/>
      <c r="PL76" s="1092"/>
      <c r="PM76" s="1092"/>
      <c r="PN76" s="1092"/>
      <c r="PO76" s="1092"/>
      <c r="PP76" s="1092"/>
      <c r="PQ76" s="1092"/>
      <c r="PR76" s="1092"/>
      <c r="PS76" s="1092"/>
      <c r="PT76" s="1092"/>
      <c r="PU76" s="1092"/>
      <c r="PV76" s="1092"/>
      <c r="PW76" s="1092"/>
      <c r="PX76" s="1092"/>
      <c r="PY76" s="1092"/>
      <c r="PZ76" s="1092"/>
      <c r="QA76" s="1092"/>
      <c r="QB76" s="1092"/>
      <c r="QC76" s="1092"/>
      <c r="QD76" s="1092"/>
      <c r="QE76" s="1092"/>
      <c r="QF76" s="1092"/>
      <c r="QG76" s="1092"/>
      <c r="QH76" s="1092"/>
      <c r="QI76" s="1092"/>
      <c r="QJ76" s="1092"/>
      <c r="QK76" s="1092"/>
      <c r="QL76" s="1092"/>
      <c r="QM76" s="1092"/>
      <c r="QN76" s="1092"/>
      <c r="QO76" s="1092"/>
      <c r="QP76" s="1092"/>
      <c r="QQ76" s="1092"/>
      <c r="QR76" s="1092"/>
      <c r="QS76" s="1092"/>
      <c r="QT76" s="1092"/>
      <c r="QU76" s="1092"/>
      <c r="QV76" s="1092"/>
      <c r="QW76" s="1092"/>
      <c r="QX76" s="1092"/>
      <c r="QY76" s="1092"/>
      <c r="QZ76" s="1092"/>
      <c r="RA76" s="1092"/>
      <c r="RB76" s="1092"/>
      <c r="RC76" s="1092"/>
      <c r="RD76" s="1092"/>
      <c r="RE76" s="1092"/>
      <c r="RF76" s="1092"/>
      <c r="RG76" s="1092"/>
      <c r="RH76" s="1092"/>
      <c r="RI76" s="1092"/>
      <c r="RJ76" s="1092"/>
      <c r="RK76" s="1092"/>
      <c r="RL76" s="1092"/>
      <c r="RM76" s="1092"/>
      <c r="RN76" s="1092"/>
      <c r="RO76" s="1092"/>
      <c r="RP76" s="1092"/>
      <c r="RQ76" s="1092"/>
      <c r="RR76" s="1092"/>
      <c r="RS76" s="1092"/>
      <c r="RT76" s="1092"/>
      <c r="RU76" s="1092"/>
      <c r="RV76" s="1092"/>
      <c r="RW76" s="1092"/>
      <c r="RX76" s="1092"/>
      <c r="RY76" s="1092"/>
      <c r="RZ76" s="1092"/>
      <c r="SA76" s="1092"/>
      <c r="SB76" s="1092"/>
      <c r="SC76" s="1092"/>
      <c r="SD76" s="1092"/>
      <c r="SE76" s="1092"/>
      <c r="SF76" s="1092"/>
      <c r="SG76" s="1092"/>
      <c r="SH76" s="1092"/>
      <c r="SI76" s="1092"/>
      <c r="SJ76" s="1092"/>
      <c r="SK76" s="1092"/>
      <c r="SL76" s="1092"/>
      <c r="SM76" s="1092"/>
      <c r="SN76" s="1092"/>
      <c r="SO76" s="1092"/>
      <c r="SP76" s="1092"/>
      <c r="SQ76" s="1092"/>
      <c r="SR76" s="1092"/>
      <c r="SS76" s="1092"/>
      <c r="ST76" s="1092"/>
      <c r="SU76" s="1092"/>
      <c r="SV76" s="1092"/>
      <c r="SW76" s="1092"/>
      <c r="SX76" s="1092"/>
      <c r="SY76" s="1092"/>
      <c r="SZ76" s="1092"/>
      <c r="TA76" s="1092"/>
      <c r="TB76" s="1092"/>
      <c r="TC76" s="1092"/>
      <c r="TD76" s="1092"/>
      <c r="TE76" s="1092"/>
      <c r="TF76" s="1092"/>
      <c r="TG76" s="1092"/>
      <c r="TH76" s="1092"/>
      <c r="TI76" s="1092"/>
      <c r="TJ76" s="1092"/>
      <c r="TK76" s="1092"/>
      <c r="TL76" s="1092"/>
      <c r="TM76" s="1092"/>
      <c r="TN76" s="1092"/>
      <c r="TO76" s="1092"/>
      <c r="TP76" s="1092"/>
      <c r="TQ76" s="1092"/>
      <c r="TR76" s="1092"/>
      <c r="TS76" s="1092"/>
      <c r="TT76" s="1092"/>
      <c r="TU76" s="1092"/>
      <c r="TV76" s="1092"/>
      <c r="TW76" s="1092"/>
      <c r="TX76" s="1092"/>
      <c r="TY76" s="1092"/>
      <c r="TZ76" s="1092"/>
      <c r="UA76" s="1092"/>
      <c r="UB76" s="1092"/>
      <c r="UC76" s="1092"/>
      <c r="UD76" s="1092"/>
      <c r="UE76" s="1092"/>
      <c r="UF76" s="1092"/>
      <c r="UG76" s="1092"/>
      <c r="UH76" s="1092"/>
      <c r="UI76" s="1092"/>
      <c r="UJ76" s="1092"/>
      <c r="UK76" s="1092"/>
      <c r="UL76" s="1092"/>
      <c r="UM76" s="1092"/>
      <c r="UN76" s="1092"/>
      <c r="UO76" s="1092"/>
      <c r="UP76" s="1092"/>
      <c r="UQ76" s="1092"/>
      <c r="UR76" s="1092"/>
      <c r="US76" s="1092"/>
      <c r="UT76" s="1092"/>
      <c r="UU76" s="1092"/>
      <c r="UV76" s="1092"/>
      <c r="UW76" s="1092"/>
      <c r="UX76" s="1092"/>
      <c r="UY76" s="1092"/>
      <c r="UZ76" s="1092"/>
      <c r="VA76" s="1092"/>
      <c r="VB76" s="1092"/>
      <c r="VC76" s="1092"/>
      <c r="VD76" s="1092"/>
      <c r="VE76" s="1092"/>
      <c r="VF76" s="1092"/>
      <c r="VG76" s="1092"/>
      <c r="VH76" s="1092"/>
      <c r="VI76" s="1092"/>
      <c r="VJ76" s="1092"/>
      <c r="VK76" s="1092"/>
      <c r="VL76" s="1092"/>
      <c r="VM76" s="1092"/>
      <c r="VN76" s="1092"/>
      <c r="VO76" s="1092"/>
      <c r="VP76" s="1092"/>
      <c r="VQ76" s="1092"/>
      <c r="VR76" s="1092"/>
      <c r="VS76" s="1092"/>
      <c r="VT76" s="1092"/>
      <c r="VU76" s="1092"/>
      <c r="VV76" s="1092"/>
      <c r="VW76" s="1092"/>
      <c r="VX76" s="1092"/>
      <c r="VY76" s="1092"/>
      <c r="VZ76" s="1092"/>
      <c r="WA76" s="1092"/>
      <c r="WB76" s="1092"/>
      <c r="WC76" s="1092"/>
      <c r="WD76" s="1092"/>
      <c r="WE76" s="1092"/>
      <c r="WF76" s="1092"/>
      <c r="WG76" s="1092"/>
      <c r="WH76" s="1092"/>
      <c r="WI76" s="1092"/>
      <c r="WJ76" s="1092"/>
      <c r="WK76" s="1092"/>
      <c r="WL76" s="1092"/>
      <c r="WM76" s="1092"/>
      <c r="WN76" s="1092"/>
      <c r="WO76" s="1092"/>
      <c r="WP76" s="1092"/>
      <c r="WQ76" s="1092"/>
      <c r="WR76" s="1092"/>
      <c r="WS76" s="1092"/>
      <c r="WT76" s="1092"/>
      <c r="WU76" s="1092"/>
      <c r="WV76" s="1092"/>
      <c r="WW76" s="1092"/>
      <c r="WX76" s="1092"/>
      <c r="WY76" s="1092"/>
      <c r="WZ76" s="1092"/>
      <c r="XA76" s="1092"/>
      <c r="XB76" s="1092"/>
      <c r="XC76" s="1092"/>
      <c r="XD76" s="1092"/>
      <c r="XE76" s="1092"/>
      <c r="XF76" s="1092"/>
      <c r="XG76" s="1092"/>
      <c r="XH76" s="1092"/>
      <c r="XI76" s="1092"/>
      <c r="XJ76" s="1092"/>
      <c r="XK76" s="1092"/>
      <c r="XL76" s="1092"/>
      <c r="XM76" s="1092"/>
      <c r="XN76" s="1092"/>
      <c r="XO76" s="1092"/>
      <c r="XP76" s="1092"/>
      <c r="XQ76" s="1092"/>
      <c r="XR76" s="1092"/>
      <c r="XS76" s="1092"/>
      <c r="XT76" s="1092"/>
      <c r="XU76" s="1092"/>
      <c r="XV76" s="1092"/>
      <c r="XW76" s="1092"/>
      <c r="XX76" s="1092"/>
      <c r="XY76" s="1092"/>
      <c r="XZ76" s="1092"/>
      <c r="YA76" s="1092"/>
      <c r="YB76" s="1092"/>
      <c r="YC76" s="1092"/>
      <c r="YD76" s="1092"/>
      <c r="YE76" s="1092"/>
      <c r="YF76" s="1092"/>
      <c r="YG76" s="1092"/>
      <c r="YH76" s="1092"/>
      <c r="YI76" s="1092"/>
      <c r="YJ76" s="1092"/>
      <c r="YK76" s="1092"/>
      <c r="YL76" s="1092"/>
      <c r="YM76" s="1092"/>
      <c r="YN76" s="1092"/>
      <c r="YO76" s="1092"/>
      <c r="YP76" s="1092"/>
      <c r="YQ76" s="1092"/>
      <c r="YR76" s="1092"/>
      <c r="YS76" s="1092"/>
      <c r="YT76" s="1092"/>
      <c r="YU76" s="1092"/>
      <c r="YV76" s="1092"/>
      <c r="YW76" s="1092"/>
      <c r="YX76" s="1092"/>
      <c r="YY76" s="1092"/>
      <c r="YZ76" s="1092"/>
      <c r="ZA76" s="1092"/>
      <c r="ZB76" s="1092"/>
      <c r="ZC76" s="1092"/>
      <c r="ZD76" s="1092"/>
      <c r="ZE76" s="1092"/>
      <c r="ZF76" s="1092"/>
      <c r="ZG76" s="1092"/>
      <c r="ZH76" s="1092"/>
      <c r="ZI76" s="1092"/>
      <c r="ZJ76" s="1092"/>
      <c r="ZK76" s="1092"/>
      <c r="ZL76" s="1092"/>
      <c r="ZM76" s="1092"/>
      <c r="ZN76" s="1092"/>
      <c r="ZO76" s="1092"/>
      <c r="ZP76" s="1092"/>
      <c r="ZQ76" s="1092"/>
      <c r="ZR76" s="1092"/>
      <c r="ZS76" s="1092"/>
      <c r="ZT76" s="1092"/>
      <c r="ZU76" s="1092"/>
      <c r="ZV76" s="1092"/>
      <c r="ZW76" s="1092"/>
      <c r="ZX76" s="1092"/>
      <c r="ZY76" s="1092"/>
      <c r="ZZ76" s="1092"/>
      <c r="AAA76" s="1092"/>
      <c r="AAB76" s="1092"/>
      <c r="AAC76" s="1092"/>
      <c r="AAD76" s="1092"/>
      <c r="AAE76" s="1092"/>
      <c r="AAF76" s="1092"/>
      <c r="AAG76" s="1092"/>
      <c r="AAH76" s="1092"/>
      <c r="AAI76" s="1092"/>
      <c r="AAJ76" s="1092"/>
      <c r="AAK76" s="1092"/>
      <c r="AAL76" s="1092"/>
      <c r="AAM76" s="1092"/>
      <c r="AAN76" s="1092"/>
      <c r="AAO76" s="1092"/>
      <c r="AAP76" s="1092"/>
      <c r="AAQ76" s="1092"/>
      <c r="AAR76" s="1092"/>
      <c r="AAS76" s="1092"/>
      <c r="AAT76" s="1092"/>
      <c r="AAU76" s="1092"/>
      <c r="AAV76" s="1092"/>
      <c r="AAW76" s="1092"/>
      <c r="AAX76" s="1092"/>
      <c r="AAY76" s="1092"/>
      <c r="AAZ76" s="1092"/>
      <c r="ABA76" s="1092"/>
      <c r="ABB76" s="1092"/>
      <c r="ABC76" s="1092"/>
      <c r="ABD76" s="1092"/>
      <c r="ABE76" s="1092"/>
      <c r="ABF76" s="1092"/>
      <c r="ABG76" s="1092"/>
      <c r="ABH76" s="1092"/>
      <c r="ABI76" s="1092"/>
      <c r="ABJ76" s="1092"/>
      <c r="ABK76" s="1092"/>
      <c r="ABL76" s="1092"/>
      <c r="ABM76" s="1092"/>
      <c r="ABN76" s="1092"/>
      <c r="ABO76" s="1092"/>
      <c r="ABP76" s="1092"/>
      <c r="ABQ76" s="1092"/>
      <c r="ABR76" s="1092"/>
      <c r="ABS76" s="1092"/>
      <c r="ABT76" s="1092"/>
      <c r="ABU76" s="1092"/>
      <c r="ABV76" s="1092"/>
      <c r="ABW76" s="1092"/>
      <c r="ABX76" s="1092"/>
      <c r="ABY76" s="1092"/>
      <c r="ABZ76" s="1092"/>
      <c r="ACA76" s="1092"/>
      <c r="ACB76" s="1092"/>
      <c r="ACC76" s="1092"/>
      <c r="ACD76" s="1092"/>
      <c r="ACE76" s="1092"/>
      <c r="ACF76" s="1092"/>
      <c r="ACG76" s="1092"/>
      <c r="ACH76" s="1092"/>
      <c r="ACI76" s="1092"/>
      <c r="ACJ76" s="1092"/>
      <c r="ACK76" s="1092"/>
      <c r="ACL76" s="1092"/>
      <c r="ACM76" s="1092"/>
      <c r="ACN76" s="1092"/>
      <c r="ACO76" s="1092"/>
      <c r="ACP76" s="1092"/>
      <c r="ACQ76" s="1092"/>
      <c r="ACR76" s="1092"/>
      <c r="ACS76" s="1092"/>
      <c r="ACT76" s="1092"/>
      <c r="ACU76" s="1092"/>
      <c r="ACV76" s="1092"/>
      <c r="ACW76" s="1092"/>
      <c r="ACX76" s="1092"/>
      <c r="ACY76" s="1092"/>
      <c r="ACZ76" s="1092"/>
      <c r="ADA76" s="1092"/>
      <c r="ADB76" s="1092"/>
      <c r="ADC76" s="1092"/>
      <c r="ADD76" s="1092"/>
      <c r="ADE76" s="1092"/>
      <c r="ADF76" s="1092"/>
      <c r="ADG76" s="1092"/>
      <c r="ADH76" s="1092"/>
      <c r="ADI76" s="1092"/>
      <c r="ADJ76" s="1092"/>
      <c r="ADK76" s="1092"/>
      <c r="ADL76" s="1092"/>
      <c r="ADM76" s="1092"/>
      <c r="ADN76" s="1092"/>
      <c r="ADO76" s="1092"/>
      <c r="ADP76" s="1092"/>
      <c r="ADQ76" s="1092"/>
      <c r="ADR76" s="1092"/>
      <c r="ADS76" s="1092"/>
      <c r="ADT76" s="1092"/>
      <c r="ADU76" s="1092"/>
      <c r="ADV76" s="1092"/>
      <c r="ADW76" s="1092"/>
      <c r="ADX76" s="1092"/>
      <c r="ADY76" s="1092"/>
      <c r="ADZ76" s="1092"/>
      <c r="AEA76" s="1092"/>
      <c r="AEB76" s="1092"/>
      <c r="AEC76" s="1092"/>
      <c r="AED76" s="1092"/>
      <c r="AEE76" s="1092"/>
      <c r="AEF76" s="1092"/>
      <c r="AEG76" s="1092"/>
      <c r="AEH76" s="1092"/>
      <c r="AEI76" s="1092"/>
      <c r="AEJ76" s="1092"/>
      <c r="AEK76" s="1092"/>
      <c r="AEL76" s="1092"/>
      <c r="AEM76" s="1092"/>
      <c r="AEN76" s="1092"/>
      <c r="AEO76" s="1092"/>
      <c r="AEP76" s="1092"/>
      <c r="AEQ76" s="1092"/>
      <c r="AER76" s="1092"/>
      <c r="AES76" s="1092"/>
      <c r="AET76" s="1092"/>
      <c r="AEU76" s="1092"/>
      <c r="AEV76" s="1092"/>
      <c r="AEW76" s="1092"/>
      <c r="AEX76" s="1092"/>
      <c r="AEY76" s="1092"/>
      <c r="AEZ76" s="1092"/>
      <c r="AFA76" s="1092"/>
      <c r="AFB76" s="1092"/>
      <c r="AFC76" s="1092"/>
      <c r="AFD76" s="1092"/>
      <c r="AFE76" s="1092"/>
      <c r="AFF76" s="1092"/>
      <c r="AFG76" s="1092"/>
      <c r="AFH76" s="1092"/>
      <c r="AFI76" s="1092"/>
      <c r="AFJ76" s="1092"/>
      <c r="AFK76" s="1092"/>
      <c r="AFL76" s="1092"/>
      <c r="AFM76" s="1092"/>
      <c r="AFN76" s="1092"/>
      <c r="AFO76" s="1092"/>
      <c r="AFP76" s="1092"/>
      <c r="AFQ76" s="1092"/>
      <c r="AFR76" s="1092"/>
      <c r="AFS76" s="1092"/>
      <c r="AFT76" s="1092"/>
      <c r="AFU76" s="1092"/>
      <c r="AFV76" s="1092"/>
      <c r="AFW76" s="1092"/>
      <c r="AFX76" s="1092"/>
      <c r="AFY76" s="1092"/>
      <c r="AFZ76" s="1092"/>
      <c r="AGA76" s="1092"/>
      <c r="AGB76" s="1092"/>
      <c r="AGC76" s="1092"/>
      <c r="AGD76" s="1092"/>
      <c r="AGE76" s="1092"/>
      <c r="AGF76" s="1092"/>
      <c r="AGG76" s="1092"/>
      <c r="AGH76" s="1092"/>
      <c r="AGI76" s="1092"/>
      <c r="AGJ76" s="1092"/>
      <c r="AGK76" s="1092"/>
      <c r="AGL76" s="1092"/>
      <c r="AGM76" s="1092"/>
      <c r="AGN76" s="1092"/>
      <c r="AGO76" s="1092"/>
      <c r="AGP76" s="1092"/>
      <c r="AGQ76" s="1092"/>
      <c r="AGR76" s="1092"/>
      <c r="AGS76" s="1092"/>
      <c r="AGT76" s="1092"/>
      <c r="AGU76" s="1092"/>
      <c r="AGV76" s="1092"/>
      <c r="AGW76" s="1092"/>
      <c r="AGX76" s="1092"/>
      <c r="AGY76" s="1092"/>
      <c r="AGZ76" s="1092"/>
      <c r="AHA76" s="1092"/>
      <c r="AHB76" s="1092"/>
      <c r="AHC76" s="1092"/>
      <c r="AHD76" s="1092"/>
      <c r="AHE76" s="1092"/>
      <c r="AHF76" s="1092"/>
      <c r="AHG76" s="1092"/>
      <c r="AHH76" s="1092"/>
      <c r="AHI76" s="1092"/>
      <c r="AHJ76" s="1092"/>
      <c r="AHK76" s="1092"/>
      <c r="AHL76" s="1092"/>
      <c r="AHM76" s="1092"/>
      <c r="AHN76" s="1092"/>
      <c r="AHO76" s="1092"/>
      <c r="AHP76" s="1092"/>
      <c r="AHQ76" s="1092"/>
      <c r="AHR76" s="1092"/>
      <c r="AHS76" s="1092"/>
      <c r="AHT76" s="1092"/>
      <c r="AHU76" s="1092"/>
      <c r="AHV76" s="1092"/>
      <c r="AHW76" s="1092"/>
      <c r="AHX76" s="1092"/>
      <c r="AHY76" s="1092"/>
      <c r="AHZ76" s="1092"/>
      <c r="AIA76" s="1092"/>
      <c r="AIB76" s="1092"/>
      <c r="AIC76" s="1092"/>
      <c r="AID76" s="1092"/>
      <c r="AIE76" s="1092"/>
      <c r="AIF76" s="1092"/>
      <c r="AIG76" s="1092"/>
      <c r="AIH76" s="1092"/>
      <c r="AII76" s="1092"/>
      <c r="AIJ76" s="1092"/>
      <c r="AIK76" s="1092"/>
      <c r="AIL76" s="1092"/>
      <c r="AIM76" s="1092"/>
      <c r="AIN76" s="1092"/>
      <c r="AIO76" s="1092"/>
      <c r="AIP76" s="1092"/>
      <c r="AIQ76" s="1092"/>
      <c r="AIR76" s="1092"/>
      <c r="AIS76" s="1092"/>
      <c r="AIT76" s="1092"/>
      <c r="AIU76" s="1092"/>
      <c r="AIV76" s="1092"/>
      <c r="AIW76" s="1092"/>
      <c r="AIX76" s="1092"/>
      <c r="AIY76" s="1092"/>
      <c r="AIZ76" s="1092"/>
      <c r="AJA76" s="1092"/>
      <c r="AJB76" s="1092"/>
      <c r="AJC76" s="1092"/>
      <c r="AJD76" s="1092"/>
      <c r="AJE76" s="1092"/>
      <c r="AJF76" s="1092"/>
      <c r="AJG76" s="1092"/>
      <c r="AJH76" s="1092"/>
      <c r="AJI76" s="1092"/>
      <c r="AJJ76" s="1092"/>
      <c r="AJK76" s="1092"/>
      <c r="AJL76" s="1092"/>
      <c r="AJM76" s="1092"/>
      <c r="AJN76" s="1092"/>
      <c r="AJO76" s="1092"/>
      <c r="AJP76" s="1092"/>
      <c r="AJQ76" s="1092"/>
      <c r="AJR76" s="1092"/>
      <c r="AJS76" s="1092"/>
      <c r="AJT76" s="1092"/>
      <c r="AJU76" s="1092"/>
      <c r="AJV76" s="1092"/>
      <c r="AJW76" s="1092"/>
      <c r="AJX76" s="1092"/>
      <c r="AJY76" s="1092"/>
      <c r="AJZ76" s="1092"/>
      <c r="AKA76" s="1092"/>
      <c r="AKB76" s="1092"/>
      <c r="AKC76" s="1092"/>
      <c r="AKD76" s="1092"/>
      <c r="AKE76" s="1092"/>
      <c r="AKF76" s="1092"/>
      <c r="AKG76" s="1092"/>
      <c r="AKH76" s="1092"/>
      <c r="AKI76" s="1092"/>
      <c r="AKJ76" s="1092"/>
      <c r="AKK76" s="1092"/>
      <c r="AKL76" s="1092"/>
      <c r="AKM76" s="1092"/>
      <c r="AKN76" s="1092"/>
      <c r="AKO76" s="1092"/>
      <c r="AKP76" s="1092"/>
      <c r="AKQ76" s="1092"/>
      <c r="AKR76" s="1092"/>
      <c r="AKS76" s="1092"/>
      <c r="AKT76" s="1092"/>
      <c r="AKU76" s="1092"/>
      <c r="AKV76" s="1092"/>
      <c r="AKW76" s="1092"/>
      <c r="AKX76" s="1092"/>
      <c r="AKY76" s="1092"/>
      <c r="AKZ76" s="1092"/>
      <c r="ALA76" s="1092"/>
      <c r="ALB76" s="1092"/>
      <c r="ALC76" s="1092"/>
      <c r="ALD76" s="1092"/>
      <c r="ALE76" s="1092"/>
      <c r="ALF76" s="1092"/>
      <c r="ALG76" s="1092"/>
      <c r="ALH76" s="1092"/>
      <c r="ALI76" s="1092"/>
      <c r="ALJ76" s="1092"/>
      <c r="ALK76" s="1092"/>
      <c r="ALL76" s="1092"/>
      <c r="ALM76" s="1092"/>
      <c r="ALN76" s="1092"/>
      <c r="ALO76" s="1092"/>
      <c r="ALP76" s="1092"/>
      <c r="ALQ76" s="1092"/>
      <c r="ALR76" s="1092"/>
      <c r="ALS76" s="1092"/>
      <c r="ALT76" s="1092"/>
      <c r="ALU76" s="1092"/>
    </row>
    <row r="77" spans="1:1009" s="1093" customFormat="1" ht="27" x14ac:dyDescent="0.3">
      <c r="A77" s="1094">
        <v>2017</v>
      </c>
      <c r="B77" s="1097" t="s">
        <v>16543</v>
      </c>
      <c r="C77" s="1103" t="s">
        <v>16788</v>
      </c>
      <c r="D77" s="1159" t="s">
        <v>16789</v>
      </c>
      <c r="E77" s="1160" t="s">
        <v>16790</v>
      </c>
      <c r="F77" s="1097"/>
      <c r="G77" s="1097" t="s">
        <v>16791</v>
      </c>
      <c r="H77" s="1097"/>
      <c r="I77" s="1078"/>
      <c r="J77" s="1099"/>
      <c r="K77" s="1146"/>
      <c r="L77" s="1100" t="str">
        <f>IF(J77="","",IF(#REF!&gt;J77,#REF!,J77))</f>
        <v/>
      </c>
      <c r="M77" s="1092"/>
      <c r="N77" s="1092"/>
      <c r="O77" s="1092"/>
      <c r="P77" s="1092"/>
      <c r="Q77" s="1092"/>
      <c r="R77" s="1092"/>
      <c r="S77" s="1092"/>
      <c r="T77" s="1092"/>
      <c r="U77" s="1092"/>
      <c r="V77" s="1092"/>
      <c r="W77" s="1092"/>
      <c r="X77" s="1092"/>
      <c r="Y77" s="1092"/>
      <c r="Z77" s="1092"/>
      <c r="AA77" s="1092"/>
      <c r="AB77" s="1092"/>
      <c r="AC77" s="1092"/>
      <c r="AD77" s="1092"/>
      <c r="AE77" s="1092"/>
      <c r="AF77" s="1092"/>
      <c r="AG77" s="1092"/>
      <c r="AH77" s="1092"/>
      <c r="AI77" s="1092"/>
      <c r="AJ77" s="1092"/>
      <c r="AK77" s="1092"/>
      <c r="AL77" s="1092"/>
      <c r="AM77" s="1092"/>
      <c r="AN77" s="1092"/>
      <c r="AO77" s="1092"/>
      <c r="AP77" s="1092"/>
      <c r="AQ77" s="1092"/>
      <c r="AR77" s="1092"/>
      <c r="AS77" s="1092"/>
      <c r="AT77" s="1092"/>
      <c r="AU77" s="1092"/>
      <c r="AV77" s="1092"/>
      <c r="AW77" s="1092"/>
      <c r="AX77" s="1092"/>
      <c r="AY77" s="1092"/>
      <c r="AZ77" s="1092"/>
      <c r="BA77" s="1092"/>
      <c r="BB77" s="1092"/>
      <c r="BC77" s="1092"/>
      <c r="BD77" s="1092"/>
      <c r="BE77" s="1092"/>
      <c r="BF77" s="1092"/>
      <c r="BG77" s="1092"/>
      <c r="BH77" s="1092"/>
      <c r="BI77" s="1092"/>
      <c r="BJ77" s="1092"/>
      <c r="BK77" s="1092"/>
      <c r="BL77" s="1092"/>
      <c r="BM77" s="1092"/>
      <c r="BN77" s="1092"/>
      <c r="BO77" s="1092"/>
      <c r="BP77" s="1092"/>
      <c r="BQ77" s="1092"/>
      <c r="BR77" s="1092"/>
      <c r="BS77" s="1092"/>
      <c r="BT77" s="1092"/>
      <c r="BU77" s="1092"/>
      <c r="BV77" s="1092"/>
      <c r="BW77" s="1092"/>
      <c r="BX77" s="1092"/>
      <c r="BY77" s="1092"/>
      <c r="BZ77" s="1092"/>
      <c r="CA77" s="1092"/>
      <c r="CB77" s="1092"/>
      <c r="CC77" s="1092"/>
      <c r="CD77" s="1092"/>
      <c r="CE77" s="1092"/>
      <c r="CF77" s="1092"/>
      <c r="CG77" s="1092"/>
      <c r="CH77" s="1092"/>
      <c r="CI77" s="1092"/>
      <c r="CJ77" s="1092"/>
      <c r="CK77" s="1092"/>
      <c r="CL77" s="1092"/>
      <c r="CM77" s="1092"/>
      <c r="CN77" s="1092"/>
      <c r="CO77" s="1092"/>
      <c r="CP77" s="1092"/>
      <c r="CQ77" s="1092"/>
      <c r="CR77" s="1092"/>
      <c r="CS77" s="1092"/>
      <c r="CT77" s="1092"/>
      <c r="CU77" s="1092"/>
      <c r="CV77" s="1092"/>
      <c r="CW77" s="1092"/>
      <c r="CX77" s="1092"/>
      <c r="CY77" s="1092"/>
      <c r="CZ77" s="1092"/>
      <c r="DA77" s="1092"/>
      <c r="DB77" s="1092"/>
      <c r="DC77" s="1092"/>
      <c r="DD77" s="1092"/>
      <c r="DE77" s="1092"/>
      <c r="DF77" s="1092"/>
      <c r="DG77" s="1092"/>
      <c r="DH77" s="1092"/>
      <c r="DI77" s="1092"/>
      <c r="DJ77" s="1092"/>
      <c r="DK77" s="1092"/>
      <c r="DL77" s="1092"/>
      <c r="DM77" s="1092"/>
      <c r="DN77" s="1092"/>
      <c r="DO77" s="1092"/>
      <c r="DP77" s="1092"/>
      <c r="DQ77" s="1092"/>
      <c r="DR77" s="1092"/>
      <c r="DS77" s="1092"/>
      <c r="DT77" s="1092"/>
      <c r="DU77" s="1092"/>
      <c r="DV77" s="1092"/>
      <c r="DW77" s="1092"/>
      <c r="DX77" s="1092"/>
      <c r="DY77" s="1092"/>
      <c r="DZ77" s="1092"/>
      <c r="EA77" s="1092"/>
      <c r="EB77" s="1092"/>
      <c r="EC77" s="1092"/>
      <c r="ED77" s="1092"/>
      <c r="EE77" s="1092"/>
      <c r="EF77" s="1092"/>
      <c r="EG77" s="1092"/>
      <c r="EH77" s="1092"/>
      <c r="EI77" s="1092"/>
      <c r="EJ77" s="1092"/>
      <c r="EK77" s="1092"/>
      <c r="EL77" s="1092"/>
      <c r="EM77" s="1092"/>
      <c r="EN77" s="1092"/>
      <c r="EO77" s="1092"/>
      <c r="EP77" s="1092"/>
      <c r="EQ77" s="1092"/>
      <c r="ER77" s="1092"/>
      <c r="ES77" s="1092"/>
      <c r="ET77" s="1092"/>
      <c r="EU77" s="1092"/>
      <c r="EV77" s="1092"/>
      <c r="EW77" s="1092"/>
      <c r="EX77" s="1092"/>
      <c r="EY77" s="1092"/>
      <c r="EZ77" s="1092"/>
      <c r="FA77" s="1092"/>
      <c r="FB77" s="1092"/>
      <c r="FC77" s="1092"/>
      <c r="FD77" s="1092"/>
      <c r="FE77" s="1092"/>
      <c r="FF77" s="1092"/>
      <c r="FG77" s="1092"/>
      <c r="FH77" s="1092"/>
      <c r="FI77" s="1092"/>
      <c r="FJ77" s="1092"/>
      <c r="FK77" s="1092"/>
      <c r="FL77" s="1092"/>
      <c r="FM77" s="1092"/>
      <c r="FN77" s="1092"/>
      <c r="FO77" s="1092"/>
      <c r="FP77" s="1092"/>
      <c r="FQ77" s="1092"/>
      <c r="FR77" s="1092"/>
      <c r="FS77" s="1092"/>
      <c r="FT77" s="1092"/>
      <c r="FU77" s="1092"/>
      <c r="FV77" s="1092"/>
      <c r="FW77" s="1092"/>
      <c r="FX77" s="1092"/>
      <c r="FY77" s="1092"/>
      <c r="FZ77" s="1092"/>
      <c r="GA77" s="1092"/>
      <c r="GB77" s="1092"/>
      <c r="GC77" s="1092"/>
      <c r="GD77" s="1092"/>
      <c r="GE77" s="1092"/>
      <c r="GF77" s="1092"/>
      <c r="GG77" s="1092"/>
      <c r="GH77" s="1092"/>
      <c r="GI77" s="1092"/>
      <c r="GJ77" s="1092"/>
      <c r="GK77" s="1092"/>
      <c r="GL77" s="1092"/>
      <c r="GM77" s="1092"/>
      <c r="GN77" s="1092"/>
      <c r="GO77" s="1092"/>
      <c r="GP77" s="1092"/>
      <c r="GQ77" s="1092"/>
      <c r="GR77" s="1092"/>
      <c r="GS77" s="1092"/>
      <c r="GT77" s="1092"/>
      <c r="GU77" s="1092"/>
      <c r="GV77" s="1092"/>
      <c r="GW77" s="1092"/>
      <c r="GX77" s="1092"/>
      <c r="GY77" s="1092"/>
      <c r="GZ77" s="1092"/>
      <c r="HA77" s="1092"/>
      <c r="HB77" s="1092"/>
      <c r="HC77" s="1092"/>
      <c r="HD77" s="1092"/>
      <c r="HE77" s="1092"/>
      <c r="HF77" s="1092"/>
      <c r="HG77" s="1092"/>
      <c r="HH77" s="1092"/>
      <c r="HI77" s="1092"/>
      <c r="HJ77" s="1092"/>
      <c r="HK77" s="1092"/>
      <c r="HL77" s="1092"/>
      <c r="HM77" s="1092"/>
      <c r="HN77" s="1092"/>
      <c r="HO77" s="1092"/>
      <c r="HP77" s="1092"/>
      <c r="HQ77" s="1092"/>
      <c r="HR77" s="1092"/>
      <c r="HS77" s="1092"/>
      <c r="HT77" s="1092"/>
      <c r="HU77" s="1092"/>
      <c r="HV77" s="1092"/>
      <c r="HW77" s="1092"/>
      <c r="HX77" s="1092"/>
      <c r="HY77" s="1092"/>
      <c r="HZ77" s="1092"/>
      <c r="IA77" s="1092"/>
      <c r="IB77" s="1092"/>
      <c r="IC77" s="1092"/>
      <c r="ID77" s="1092"/>
      <c r="IE77" s="1092"/>
      <c r="IF77" s="1092"/>
      <c r="IG77" s="1092"/>
      <c r="IH77" s="1092"/>
      <c r="II77" s="1092"/>
      <c r="IJ77" s="1092"/>
      <c r="IK77" s="1092"/>
      <c r="IL77" s="1092"/>
      <c r="IM77" s="1092"/>
      <c r="IN77" s="1092"/>
      <c r="IO77" s="1092"/>
      <c r="IP77" s="1092"/>
      <c r="IQ77" s="1092"/>
      <c r="IR77" s="1092"/>
      <c r="IS77" s="1092"/>
      <c r="IT77" s="1092"/>
      <c r="IU77" s="1092"/>
      <c r="IV77" s="1092"/>
      <c r="IW77" s="1092"/>
      <c r="IX77" s="1092"/>
      <c r="IY77" s="1092"/>
      <c r="IZ77" s="1092"/>
      <c r="JA77" s="1092"/>
      <c r="JB77" s="1092"/>
      <c r="JC77" s="1092"/>
      <c r="JD77" s="1092"/>
      <c r="JE77" s="1092"/>
      <c r="JF77" s="1092"/>
      <c r="JG77" s="1092"/>
      <c r="JH77" s="1092"/>
      <c r="JI77" s="1092"/>
      <c r="JJ77" s="1092"/>
      <c r="JK77" s="1092"/>
      <c r="JL77" s="1092"/>
      <c r="JM77" s="1092"/>
      <c r="JN77" s="1092"/>
      <c r="JO77" s="1092"/>
      <c r="JP77" s="1092"/>
      <c r="JQ77" s="1092"/>
      <c r="JR77" s="1092"/>
      <c r="JS77" s="1092"/>
      <c r="JT77" s="1092"/>
      <c r="JU77" s="1092"/>
      <c r="JV77" s="1092"/>
      <c r="JW77" s="1092"/>
      <c r="JX77" s="1092"/>
      <c r="JY77" s="1092"/>
      <c r="JZ77" s="1092"/>
      <c r="KA77" s="1092"/>
      <c r="KB77" s="1092"/>
      <c r="KC77" s="1092"/>
      <c r="KD77" s="1092"/>
      <c r="KE77" s="1092"/>
      <c r="KF77" s="1092"/>
      <c r="KG77" s="1092"/>
      <c r="KH77" s="1092"/>
      <c r="KI77" s="1092"/>
      <c r="KJ77" s="1092"/>
      <c r="KK77" s="1092"/>
      <c r="KL77" s="1092"/>
      <c r="KM77" s="1092"/>
      <c r="KN77" s="1092"/>
      <c r="KO77" s="1092"/>
      <c r="KP77" s="1092"/>
      <c r="KQ77" s="1092"/>
      <c r="KR77" s="1092"/>
      <c r="KS77" s="1092"/>
      <c r="KT77" s="1092"/>
      <c r="KU77" s="1092"/>
      <c r="KV77" s="1092"/>
      <c r="KW77" s="1092"/>
      <c r="KX77" s="1092"/>
      <c r="KY77" s="1092"/>
      <c r="KZ77" s="1092"/>
      <c r="LA77" s="1092"/>
      <c r="LB77" s="1092"/>
      <c r="LC77" s="1092"/>
      <c r="LD77" s="1092"/>
      <c r="LE77" s="1092"/>
      <c r="LF77" s="1092"/>
      <c r="LG77" s="1092"/>
      <c r="LH77" s="1092"/>
      <c r="LI77" s="1092"/>
      <c r="LJ77" s="1092"/>
      <c r="LK77" s="1092"/>
      <c r="LL77" s="1092"/>
      <c r="LM77" s="1092"/>
      <c r="LN77" s="1092"/>
      <c r="LO77" s="1092"/>
      <c r="LP77" s="1092"/>
      <c r="LQ77" s="1092"/>
      <c r="LR77" s="1092"/>
      <c r="LS77" s="1092"/>
      <c r="LT77" s="1092"/>
      <c r="LU77" s="1092"/>
      <c r="LV77" s="1092"/>
      <c r="LW77" s="1092"/>
      <c r="LX77" s="1092"/>
      <c r="LY77" s="1092"/>
      <c r="LZ77" s="1092"/>
      <c r="MA77" s="1092"/>
      <c r="MB77" s="1092"/>
      <c r="MC77" s="1092"/>
      <c r="MD77" s="1092"/>
      <c r="ME77" s="1092"/>
      <c r="MF77" s="1092"/>
      <c r="MG77" s="1092"/>
      <c r="MH77" s="1092"/>
      <c r="MI77" s="1092"/>
      <c r="MJ77" s="1092"/>
      <c r="MK77" s="1092"/>
      <c r="ML77" s="1092"/>
      <c r="MM77" s="1092"/>
      <c r="MN77" s="1092"/>
      <c r="MO77" s="1092"/>
      <c r="MP77" s="1092"/>
      <c r="MQ77" s="1092"/>
      <c r="MR77" s="1092"/>
      <c r="MS77" s="1092"/>
      <c r="MT77" s="1092"/>
      <c r="MU77" s="1092"/>
      <c r="MV77" s="1092"/>
      <c r="MW77" s="1092"/>
      <c r="MX77" s="1092"/>
      <c r="MY77" s="1092"/>
      <c r="MZ77" s="1092"/>
      <c r="NA77" s="1092"/>
      <c r="NB77" s="1092"/>
      <c r="NC77" s="1092"/>
      <c r="ND77" s="1092"/>
      <c r="NE77" s="1092"/>
      <c r="NF77" s="1092"/>
      <c r="NG77" s="1092"/>
      <c r="NH77" s="1092"/>
      <c r="NI77" s="1092"/>
      <c r="NJ77" s="1092"/>
      <c r="NK77" s="1092"/>
      <c r="NL77" s="1092"/>
      <c r="NM77" s="1092"/>
      <c r="NN77" s="1092"/>
      <c r="NO77" s="1092"/>
      <c r="NP77" s="1092"/>
      <c r="NQ77" s="1092"/>
      <c r="NR77" s="1092"/>
      <c r="NS77" s="1092"/>
      <c r="NT77" s="1092"/>
      <c r="NU77" s="1092"/>
      <c r="NV77" s="1092"/>
      <c r="NW77" s="1092"/>
      <c r="NX77" s="1092"/>
      <c r="NY77" s="1092"/>
      <c r="NZ77" s="1092"/>
      <c r="OA77" s="1092"/>
      <c r="OB77" s="1092"/>
      <c r="OC77" s="1092"/>
      <c r="OD77" s="1092"/>
      <c r="OE77" s="1092"/>
      <c r="OF77" s="1092"/>
      <c r="OG77" s="1092"/>
      <c r="OH77" s="1092"/>
      <c r="OI77" s="1092"/>
      <c r="OJ77" s="1092"/>
      <c r="OK77" s="1092"/>
      <c r="OL77" s="1092"/>
      <c r="OM77" s="1092"/>
      <c r="ON77" s="1092"/>
      <c r="OO77" s="1092"/>
      <c r="OP77" s="1092"/>
      <c r="OQ77" s="1092"/>
      <c r="OR77" s="1092"/>
      <c r="OS77" s="1092"/>
      <c r="OT77" s="1092"/>
      <c r="OU77" s="1092"/>
      <c r="OV77" s="1092"/>
      <c r="OW77" s="1092"/>
      <c r="OX77" s="1092"/>
      <c r="OY77" s="1092"/>
      <c r="OZ77" s="1092"/>
      <c r="PA77" s="1092"/>
      <c r="PB77" s="1092"/>
      <c r="PC77" s="1092"/>
      <c r="PD77" s="1092"/>
      <c r="PE77" s="1092"/>
      <c r="PF77" s="1092"/>
      <c r="PG77" s="1092"/>
      <c r="PH77" s="1092"/>
      <c r="PI77" s="1092"/>
      <c r="PJ77" s="1092"/>
      <c r="PK77" s="1092"/>
      <c r="PL77" s="1092"/>
      <c r="PM77" s="1092"/>
      <c r="PN77" s="1092"/>
      <c r="PO77" s="1092"/>
      <c r="PP77" s="1092"/>
      <c r="PQ77" s="1092"/>
      <c r="PR77" s="1092"/>
      <c r="PS77" s="1092"/>
      <c r="PT77" s="1092"/>
      <c r="PU77" s="1092"/>
      <c r="PV77" s="1092"/>
      <c r="PW77" s="1092"/>
      <c r="PX77" s="1092"/>
      <c r="PY77" s="1092"/>
      <c r="PZ77" s="1092"/>
      <c r="QA77" s="1092"/>
      <c r="QB77" s="1092"/>
      <c r="QC77" s="1092"/>
      <c r="QD77" s="1092"/>
      <c r="QE77" s="1092"/>
      <c r="QF77" s="1092"/>
      <c r="QG77" s="1092"/>
      <c r="QH77" s="1092"/>
      <c r="QI77" s="1092"/>
      <c r="QJ77" s="1092"/>
      <c r="QK77" s="1092"/>
      <c r="QL77" s="1092"/>
      <c r="QM77" s="1092"/>
      <c r="QN77" s="1092"/>
      <c r="QO77" s="1092"/>
      <c r="QP77" s="1092"/>
      <c r="QQ77" s="1092"/>
      <c r="QR77" s="1092"/>
      <c r="QS77" s="1092"/>
      <c r="QT77" s="1092"/>
      <c r="QU77" s="1092"/>
      <c r="QV77" s="1092"/>
      <c r="QW77" s="1092"/>
      <c r="QX77" s="1092"/>
      <c r="QY77" s="1092"/>
      <c r="QZ77" s="1092"/>
      <c r="RA77" s="1092"/>
      <c r="RB77" s="1092"/>
      <c r="RC77" s="1092"/>
      <c r="RD77" s="1092"/>
      <c r="RE77" s="1092"/>
      <c r="RF77" s="1092"/>
      <c r="RG77" s="1092"/>
      <c r="RH77" s="1092"/>
      <c r="RI77" s="1092"/>
      <c r="RJ77" s="1092"/>
      <c r="RK77" s="1092"/>
      <c r="RL77" s="1092"/>
      <c r="RM77" s="1092"/>
      <c r="RN77" s="1092"/>
      <c r="RO77" s="1092"/>
      <c r="RP77" s="1092"/>
      <c r="RQ77" s="1092"/>
      <c r="RR77" s="1092"/>
      <c r="RS77" s="1092"/>
      <c r="RT77" s="1092"/>
      <c r="RU77" s="1092"/>
      <c r="RV77" s="1092"/>
      <c r="RW77" s="1092"/>
      <c r="RX77" s="1092"/>
      <c r="RY77" s="1092"/>
      <c r="RZ77" s="1092"/>
      <c r="SA77" s="1092"/>
      <c r="SB77" s="1092"/>
      <c r="SC77" s="1092"/>
      <c r="SD77" s="1092"/>
      <c r="SE77" s="1092"/>
      <c r="SF77" s="1092"/>
      <c r="SG77" s="1092"/>
      <c r="SH77" s="1092"/>
      <c r="SI77" s="1092"/>
      <c r="SJ77" s="1092"/>
      <c r="SK77" s="1092"/>
      <c r="SL77" s="1092"/>
      <c r="SM77" s="1092"/>
      <c r="SN77" s="1092"/>
      <c r="SO77" s="1092"/>
      <c r="SP77" s="1092"/>
      <c r="SQ77" s="1092"/>
      <c r="SR77" s="1092"/>
      <c r="SS77" s="1092"/>
      <c r="ST77" s="1092"/>
      <c r="SU77" s="1092"/>
      <c r="SV77" s="1092"/>
      <c r="SW77" s="1092"/>
      <c r="SX77" s="1092"/>
      <c r="SY77" s="1092"/>
      <c r="SZ77" s="1092"/>
      <c r="TA77" s="1092"/>
      <c r="TB77" s="1092"/>
      <c r="TC77" s="1092"/>
      <c r="TD77" s="1092"/>
      <c r="TE77" s="1092"/>
      <c r="TF77" s="1092"/>
      <c r="TG77" s="1092"/>
      <c r="TH77" s="1092"/>
      <c r="TI77" s="1092"/>
      <c r="TJ77" s="1092"/>
      <c r="TK77" s="1092"/>
      <c r="TL77" s="1092"/>
      <c r="TM77" s="1092"/>
      <c r="TN77" s="1092"/>
      <c r="TO77" s="1092"/>
      <c r="TP77" s="1092"/>
      <c r="TQ77" s="1092"/>
      <c r="TR77" s="1092"/>
      <c r="TS77" s="1092"/>
      <c r="TT77" s="1092"/>
      <c r="TU77" s="1092"/>
      <c r="TV77" s="1092"/>
      <c r="TW77" s="1092"/>
      <c r="TX77" s="1092"/>
      <c r="TY77" s="1092"/>
      <c r="TZ77" s="1092"/>
      <c r="UA77" s="1092"/>
      <c r="UB77" s="1092"/>
      <c r="UC77" s="1092"/>
      <c r="UD77" s="1092"/>
      <c r="UE77" s="1092"/>
      <c r="UF77" s="1092"/>
      <c r="UG77" s="1092"/>
      <c r="UH77" s="1092"/>
      <c r="UI77" s="1092"/>
      <c r="UJ77" s="1092"/>
      <c r="UK77" s="1092"/>
      <c r="UL77" s="1092"/>
      <c r="UM77" s="1092"/>
      <c r="UN77" s="1092"/>
      <c r="UO77" s="1092"/>
      <c r="UP77" s="1092"/>
      <c r="UQ77" s="1092"/>
      <c r="UR77" s="1092"/>
      <c r="US77" s="1092"/>
      <c r="UT77" s="1092"/>
      <c r="UU77" s="1092"/>
      <c r="UV77" s="1092"/>
      <c r="UW77" s="1092"/>
      <c r="UX77" s="1092"/>
      <c r="UY77" s="1092"/>
      <c r="UZ77" s="1092"/>
      <c r="VA77" s="1092"/>
      <c r="VB77" s="1092"/>
      <c r="VC77" s="1092"/>
      <c r="VD77" s="1092"/>
      <c r="VE77" s="1092"/>
      <c r="VF77" s="1092"/>
      <c r="VG77" s="1092"/>
      <c r="VH77" s="1092"/>
      <c r="VI77" s="1092"/>
      <c r="VJ77" s="1092"/>
      <c r="VK77" s="1092"/>
      <c r="VL77" s="1092"/>
      <c r="VM77" s="1092"/>
      <c r="VN77" s="1092"/>
      <c r="VO77" s="1092"/>
      <c r="VP77" s="1092"/>
      <c r="VQ77" s="1092"/>
      <c r="VR77" s="1092"/>
      <c r="VS77" s="1092"/>
      <c r="VT77" s="1092"/>
      <c r="VU77" s="1092"/>
      <c r="VV77" s="1092"/>
      <c r="VW77" s="1092"/>
      <c r="VX77" s="1092"/>
      <c r="VY77" s="1092"/>
      <c r="VZ77" s="1092"/>
      <c r="WA77" s="1092"/>
      <c r="WB77" s="1092"/>
      <c r="WC77" s="1092"/>
      <c r="WD77" s="1092"/>
      <c r="WE77" s="1092"/>
      <c r="WF77" s="1092"/>
      <c r="WG77" s="1092"/>
      <c r="WH77" s="1092"/>
      <c r="WI77" s="1092"/>
      <c r="WJ77" s="1092"/>
      <c r="WK77" s="1092"/>
      <c r="WL77" s="1092"/>
      <c r="WM77" s="1092"/>
      <c r="WN77" s="1092"/>
      <c r="WO77" s="1092"/>
      <c r="WP77" s="1092"/>
      <c r="WQ77" s="1092"/>
      <c r="WR77" s="1092"/>
      <c r="WS77" s="1092"/>
      <c r="WT77" s="1092"/>
      <c r="WU77" s="1092"/>
      <c r="WV77" s="1092"/>
      <c r="WW77" s="1092"/>
      <c r="WX77" s="1092"/>
      <c r="WY77" s="1092"/>
      <c r="WZ77" s="1092"/>
      <c r="XA77" s="1092"/>
      <c r="XB77" s="1092"/>
      <c r="XC77" s="1092"/>
      <c r="XD77" s="1092"/>
      <c r="XE77" s="1092"/>
      <c r="XF77" s="1092"/>
      <c r="XG77" s="1092"/>
      <c r="XH77" s="1092"/>
      <c r="XI77" s="1092"/>
      <c r="XJ77" s="1092"/>
      <c r="XK77" s="1092"/>
      <c r="XL77" s="1092"/>
      <c r="XM77" s="1092"/>
      <c r="XN77" s="1092"/>
      <c r="XO77" s="1092"/>
      <c r="XP77" s="1092"/>
      <c r="XQ77" s="1092"/>
      <c r="XR77" s="1092"/>
      <c r="XS77" s="1092"/>
      <c r="XT77" s="1092"/>
      <c r="XU77" s="1092"/>
      <c r="XV77" s="1092"/>
      <c r="XW77" s="1092"/>
      <c r="XX77" s="1092"/>
      <c r="XY77" s="1092"/>
      <c r="XZ77" s="1092"/>
      <c r="YA77" s="1092"/>
      <c r="YB77" s="1092"/>
      <c r="YC77" s="1092"/>
      <c r="YD77" s="1092"/>
      <c r="YE77" s="1092"/>
      <c r="YF77" s="1092"/>
      <c r="YG77" s="1092"/>
      <c r="YH77" s="1092"/>
      <c r="YI77" s="1092"/>
      <c r="YJ77" s="1092"/>
      <c r="YK77" s="1092"/>
      <c r="YL77" s="1092"/>
      <c r="YM77" s="1092"/>
      <c r="YN77" s="1092"/>
      <c r="YO77" s="1092"/>
      <c r="YP77" s="1092"/>
      <c r="YQ77" s="1092"/>
      <c r="YR77" s="1092"/>
      <c r="YS77" s="1092"/>
      <c r="YT77" s="1092"/>
      <c r="YU77" s="1092"/>
      <c r="YV77" s="1092"/>
      <c r="YW77" s="1092"/>
      <c r="YX77" s="1092"/>
      <c r="YY77" s="1092"/>
      <c r="YZ77" s="1092"/>
      <c r="ZA77" s="1092"/>
      <c r="ZB77" s="1092"/>
      <c r="ZC77" s="1092"/>
      <c r="ZD77" s="1092"/>
      <c r="ZE77" s="1092"/>
      <c r="ZF77" s="1092"/>
      <c r="ZG77" s="1092"/>
      <c r="ZH77" s="1092"/>
      <c r="ZI77" s="1092"/>
      <c r="ZJ77" s="1092"/>
      <c r="ZK77" s="1092"/>
      <c r="ZL77" s="1092"/>
      <c r="ZM77" s="1092"/>
      <c r="ZN77" s="1092"/>
      <c r="ZO77" s="1092"/>
      <c r="ZP77" s="1092"/>
      <c r="ZQ77" s="1092"/>
      <c r="ZR77" s="1092"/>
      <c r="ZS77" s="1092"/>
      <c r="ZT77" s="1092"/>
      <c r="ZU77" s="1092"/>
      <c r="ZV77" s="1092"/>
      <c r="ZW77" s="1092"/>
      <c r="ZX77" s="1092"/>
      <c r="ZY77" s="1092"/>
      <c r="ZZ77" s="1092"/>
      <c r="AAA77" s="1092"/>
      <c r="AAB77" s="1092"/>
      <c r="AAC77" s="1092"/>
      <c r="AAD77" s="1092"/>
      <c r="AAE77" s="1092"/>
      <c r="AAF77" s="1092"/>
      <c r="AAG77" s="1092"/>
      <c r="AAH77" s="1092"/>
      <c r="AAI77" s="1092"/>
      <c r="AAJ77" s="1092"/>
      <c r="AAK77" s="1092"/>
      <c r="AAL77" s="1092"/>
      <c r="AAM77" s="1092"/>
      <c r="AAN77" s="1092"/>
      <c r="AAO77" s="1092"/>
      <c r="AAP77" s="1092"/>
      <c r="AAQ77" s="1092"/>
      <c r="AAR77" s="1092"/>
      <c r="AAS77" s="1092"/>
      <c r="AAT77" s="1092"/>
      <c r="AAU77" s="1092"/>
      <c r="AAV77" s="1092"/>
      <c r="AAW77" s="1092"/>
      <c r="AAX77" s="1092"/>
      <c r="AAY77" s="1092"/>
      <c r="AAZ77" s="1092"/>
      <c r="ABA77" s="1092"/>
      <c r="ABB77" s="1092"/>
      <c r="ABC77" s="1092"/>
      <c r="ABD77" s="1092"/>
      <c r="ABE77" s="1092"/>
      <c r="ABF77" s="1092"/>
      <c r="ABG77" s="1092"/>
      <c r="ABH77" s="1092"/>
      <c r="ABI77" s="1092"/>
      <c r="ABJ77" s="1092"/>
      <c r="ABK77" s="1092"/>
      <c r="ABL77" s="1092"/>
      <c r="ABM77" s="1092"/>
      <c r="ABN77" s="1092"/>
      <c r="ABO77" s="1092"/>
      <c r="ABP77" s="1092"/>
      <c r="ABQ77" s="1092"/>
      <c r="ABR77" s="1092"/>
      <c r="ABS77" s="1092"/>
      <c r="ABT77" s="1092"/>
      <c r="ABU77" s="1092"/>
      <c r="ABV77" s="1092"/>
      <c r="ABW77" s="1092"/>
      <c r="ABX77" s="1092"/>
      <c r="ABY77" s="1092"/>
      <c r="ABZ77" s="1092"/>
      <c r="ACA77" s="1092"/>
      <c r="ACB77" s="1092"/>
      <c r="ACC77" s="1092"/>
      <c r="ACD77" s="1092"/>
      <c r="ACE77" s="1092"/>
      <c r="ACF77" s="1092"/>
      <c r="ACG77" s="1092"/>
      <c r="ACH77" s="1092"/>
      <c r="ACI77" s="1092"/>
      <c r="ACJ77" s="1092"/>
      <c r="ACK77" s="1092"/>
      <c r="ACL77" s="1092"/>
      <c r="ACM77" s="1092"/>
      <c r="ACN77" s="1092"/>
      <c r="ACO77" s="1092"/>
      <c r="ACP77" s="1092"/>
      <c r="ACQ77" s="1092"/>
      <c r="ACR77" s="1092"/>
      <c r="ACS77" s="1092"/>
      <c r="ACT77" s="1092"/>
      <c r="ACU77" s="1092"/>
      <c r="ACV77" s="1092"/>
      <c r="ACW77" s="1092"/>
      <c r="ACX77" s="1092"/>
      <c r="ACY77" s="1092"/>
      <c r="ACZ77" s="1092"/>
      <c r="ADA77" s="1092"/>
      <c r="ADB77" s="1092"/>
      <c r="ADC77" s="1092"/>
      <c r="ADD77" s="1092"/>
      <c r="ADE77" s="1092"/>
      <c r="ADF77" s="1092"/>
      <c r="ADG77" s="1092"/>
      <c r="ADH77" s="1092"/>
      <c r="ADI77" s="1092"/>
      <c r="ADJ77" s="1092"/>
      <c r="ADK77" s="1092"/>
      <c r="ADL77" s="1092"/>
      <c r="ADM77" s="1092"/>
      <c r="ADN77" s="1092"/>
      <c r="ADO77" s="1092"/>
      <c r="ADP77" s="1092"/>
      <c r="ADQ77" s="1092"/>
      <c r="ADR77" s="1092"/>
      <c r="ADS77" s="1092"/>
      <c r="ADT77" s="1092"/>
      <c r="ADU77" s="1092"/>
      <c r="ADV77" s="1092"/>
      <c r="ADW77" s="1092"/>
      <c r="ADX77" s="1092"/>
      <c r="ADY77" s="1092"/>
      <c r="ADZ77" s="1092"/>
      <c r="AEA77" s="1092"/>
      <c r="AEB77" s="1092"/>
      <c r="AEC77" s="1092"/>
      <c r="AED77" s="1092"/>
      <c r="AEE77" s="1092"/>
      <c r="AEF77" s="1092"/>
      <c r="AEG77" s="1092"/>
      <c r="AEH77" s="1092"/>
      <c r="AEI77" s="1092"/>
      <c r="AEJ77" s="1092"/>
      <c r="AEK77" s="1092"/>
      <c r="AEL77" s="1092"/>
      <c r="AEM77" s="1092"/>
      <c r="AEN77" s="1092"/>
      <c r="AEO77" s="1092"/>
      <c r="AEP77" s="1092"/>
      <c r="AEQ77" s="1092"/>
      <c r="AER77" s="1092"/>
      <c r="AES77" s="1092"/>
      <c r="AET77" s="1092"/>
      <c r="AEU77" s="1092"/>
      <c r="AEV77" s="1092"/>
      <c r="AEW77" s="1092"/>
      <c r="AEX77" s="1092"/>
      <c r="AEY77" s="1092"/>
      <c r="AEZ77" s="1092"/>
      <c r="AFA77" s="1092"/>
      <c r="AFB77" s="1092"/>
      <c r="AFC77" s="1092"/>
      <c r="AFD77" s="1092"/>
      <c r="AFE77" s="1092"/>
      <c r="AFF77" s="1092"/>
      <c r="AFG77" s="1092"/>
      <c r="AFH77" s="1092"/>
      <c r="AFI77" s="1092"/>
      <c r="AFJ77" s="1092"/>
      <c r="AFK77" s="1092"/>
      <c r="AFL77" s="1092"/>
      <c r="AFM77" s="1092"/>
      <c r="AFN77" s="1092"/>
      <c r="AFO77" s="1092"/>
      <c r="AFP77" s="1092"/>
      <c r="AFQ77" s="1092"/>
      <c r="AFR77" s="1092"/>
      <c r="AFS77" s="1092"/>
      <c r="AFT77" s="1092"/>
      <c r="AFU77" s="1092"/>
      <c r="AFV77" s="1092"/>
      <c r="AFW77" s="1092"/>
      <c r="AFX77" s="1092"/>
      <c r="AFY77" s="1092"/>
      <c r="AFZ77" s="1092"/>
      <c r="AGA77" s="1092"/>
      <c r="AGB77" s="1092"/>
      <c r="AGC77" s="1092"/>
      <c r="AGD77" s="1092"/>
      <c r="AGE77" s="1092"/>
      <c r="AGF77" s="1092"/>
      <c r="AGG77" s="1092"/>
      <c r="AGH77" s="1092"/>
      <c r="AGI77" s="1092"/>
      <c r="AGJ77" s="1092"/>
      <c r="AGK77" s="1092"/>
      <c r="AGL77" s="1092"/>
      <c r="AGM77" s="1092"/>
      <c r="AGN77" s="1092"/>
      <c r="AGO77" s="1092"/>
      <c r="AGP77" s="1092"/>
      <c r="AGQ77" s="1092"/>
      <c r="AGR77" s="1092"/>
      <c r="AGS77" s="1092"/>
      <c r="AGT77" s="1092"/>
      <c r="AGU77" s="1092"/>
      <c r="AGV77" s="1092"/>
      <c r="AGW77" s="1092"/>
      <c r="AGX77" s="1092"/>
      <c r="AGY77" s="1092"/>
      <c r="AGZ77" s="1092"/>
      <c r="AHA77" s="1092"/>
      <c r="AHB77" s="1092"/>
      <c r="AHC77" s="1092"/>
      <c r="AHD77" s="1092"/>
      <c r="AHE77" s="1092"/>
      <c r="AHF77" s="1092"/>
      <c r="AHG77" s="1092"/>
      <c r="AHH77" s="1092"/>
      <c r="AHI77" s="1092"/>
      <c r="AHJ77" s="1092"/>
      <c r="AHK77" s="1092"/>
      <c r="AHL77" s="1092"/>
      <c r="AHM77" s="1092"/>
      <c r="AHN77" s="1092"/>
      <c r="AHO77" s="1092"/>
      <c r="AHP77" s="1092"/>
      <c r="AHQ77" s="1092"/>
      <c r="AHR77" s="1092"/>
      <c r="AHS77" s="1092"/>
      <c r="AHT77" s="1092"/>
      <c r="AHU77" s="1092"/>
      <c r="AHV77" s="1092"/>
      <c r="AHW77" s="1092"/>
      <c r="AHX77" s="1092"/>
      <c r="AHY77" s="1092"/>
      <c r="AHZ77" s="1092"/>
      <c r="AIA77" s="1092"/>
      <c r="AIB77" s="1092"/>
      <c r="AIC77" s="1092"/>
      <c r="AID77" s="1092"/>
      <c r="AIE77" s="1092"/>
      <c r="AIF77" s="1092"/>
      <c r="AIG77" s="1092"/>
      <c r="AIH77" s="1092"/>
      <c r="AII77" s="1092"/>
      <c r="AIJ77" s="1092"/>
      <c r="AIK77" s="1092"/>
      <c r="AIL77" s="1092"/>
      <c r="AIM77" s="1092"/>
      <c r="AIN77" s="1092"/>
      <c r="AIO77" s="1092"/>
      <c r="AIP77" s="1092"/>
      <c r="AIQ77" s="1092"/>
      <c r="AIR77" s="1092"/>
      <c r="AIS77" s="1092"/>
      <c r="AIT77" s="1092"/>
      <c r="AIU77" s="1092"/>
      <c r="AIV77" s="1092"/>
      <c r="AIW77" s="1092"/>
      <c r="AIX77" s="1092"/>
      <c r="AIY77" s="1092"/>
      <c r="AIZ77" s="1092"/>
      <c r="AJA77" s="1092"/>
      <c r="AJB77" s="1092"/>
      <c r="AJC77" s="1092"/>
      <c r="AJD77" s="1092"/>
      <c r="AJE77" s="1092"/>
      <c r="AJF77" s="1092"/>
      <c r="AJG77" s="1092"/>
      <c r="AJH77" s="1092"/>
      <c r="AJI77" s="1092"/>
      <c r="AJJ77" s="1092"/>
      <c r="AJK77" s="1092"/>
      <c r="AJL77" s="1092"/>
      <c r="AJM77" s="1092"/>
      <c r="AJN77" s="1092"/>
      <c r="AJO77" s="1092"/>
      <c r="AJP77" s="1092"/>
      <c r="AJQ77" s="1092"/>
      <c r="AJR77" s="1092"/>
      <c r="AJS77" s="1092"/>
      <c r="AJT77" s="1092"/>
      <c r="AJU77" s="1092"/>
      <c r="AJV77" s="1092"/>
      <c r="AJW77" s="1092"/>
      <c r="AJX77" s="1092"/>
      <c r="AJY77" s="1092"/>
      <c r="AJZ77" s="1092"/>
      <c r="AKA77" s="1092"/>
      <c r="AKB77" s="1092"/>
      <c r="AKC77" s="1092"/>
      <c r="AKD77" s="1092"/>
      <c r="AKE77" s="1092"/>
      <c r="AKF77" s="1092"/>
      <c r="AKG77" s="1092"/>
      <c r="AKH77" s="1092"/>
      <c r="AKI77" s="1092"/>
      <c r="AKJ77" s="1092"/>
      <c r="AKK77" s="1092"/>
      <c r="AKL77" s="1092"/>
      <c r="AKM77" s="1092"/>
      <c r="AKN77" s="1092"/>
      <c r="AKO77" s="1092"/>
      <c r="AKP77" s="1092"/>
      <c r="AKQ77" s="1092"/>
      <c r="AKR77" s="1092"/>
      <c r="AKS77" s="1092"/>
      <c r="AKT77" s="1092"/>
      <c r="AKU77" s="1092"/>
      <c r="AKV77" s="1092"/>
      <c r="AKW77" s="1092"/>
      <c r="AKX77" s="1092"/>
      <c r="AKY77" s="1092"/>
      <c r="AKZ77" s="1092"/>
      <c r="ALA77" s="1092"/>
      <c r="ALB77" s="1092"/>
      <c r="ALC77" s="1092"/>
      <c r="ALD77" s="1092"/>
      <c r="ALE77" s="1092"/>
      <c r="ALF77" s="1092"/>
      <c r="ALG77" s="1092"/>
      <c r="ALH77" s="1092"/>
      <c r="ALI77" s="1092"/>
      <c r="ALJ77" s="1092"/>
      <c r="ALK77" s="1092"/>
      <c r="ALL77" s="1092"/>
      <c r="ALM77" s="1092"/>
      <c r="ALN77" s="1092"/>
      <c r="ALO77" s="1092"/>
      <c r="ALP77" s="1092"/>
      <c r="ALQ77" s="1092"/>
      <c r="ALR77" s="1092"/>
      <c r="ALS77" s="1092"/>
      <c r="ALT77" s="1092"/>
      <c r="ALU77" s="1092"/>
    </row>
    <row r="78" spans="1:1009" s="1093" customFormat="1" ht="40.200000000000003" x14ac:dyDescent="0.3">
      <c r="A78" s="1094">
        <v>2017</v>
      </c>
      <c r="B78" s="1097" t="s">
        <v>16792</v>
      </c>
      <c r="C78" s="1103" t="s">
        <v>16793</v>
      </c>
      <c r="D78" s="1114" t="s">
        <v>16794</v>
      </c>
      <c r="E78" s="1117" t="s">
        <v>16795</v>
      </c>
      <c r="F78" s="1097"/>
      <c r="G78" s="1097" t="s">
        <v>16535</v>
      </c>
      <c r="H78" s="1097"/>
      <c r="I78" s="1078">
        <v>43164</v>
      </c>
      <c r="J78" s="1099">
        <v>43954</v>
      </c>
      <c r="K78" s="1146">
        <v>274847.40000000002</v>
      </c>
      <c r="L78" s="1100" t="e">
        <f>IF(J78="","",IF(#REF!&gt;J78,#REF!,J78))</f>
        <v>#REF!</v>
      </c>
      <c r="M78" s="1092"/>
      <c r="N78" s="1092"/>
      <c r="O78" s="1092"/>
      <c r="P78" s="1092"/>
      <c r="Q78" s="1092"/>
      <c r="R78" s="1092"/>
      <c r="S78" s="1092"/>
      <c r="T78" s="1092"/>
      <c r="U78" s="1092"/>
      <c r="V78" s="1092"/>
      <c r="W78" s="1092"/>
      <c r="X78" s="1092"/>
      <c r="Y78" s="1092"/>
      <c r="Z78" s="1092"/>
      <c r="AA78" s="1092"/>
      <c r="AB78" s="1092"/>
      <c r="AC78" s="1092"/>
      <c r="AD78" s="1092"/>
      <c r="AE78" s="1092"/>
      <c r="AF78" s="1092"/>
      <c r="AG78" s="1092"/>
      <c r="AH78" s="1092"/>
      <c r="AI78" s="1092"/>
      <c r="AJ78" s="1092"/>
      <c r="AK78" s="1092"/>
      <c r="AL78" s="1092"/>
      <c r="AM78" s="1092"/>
      <c r="AN78" s="1092"/>
      <c r="AO78" s="1092"/>
      <c r="AP78" s="1092"/>
      <c r="AQ78" s="1092"/>
      <c r="AR78" s="1092"/>
      <c r="AS78" s="1092"/>
      <c r="AT78" s="1092"/>
      <c r="AU78" s="1092"/>
      <c r="AV78" s="1092"/>
      <c r="AW78" s="1092"/>
      <c r="AX78" s="1092"/>
      <c r="AY78" s="1092"/>
      <c r="AZ78" s="1092"/>
      <c r="BA78" s="1092"/>
      <c r="BB78" s="1092"/>
      <c r="BC78" s="1092"/>
      <c r="BD78" s="1092"/>
      <c r="BE78" s="1092"/>
      <c r="BF78" s="1092"/>
      <c r="BG78" s="1092"/>
      <c r="BH78" s="1092"/>
      <c r="BI78" s="1092"/>
      <c r="BJ78" s="1092"/>
      <c r="BK78" s="1092"/>
      <c r="BL78" s="1092"/>
      <c r="BM78" s="1092"/>
      <c r="BN78" s="1092"/>
      <c r="BO78" s="1092"/>
      <c r="BP78" s="1092"/>
      <c r="BQ78" s="1092"/>
      <c r="BR78" s="1092"/>
      <c r="BS78" s="1092"/>
      <c r="BT78" s="1092"/>
      <c r="BU78" s="1092"/>
      <c r="BV78" s="1092"/>
      <c r="BW78" s="1092"/>
      <c r="BX78" s="1092"/>
      <c r="BY78" s="1092"/>
      <c r="BZ78" s="1092"/>
      <c r="CA78" s="1092"/>
      <c r="CB78" s="1092"/>
      <c r="CC78" s="1092"/>
      <c r="CD78" s="1092"/>
      <c r="CE78" s="1092"/>
      <c r="CF78" s="1092"/>
      <c r="CG78" s="1092"/>
      <c r="CH78" s="1092"/>
      <c r="CI78" s="1092"/>
      <c r="CJ78" s="1092"/>
      <c r="CK78" s="1092"/>
      <c r="CL78" s="1092"/>
      <c r="CM78" s="1092"/>
      <c r="CN78" s="1092"/>
      <c r="CO78" s="1092"/>
      <c r="CP78" s="1092"/>
      <c r="CQ78" s="1092"/>
      <c r="CR78" s="1092"/>
      <c r="CS78" s="1092"/>
      <c r="CT78" s="1092"/>
      <c r="CU78" s="1092"/>
      <c r="CV78" s="1092"/>
      <c r="CW78" s="1092"/>
      <c r="CX78" s="1092"/>
      <c r="CY78" s="1092"/>
      <c r="CZ78" s="1092"/>
      <c r="DA78" s="1092"/>
      <c r="DB78" s="1092"/>
      <c r="DC78" s="1092"/>
      <c r="DD78" s="1092"/>
      <c r="DE78" s="1092"/>
      <c r="DF78" s="1092"/>
      <c r="DG78" s="1092"/>
      <c r="DH78" s="1092"/>
      <c r="DI78" s="1092"/>
      <c r="DJ78" s="1092"/>
      <c r="DK78" s="1092"/>
      <c r="DL78" s="1092"/>
      <c r="DM78" s="1092"/>
      <c r="DN78" s="1092"/>
      <c r="DO78" s="1092"/>
      <c r="DP78" s="1092"/>
      <c r="DQ78" s="1092"/>
      <c r="DR78" s="1092"/>
      <c r="DS78" s="1092"/>
      <c r="DT78" s="1092"/>
      <c r="DU78" s="1092"/>
      <c r="DV78" s="1092"/>
      <c r="DW78" s="1092"/>
      <c r="DX78" s="1092"/>
      <c r="DY78" s="1092"/>
      <c r="DZ78" s="1092"/>
      <c r="EA78" s="1092"/>
      <c r="EB78" s="1092"/>
      <c r="EC78" s="1092"/>
      <c r="ED78" s="1092"/>
      <c r="EE78" s="1092"/>
      <c r="EF78" s="1092"/>
      <c r="EG78" s="1092"/>
      <c r="EH78" s="1092"/>
      <c r="EI78" s="1092"/>
      <c r="EJ78" s="1092"/>
      <c r="EK78" s="1092"/>
      <c r="EL78" s="1092"/>
      <c r="EM78" s="1092"/>
      <c r="EN78" s="1092"/>
      <c r="EO78" s="1092"/>
      <c r="EP78" s="1092"/>
      <c r="EQ78" s="1092"/>
      <c r="ER78" s="1092"/>
      <c r="ES78" s="1092"/>
      <c r="ET78" s="1092"/>
      <c r="EU78" s="1092"/>
      <c r="EV78" s="1092"/>
      <c r="EW78" s="1092"/>
      <c r="EX78" s="1092"/>
      <c r="EY78" s="1092"/>
      <c r="EZ78" s="1092"/>
      <c r="FA78" s="1092"/>
      <c r="FB78" s="1092"/>
      <c r="FC78" s="1092"/>
      <c r="FD78" s="1092"/>
      <c r="FE78" s="1092"/>
      <c r="FF78" s="1092"/>
      <c r="FG78" s="1092"/>
      <c r="FH78" s="1092"/>
      <c r="FI78" s="1092"/>
      <c r="FJ78" s="1092"/>
      <c r="FK78" s="1092"/>
      <c r="FL78" s="1092"/>
      <c r="FM78" s="1092"/>
      <c r="FN78" s="1092"/>
      <c r="FO78" s="1092"/>
      <c r="FP78" s="1092"/>
      <c r="FQ78" s="1092"/>
      <c r="FR78" s="1092"/>
      <c r="FS78" s="1092"/>
      <c r="FT78" s="1092"/>
      <c r="FU78" s="1092"/>
      <c r="FV78" s="1092"/>
      <c r="FW78" s="1092"/>
      <c r="FX78" s="1092"/>
      <c r="FY78" s="1092"/>
      <c r="FZ78" s="1092"/>
      <c r="GA78" s="1092"/>
      <c r="GB78" s="1092"/>
      <c r="GC78" s="1092"/>
      <c r="GD78" s="1092"/>
      <c r="GE78" s="1092"/>
      <c r="GF78" s="1092"/>
      <c r="GG78" s="1092"/>
      <c r="GH78" s="1092"/>
      <c r="GI78" s="1092"/>
      <c r="GJ78" s="1092"/>
      <c r="GK78" s="1092"/>
      <c r="GL78" s="1092"/>
      <c r="GM78" s="1092"/>
      <c r="GN78" s="1092"/>
      <c r="GO78" s="1092"/>
      <c r="GP78" s="1092"/>
      <c r="GQ78" s="1092"/>
      <c r="GR78" s="1092"/>
      <c r="GS78" s="1092"/>
      <c r="GT78" s="1092"/>
      <c r="GU78" s="1092"/>
      <c r="GV78" s="1092"/>
      <c r="GW78" s="1092"/>
      <c r="GX78" s="1092"/>
      <c r="GY78" s="1092"/>
      <c r="GZ78" s="1092"/>
      <c r="HA78" s="1092"/>
      <c r="HB78" s="1092"/>
      <c r="HC78" s="1092"/>
      <c r="HD78" s="1092"/>
      <c r="HE78" s="1092"/>
      <c r="HF78" s="1092"/>
      <c r="HG78" s="1092"/>
      <c r="HH78" s="1092"/>
      <c r="HI78" s="1092"/>
      <c r="HJ78" s="1092"/>
      <c r="HK78" s="1092"/>
      <c r="HL78" s="1092"/>
      <c r="HM78" s="1092"/>
      <c r="HN78" s="1092"/>
      <c r="HO78" s="1092"/>
      <c r="HP78" s="1092"/>
      <c r="HQ78" s="1092"/>
      <c r="HR78" s="1092"/>
      <c r="HS78" s="1092"/>
      <c r="HT78" s="1092"/>
      <c r="HU78" s="1092"/>
      <c r="HV78" s="1092"/>
      <c r="HW78" s="1092"/>
      <c r="HX78" s="1092"/>
      <c r="HY78" s="1092"/>
      <c r="HZ78" s="1092"/>
      <c r="IA78" s="1092"/>
      <c r="IB78" s="1092"/>
      <c r="IC78" s="1092"/>
      <c r="ID78" s="1092"/>
      <c r="IE78" s="1092"/>
      <c r="IF78" s="1092"/>
      <c r="IG78" s="1092"/>
      <c r="IH78" s="1092"/>
      <c r="II78" s="1092"/>
      <c r="IJ78" s="1092"/>
      <c r="IK78" s="1092"/>
      <c r="IL78" s="1092"/>
      <c r="IM78" s="1092"/>
      <c r="IN78" s="1092"/>
      <c r="IO78" s="1092"/>
      <c r="IP78" s="1092"/>
      <c r="IQ78" s="1092"/>
      <c r="IR78" s="1092"/>
      <c r="IS78" s="1092"/>
      <c r="IT78" s="1092"/>
      <c r="IU78" s="1092"/>
      <c r="IV78" s="1092"/>
      <c r="IW78" s="1092"/>
      <c r="IX78" s="1092"/>
      <c r="IY78" s="1092"/>
      <c r="IZ78" s="1092"/>
      <c r="JA78" s="1092"/>
      <c r="JB78" s="1092"/>
      <c r="JC78" s="1092"/>
      <c r="JD78" s="1092"/>
      <c r="JE78" s="1092"/>
      <c r="JF78" s="1092"/>
      <c r="JG78" s="1092"/>
      <c r="JH78" s="1092"/>
      <c r="JI78" s="1092"/>
      <c r="JJ78" s="1092"/>
      <c r="JK78" s="1092"/>
      <c r="JL78" s="1092"/>
      <c r="JM78" s="1092"/>
      <c r="JN78" s="1092"/>
      <c r="JO78" s="1092"/>
      <c r="JP78" s="1092"/>
      <c r="JQ78" s="1092"/>
      <c r="JR78" s="1092"/>
      <c r="JS78" s="1092"/>
      <c r="JT78" s="1092"/>
      <c r="JU78" s="1092"/>
      <c r="JV78" s="1092"/>
      <c r="JW78" s="1092"/>
      <c r="JX78" s="1092"/>
      <c r="JY78" s="1092"/>
      <c r="JZ78" s="1092"/>
      <c r="KA78" s="1092"/>
      <c r="KB78" s="1092"/>
      <c r="KC78" s="1092"/>
      <c r="KD78" s="1092"/>
      <c r="KE78" s="1092"/>
      <c r="KF78" s="1092"/>
      <c r="KG78" s="1092"/>
      <c r="KH78" s="1092"/>
      <c r="KI78" s="1092"/>
      <c r="KJ78" s="1092"/>
      <c r="KK78" s="1092"/>
      <c r="KL78" s="1092"/>
      <c r="KM78" s="1092"/>
      <c r="KN78" s="1092"/>
      <c r="KO78" s="1092"/>
      <c r="KP78" s="1092"/>
      <c r="KQ78" s="1092"/>
      <c r="KR78" s="1092"/>
      <c r="KS78" s="1092"/>
      <c r="KT78" s="1092"/>
      <c r="KU78" s="1092"/>
      <c r="KV78" s="1092"/>
      <c r="KW78" s="1092"/>
      <c r="KX78" s="1092"/>
      <c r="KY78" s="1092"/>
      <c r="KZ78" s="1092"/>
      <c r="LA78" s="1092"/>
      <c r="LB78" s="1092"/>
      <c r="LC78" s="1092"/>
      <c r="LD78" s="1092"/>
      <c r="LE78" s="1092"/>
      <c r="LF78" s="1092"/>
      <c r="LG78" s="1092"/>
      <c r="LH78" s="1092"/>
      <c r="LI78" s="1092"/>
      <c r="LJ78" s="1092"/>
      <c r="LK78" s="1092"/>
      <c r="LL78" s="1092"/>
      <c r="LM78" s="1092"/>
      <c r="LN78" s="1092"/>
      <c r="LO78" s="1092"/>
      <c r="LP78" s="1092"/>
      <c r="LQ78" s="1092"/>
      <c r="LR78" s="1092"/>
      <c r="LS78" s="1092"/>
      <c r="LT78" s="1092"/>
      <c r="LU78" s="1092"/>
      <c r="LV78" s="1092"/>
      <c r="LW78" s="1092"/>
      <c r="LX78" s="1092"/>
      <c r="LY78" s="1092"/>
      <c r="LZ78" s="1092"/>
      <c r="MA78" s="1092"/>
      <c r="MB78" s="1092"/>
      <c r="MC78" s="1092"/>
      <c r="MD78" s="1092"/>
      <c r="ME78" s="1092"/>
      <c r="MF78" s="1092"/>
      <c r="MG78" s="1092"/>
      <c r="MH78" s="1092"/>
      <c r="MI78" s="1092"/>
      <c r="MJ78" s="1092"/>
      <c r="MK78" s="1092"/>
      <c r="ML78" s="1092"/>
      <c r="MM78" s="1092"/>
      <c r="MN78" s="1092"/>
      <c r="MO78" s="1092"/>
      <c r="MP78" s="1092"/>
      <c r="MQ78" s="1092"/>
      <c r="MR78" s="1092"/>
      <c r="MS78" s="1092"/>
      <c r="MT78" s="1092"/>
      <c r="MU78" s="1092"/>
      <c r="MV78" s="1092"/>
      <c r="MW78" s="1092"/>
      <c r="MX78" s="1092"/>
      <c r="MY78" s="1092"/>
      <c r="MZ78" s="1092"/>
      <c r="NA78" s="1092"/>
      <c r="NB78" s="1092"/>
      <c r="NC78" s="1092"/>
      <c r="ND78" s="1092"/>
      <c r="NE78" s="1092"/>
      <c r="NF78" s="1092"/>
      <c r="NG78" s="1092"/>
      <c r="NH78" s="1092"/>
      <c r="NI78" s="1092"/>
      <c r="NJ78" s="1092"/>
      <c r="NK78" s="1092"/>
      <c r="NL78" s="1092"/>
      <c r="NM78" s="1092"/>
      <c r="NN78" s="1092"/>
      <c r="NO78" s="1092"/>
      <c r="NP78" s="1092"/>
      <c r="NQ78" s="1092"/>
      <c r="NR78" s="1092"/>
      <c r="NS78" s="1092"/>
      <c r="NT78" s="1092"/>
      <c r="NU78" s="1092"/>
      <c r="NV78" s="1092"/>
      <c r="NW78" s="1092"/>
      <c r="NX78" s="1092"/>
      <c r="NY78" s="1092"/>
      <c r="NZ78" s="1092"/>
      <c r="OA78" s="1092"/>
      <c r="OB78" s="1092"/>
      <c r="OC78" s="1092"/>
      <c r="OD78" s="1092"/>
      <c r="OE78" s="1092"/>
      <c r="OF78" s="1092"/>
      <c r="OG78" s="1092"/>
      <c r="OH78" s="1092"/>
      <c r="OI78" s="1092"/>
      <c r="OJ78" s="1092"/>
      <c r="OK78" s="1092"/>
      <c r="OL78" s="1092"/>
      <c r="OM78" s="1092"/>
      <c r="ON78" s="1092"/>
      <c r="OO78" s="1092"/>
      <c r="OP78" s="1092"/>
      <c r="OQ78" s="1092"/>
      <c r="OR78" s="1092"/>
      <c r="OS78" s="1092"/>
      <c r="OT78" s="1092"/>
      <c r="OU78" s="1092"/>
      <c r="OV78" s="1092"/>
      <c r="OW78" s="1092"/>
      <c r="OX78" s="1092"/>
      <c r="OY78" s="1092"/>
      <c r="OZ78" s="1092"/>
      <c r="PA78" s="1092"/>
      <c r="PB78" s="1092"/>
      <c r="PC78" s="1092"/>
      <c r="PD78" s="1092"/>
      <c r="PE78" s="1092"/>
      <c r="PF78" s="1092"/>
      <c r="PG78" s="1092"/>
      <c r="PH78" s="1092"/>
      <c r="PI78" s="1092"/>
      <c r="PJ78" s="1092"/>
      <c r="PK78" s="1092"/>
      <c r="PL78" s="1092"/>
      <c r="PM78" s="1092"/>
      <c r="PN78" s="1092"/>
      <c r="PO78" s="1092"/>
      <c r="PP78" s="1092"/>
      <c r="PQ78" s="1092"/>
      <c r="PR78" s="1092"/>
      <c r="PS78" s="1092"/>
      <c r="PT78" s="1092"/>
      <c r="PU78" s="1092"/>
      <c r="PV78" s="1092"/>
      <c r="PW78" s="1092"/>
      <c r="PX78" s="1092"/>
      <c r="PY78" s="1092"/>
      <c r="PZ78" s="1092"/>
      <c r="QA78" s="1092"/>
      <c r="QB78" s="1092"/>
      <c r="QC78" s="1092"/>
      <c r="QD78" s="1092"/>
      <c r="QE78" s="1092"/>
      <c r="QF78" s="1092"/>
      <c r="QG78" s="1092"/>
      <c r="QH78" s="1092"/>
      <c r="QI78" s="1092"/>
      <c r="QJ78" s="1092"/>
      <c r="QK78" s="1092"/>
      <c r="QL78" s="1092"/>
      <c r="QM78" s="1092"/>
      <c r="QN78" s="1092"/>
      <c r="QO78" s="1092"/>
      <c r="QP78" s="1092"/>
      <c r="QQ78" s="1092"/>
      <c r="QR78" s="1092"/>
      <c r="QS78" s="1092"/>
      <c r="QT78" s="1092"/>
      <c r="QU78" s="1092"/>
      <c r="QV78" s="1092"/>
      <c r="QW78" s="1092"/>
      <c r="QX78" s="1092"/>
      <c r="QY78" s="1092"/>
      <c r="QZ78" s="1092"/>
      <c r="RA78" s="1092"/>
      <c r="RB78" s="1092"/>
      <c r="RC78" s="1092"/>
      <c r="RD78" s="1092"/>
      <c r="RE78" s="1092"/>
      <c r="RF78" s="1092"/>
      <c r="RG78" s="1092"/>
      <c r="RH78" s="1092"/>
      <c r="RI78" s="1092"/>
      <c r="RJ78" s="1092"/>
      <c r="RK78" s="1092"/>
      <c r="RL78" s="1092"/>
      <c r="RM78" s="1092"/>
      <c r="RN78" s="1092"/>
      <c r="RO78" s="1092"/>
      <c r="RP78" s="1092"/>
      <c r="RQ78" s="1092"/>
      <c r="RR78" s="1092"/>
      <c r="RS78" s="1092"/>
      <c r="RT78" s="1092"/>
      <c r="RU78" s="1092"/>
      <c r="RV78" s="1092"/>
      <c r="RW78" s="1092"/>
      <c r="RX78" s="1092"/>
      <c r="RY78" s="1092"/>
      <c r="RZ78" s="1092"/>
      <c r="SA78" s="1092"/>
      <c r="SB78" s="1092"/>
      <c r="SC78" s="1092"/>
      <c r="SD78" s="1092"/>
      <c r="SE78" s="1092"/>
      <c r="SF78" s="1092"/>
      <c r="SG78" s="1092"/>
      <c r="SH78" s="1092"/>
      <c r="SI78" s="1092"/>
      <c r="SJ78" s="1092"/>
      <c r="SK78" s="1092"/>
      <c r="SL78" s="1092"/>
      <c r="SM78" s="1092"/>
      <c r="SN78" s="1092"/>
      <c r="SO78" s="1092"/>
      <c r="SP78" s="1092"/>
      <c r="SQ78" s="1092"/>
      <c r="SR78" s="1092"/>
      <c r="SS78" s="1092"/>
      <c r="ST78" s="1092"/>
      <c r="SU78" s="1092"/>
      <c r="SV78" s="1092"/>
      <c r="SW78" s="1092"/>
      <c r="SX78" s="1092"/>
      <c r="SY78" s="1092"/>
      <c r="SZ78" s="1092"/>
      <c r="TA78" s="1092"/>
      <c r="TB78" s="1092"/>
      <c r="TC78" s="1092"/>
      <c r="TD78" s="1092"/>
      <c r="TE78" s="1092"/>
      <c r="TF78" s="1092"/>
      <c r="TG78" s="1092"/>
      <c r="TH78" s="1092"/>
      <c r="TI78" s="1092"/>
      <c r="TJ78" s="1092"/>
      <c r="TK78" s="1092"/>
      <c r="TL78" s="1092"/>
      <c r="TM78" s="1092"/>
      <c r="TN78" s="1092"/>
      <c r="TO78" s="1092"/>
      <c r="TP78" s="1092"/>
      <c r="TQ78" s="1092"/>
      <c r="TR78" s="1092"/>
      <c r="TS78" s="1092"/>
      <c r="TT78" s="1092"/>
      <c r="TU78" s="1092"/>
      <c r="TV78" s="1092"/>
      <c r="TW78" s="1092"/>
      <c r="TX78" s="1092"/>
      <c r="TY78" s="1092"/>
      <c r="TZ78" s="1092"/>
      <c r="UA78" s="1092"/>
      <c r="UB78" s="1092"/>
      <c r="UC78" s="1092"/>
      <c r="UD78" s="1092"/>
      <c r="UE78" s="1092"/>
      <c r="UF78" s="1092"/>
      <c r="UG78" s="1092"/>
      <c r="UH78" s="1092"/>
      <c r="UI78" s="1092"/>
      <c r="UJ78" s="1092"/>
      <c r="UK78" s="1092"/>
      <c r="UL78" s="1092"/>
      <c r="UM78" s="1092"/>
      <c r="UN78" s="1092"/>
      <c r="UO78" s="1092"/>
      <c r="UP78" s="1092"/>
      <c r="UQ78" s="1092"/>
      <c r="UR78" s="1092"/>
      <c r="US78" s="1092"/>
      <c r="UT78" s="1092"/>
      <c r="UU78" s="1092"/>
      <c r="UV78" s="1092"/>
      <c r="UW78" s="1092"/>
      <c r="UX78" s="1092"/>
      <c r="UY78" s="1092"/>
      <c r="UZ78" s="1092"/>
      <c r="VA78" s="1092"/>
      <c r="VB78" s="1092"/>
      <c r="VC78" s="1092"/>
      <c r="VD78" s="1092"/>
      <c r="VE78" s="1092"/>
      <c r="VF78" s="1092"/>
      <c r="VG78" s="1092"/>
      <c r="VH78" s="1092"/>
      <c r="VI78" s="1092"/>
      <c r="VJ78" s="1092"/>
      <c r="VK78" s="1092"/>
      <c r="VL78" s="1092"/>
      <c r="VM78" s="1092"/>
      <c r="VN78" s="1092"/>
      <c r="VO78" s="1092"/>
      <c r="VP78" s="1092"/>
      <c r="VQ78" s="1092"/>
      <c r="VR78" s="1092"/>
      <c r="VS78" s="1092"/>
      <c r="VT78" s="1092"/>
      <c r="VU78" s="1092"/>
      <c r="VV78" s="1092"/>
      <c r="VW78" s="1092"/>
      <c r="VX78" s="1092"/>
      <c r="VY78" s="1092"/>
      <c r="VZ78" s="1092"/>
      <c r="WA78" s="1092"/>
      <c r="WB78" s="1092"/>
      <c r="WC78" s="1092"/>
      <c r="WD78" s="1092"/>
      <c r="WE78" s="1092"/>
      <c r="WF78" s="1092"/>
      <c r="WG78" s="1092"/>
      <c r="WH78" s="1092"/>
      <c r="WI78" s="1092"/>
      <c r="WJ78" s="1092"/>
      <c r="WK78" s="1092"/>
      <c r="WL78" s="1092"/>
      <c r="WM78" s="1092"/>
      <c r="WN78" s="1092"/>
      <c r="WO78" s="1092"/>
      <c r="WP78" s="1092"/>
      <c r="WQ78" s="1092"/>
      <c r="WR78" s="1092"/>
      <c r="WS78" s="1092"/>
      <c r="WT78" s="1092"/>
      <c r="WU78" s="1092"/>
      <c r="WV78" s="1092"/>
      <c r="WW78" s="1092"/>
      <c r="WX78" s="1092"/>
      <c r="WY78" s="1092"/>
      <c r="WZ78" s="1092"/>
      <c r="XA78" s="1092"/>
      <c r="XB78" s="1092"/>
      <c r="XC78" s="1092"/>
      <c r="XD78" s="1092"/>
      <c r="XE78" s="1092"/>
      <c r="XF78" s="1092"/>
      <c r="XG78" s="1092"/>
      <c r="XH78" s="1092"/>
      <c r="XI78" s="1092"/>
      <c r="XJ78" s="1092"/>
      <c r="XK78" s="1092"/>
      <c r="XL78" s="1092"/>
      <c r="XM78" s="1092"/>
      <c r="XN78" s="1092"/>
      <c r="XO78" s="1092"/>
      <c r="XP78" s="1092"/>
      <c r="XQ78" s="1092"/>
      <c r="XR78" s="1092"/>
      <c r="XS78" s="1092"/>
      <c r="XT78" s="1092"/>
      <c r="XU78" s="1092"/>
      <c r="XV78" s="1092"/>
      <c r="XW78" s="1092"/>
      <c r="XX78" s="1092"/>
      <c r="XY78" s="1092"/>
      <c r="XZ78" s="1092"/>
      <c r="YA78" s="1092"/>
      <c r="YB78" s="1092"/>
      <c r="YC78" s="1092"/>
      <c r="YD78" s="1092"/>
      <c r="YE78" s="1092"/>
      <c r="YF78" s="1092"/>
      <c r="YG78" s="1092"/>
      <c r="YH78" s="1092"/>
      <c r="YI78" s="1092"/>
      <c r="YJ78" s="1092"/>
      <c r="YK78" s="1092"/>
      <c r="YL78" s="1092"/>
      <c r="YM78" s="1092"/>
      <c r="YN78" s="1092"/>
      <c r="YO78" s="1092"/>
      <c r="YP78" s="1092"/>
      <c r="YQ78" s="1092"/>
      <c r="YR78" s="1092"/>
      <c r="YS78" s="1092"/>
      <c r="YT78" s="1092"/>
      <c r="YU78" s="1092"/>
      <c r="YV78" s="1092"/>
      <c r="YW78" s="1092"/>
      <c r="YX78" s="1092"/>
      <c r="YY78" s="1092"/>
      <c r="YZ78" s="1092"/>
      <c r="ZA78" s="1092"/>
      <c r="ZB78" s="1092"/>
      <c r="ZC78" s="1092"/>
      <c r="ZD78" s="1092"/>
      <c r="ZE78" s="1092"/>
      <c r="ZF78" s="1092"/>
      <c r="ZG78" s="1092"/>
      <c r="ZH78" s="1092"/>
      <c r="ZI78" s="1092"/>
      <c r="ZJ78" s="1092"/>
      <c r="ZK78" s="1092"/>
      <c r="ZL78" s="1092"/>
      <c r="ZM78" s="1092"/>
      <c r="ZN78" s="1092"/>
      <c r="ZO78" s="1092"/>
      <c r="ZP78" s="1092"/>
      <c r="ZQ78" s="1092"/>
      <c r="ZR78" s="1092"/>
      <c r="ZS78" s="1092"/>
      <c r="ZT78" s="1092"/>
      <c r="ZU78" s="1092"/>
      <c r="ZV78" s="1092"/>
      <c r="ZW78" s="1092"/>
      <c r="ZX78" s="1092"/>
      <c r="ZY78" s="1092"/>
      <c r="ZZ78" s="1092"/>
      <c r="AAA78" s="1092"/>
      <c r="AAB78" s="1092"/>
      <c r="AAC78" s="1092"/>
      <c r="AAD78" s="1092"/>
      <c r="AAE78" s="1092"/>
      <c r="AAF78" s="1092"/>
      <c r="AAG78" s="1092"/>
      <c r="AAH78" s="1092"/>
      <c r="AAI78" s="1092"/>
      <c r="AAJ78" s="1092"/>
      <c r="AAK78" s="1092"/>
      <c r="AAL78" s="1092"/>
      <c r="AAM78" s="1092"/>
      <c r="AAN78" s="1092"/>
      <c r="AAO78" s="1092"/>
      <c r="AAP78" s="1092"/>
      <c r="AAQ78" s="1092"/>
      <c r="AAR78" s="1092"/>
      <c r="AAS78" s="1092"/>
      <c r="AAT78" s="1092"/>
      <c r="AAU78" s="1092"/>
      <c r="AAV78" s="1092"/>
      <c r="AAW78" s="1092"/>
      <c r="AAX78" s="1092"/>
      <c r="AAY78" s="1092"/>
      <c r="AAZ78" s="1092"/>
      <c r="ABA78" s="1092"/>
      <c r="ABB78" s="1092"/>
      <c r="ABC78" s="1092"/>
      <c r="ABD78" s="1092"/>
      <c r="ABE78" s="1092"/>
      <c r="ABF78" s="1092"/>
      <c r="ABG78" s="1092"/>
      <c r="ABH78" s="1092"/>
      <c r="ABI78" s="1092"/>
      <c r="ABJ78" s="1092"/>
      <c r="ABK78" s="1092"/>
      <c r="ABL78" s="1092"/>
      <c r="ABM78" s="1092"/>
      <c r="ABN78" s="1092"/>
      <c r="ABO78" s="1092"/>
      <c r="ABP78" s="1092"/>
      <c r="ABQ78" s="1092"/>
      <c r="ABR78" s="1092"/>
      <c r="ABS78" s="1092"/>
      <c r="ABT78" s="1092"/>
      <c r="ABU78" s="1092"/>
      <c r="ABV78" s="1092"/>
      <c r="ABW78" s="1092"/>
      <c r="ABX78" s="1092"/>
      <c r="ABY78" s="1092"/>
      <c r="ABZ78" s="1092"/>
      <c r="ACA78" s="1092"/>
      <c r="ACB78" s="1092"/>
      <c r="ACC78" s="1092"/>
      <c r="ACD78" s="1092"/>
      <c r="ACE78" s="1092"/>
      <c r="ACF78" s="1092"/>
      <c r="ACG78" s="1092"/>
      <c r="ACH78" s="1092"/>
      <c r="ACI78" s="1092"/>
      <c r="ACJ78" s="1092"/>
      <c r="ACK78" s="1092"/>
      <c r="ACL78" s="1092"/>
      <c r="ACM78" s="1092"/>
      <c r="ACN78" s="1092"/>
      <c r="ACO78" s="1092"/>
      <c r="ACP78" s="1092"/>
      <c r="ACQ78" s="1092"/>
      <c r="ACR78" s="1092"/>
      <c r="ACS78" s="1092"/>
      <c r="ACT78" s="1092"/>
      <c r="ACU78" s="1092"/>
      <c r="ACV78" s="1092"/>
      <c r="ACW78" s="1092"/>
      <c r="ACX78" s="1092"/>
      <c r="ACY78" s="1092"/>
      <c r="ACZ78" s="1092"/>
      <c r="ADA78" s="1092"/>
      <c r="ADB78" s="1092"/>
      <c r="ADC78" s="1092"/>
      <c r="ADD78" s="1092"/>
      <c r="ADE78" s="1092"/>
      <c r="ADF78" s="1092"/>
      <c r="ADG78" s="1092"/>
      <c r="ADH78" s="1092"/>
      <c r="ADI78" s="1092"/>
      <c r="ADJ78" s="1092"/>
      <c r="ADK78" s="1092"/>
      <c r="ADL78" s="1092"/>
      <c r="ADM78" s="1092"/>
      <c r="ADN78" s="1092"/>
      <c r="ADO78" s="1092"/>
      <c r="ADP78" s="1092"/>
      <c r="ADQ78" s="1092"/>
      <c r="ADR78" s="1092"/>
      <c r="ADS78" s="1092"/>
      <c r="ADT78" s="1092"/>
      <c r="ADU78" s="1092"/>
      <c r="ADV78" s="1092"/>
      <c r="ADW78" s="1092"/>
      <c r="ADX78" s="1092"/>
      <c r="ADY78" s="1092"/>
      <c r="ADZ78" s="1092"/>
      <c r="AEA78" s="1092"/>
      <c r="AEB78" s="1092"/>
      <c r="AEC78" s="1092"/>
      <c r="AED78" s="1092"/>
      <c r="AEE78" s="1092"/>
      <c r="AEF78" s="1092"/>
      <c r="AEG78" s="1092"/>
      <c r="AEH78" s="1092"/>
      <c r="AEI78" s="1092"/>
      <c r="AEJ78" s="1092"/>
      <c r="AEK78" s="1092"/>
      <c r="AEL78" s="1092"/>
      <c r="AEM78" s="1092"/>
      <c r="AEN78" s="1092"/>
      <c r="AEO78" s="1092"/>
      <c r="AEP78" s="1092"/>
      <c r="AEQ78" s="1092"/>
      <c r="AER78" s="1092"/>
      <c r="AES78" s="1092"/>
      <c r="AET78" s="1092"/>
      <c r="AEU78" s="1092"/>
      <c r="AEV78" s="1092"/>
      <c r="AEW78" s="1092"/>
      <c r="AEX78" s="1092"/>
      <c r="AEY78" s="1092"/>
      <c r="AEZ78" s="1092"/>
      <c r="AFA78" s="1092"/>
      <c r="AFB78" s="1092"/>
      <c r="AFC78" s="1092"/>
      <c r="AFD78" s="1092"/>
      <c r="AFE78" s="1092"/>
      <c r="AFF78" s="1092"/>
      <c r="AFG78" s="1092"/>
      <c r="AFH78" s="1092"/>
      <c r="AFI78" s="1092"/>
      <c r="AFJ78" s="1092"/>
      <c r="AFK78" s="1092"/>
      <c r="AFL78" s="1092"/>
      <c r="AFM78" s="1092"/>
      <c r="AFN78" s="1092"/>
      <c r="AFO78" s="1092"/>
      <c r="AFP78" s="1092"/>
      <c r="AFQ78" s="1092"/>
      <c r="AFR78" s="1092"/>
      <c r="AFS78" s="1092"/>
      <c r="AFT78" s="1092"/>
      <c r="AFU78" s="1092"/>
      <c r="AFV78" s="1092"/>
      <c r="AFW78" s="1092"/>
      <c r="AFX78" s="1092"/>
      <c r="AFY78" s="1092"/>
      <c r="AFZ78" s="1092"/>
      <c r="AGA78" s="1092"/>
      <c r="AGB78" s="1092"/>
      <c r="AGC78" s="1092"/>
      <c r="AGD78" s="1092"/>
      <c r="AGE78" s="1092"/>
      <c r="AGF78" s="1092"/>
      <c r="AGG78" s="1092"/>
      <c r="AGH78" s="1092"/>
      <c r="AGI78" s="1092"/>
      <c r="AGJ78" s="1092"/>
      <c r="AGK78" s="1092"/>
      <c r="AGL78" s="1092"/>
      <c r="AGM78" s="1092"/>
      <c r="AGN78" s="1092"/>
      <c r="AGO78" s="1092"/>
      <c r="AGP78" s="1092"/>
      <c r="AGQ78" s="1092"/>
      <c r="AGR78" s="1092"/>
      <c r="AGS78" s="1092"/>
      <c r="AGT78" s="1092"/>
      <c r="AGU78" s="1092"/>
      <c r="AGV78" s="1092"/>
      <c r="AGW78" s="1092"/>
      <c r="AGX78" s="1092"/>
      <c r="AGY78" s="1092"/>
      <c r="AGZ78" s="1092"/>
      <c r="AHA78" s="1092"/>
      <c r="AHB78" s="1092"/>
      <c r="AHC78" s="1092"/>
      <c r="AHD78" s="1092"/>
      <c r="AHE78" s="1092"/>
      <c r="AHF78" s="1092"/>
      <c r="AHG78" s="1092"/>
      <c r="AHH78" s="1092"/>
      <c r="AHI78" s="1092"/>
      <c r="AHJ78" s="1092"/>
      <c r="AHK78" s="1092"/>
      <c r="AHL78" s="1092"/>
      <c r="AHM78" s="1092"/>
      <c r="AHN78" s="1092"/>
      <c r="AHO78" s="1092"/>
      <c r="AHP78" s="1092"/>
      <c r="AHQ78" s="1092"/>
      <c r="AHR78" s="1092"/>
      <c r="AHS78" s="1092"/>
      <c r="AHT78" s="1092"/>
      <c r="AHU78" s="1092"/>
      <c r="AHV78" s="1092"/>
      <c r="AHW78" s="1092"/>
      <c r="AHX78" s="1092"/>
      <c r="AHY78" s="1092"/>
      <c r="AHZ78" s="1092"/>
      <c r="AIA78" s="1092"/>
      <c r="AIB78" s="1092"/>
      <c r="AIC78" s="1092"/>
      <c r="AID78" s="1092"/>
      <c r="AIE78" s="1092"/>
      <c r="AIF78" s="1092"/>
      <c r="AIG78" s="1092"/>
      <c r="AIH78" s="1092"/>
      <c r="AII78" s="1092"/>
      <c r="AIJ78" s="1092"/>
      <c r="AIK78" s="1092"/>
      <c r="AIL78" s="1092"/>
      <c r="AIM78" s="1092"/>
      <c r="AIN78" s="1092"/>
      <c r="AIO78" s="1092"/>
      <c r="AIP78" s="1092"/>
      <c r="AIQ78" s="1092"/>
      <c r="AIR78" s="1092"/>
      <c r="AIS78" s="1092"/>
      <c r="AIT78" s="1092"/>
      <c r="AIU78" s="1092"/>
      <c r="AIV78" s="1092"/>
      <c r="AIW78" s="1092"/>
      <c r="AIX78" s="1092"/>
      <c r="AIY78" s="1092"/>
      <c r="AIZ78" s="1092"/>
      <c r="AJA78" s="1092"/>
      <c r="AJB78" s="1092"/>
      <c r="AJC78" s="1092"/>
      <c r="AJD78" s="1092"/>
      <c r="AJE78" s="1092"/>
      <c r="AJF78" s="1092"/>
      <c r="AJG78" s="1092"/>
      <c r="AJH78" s="1092"/>
      <c r="AJI78" s="1092"/>
      <c r="AJJ78" s="1092"/>
      <c r="AJK78" s="1092"/>
      <c r="AJL78" s="1092"/>
      <c r="AJM78" s="1092"/>
      <c r="AJN78" s="1092"/>
      <c r="AJO78" s="1092"/>
      <c r="AJP78" s="1092"/>
      <c r="AJQ78" s="1092"/>
      <c r="AJR78" s="1092"/>
      <c r="AJS78" s="1092"/>
      <c r="AJT78" s="1092"/>
      <c r="AJU78" s="1092"/>
      <c r="AJV78" s="1092"/>
      <c r="AJW78" s="1092"/>
      <c r="AJX78" s="1092"/>
      <c r="AJY78" s="1092"/>
      <c r="AJZ78" s="1092"/>
      <c r="AKA78" s="1092"/>
      <c r="AKB78" s="1092"/>
      <c r="AKC78" s="1092"/>
      <c r="AKD78" s="1092"/>
      <c r="AKE78" s="1092"/>
      <c r="AKF78" s="1092"/>
      <c r="AKG78" s="1092"/>
      <c r="AKH78" s="1092"/>
      <c r="AKI78" s="1092"/>
      <c r="AKJ78" s="1092"/>
      <c r="AKK78" s="1092"/>
      <c r="AKL78" s="1092"/>
      <c r="AKM78" s="1092"/>
      <c r="AKN78" s="1092"/>
      <c r="AKO78" s="1092"/>
      <c r="AKP78" s="1092"/>
      <c r="AKQ78" s="1092"/>
      <c r="AKR78" s="1092"/>
      <c r="AKS78" s="1092"/>
      <c r="AKT78" s="1092"/>
      <c r="AKU78" s="1092"/>
      <c r="AKV78" s="1092"/>
      <c r="AKW78" s="1092"/>
      <c r="AKX78" s="1092"/>
      <c r="AKY78" s="1092"/>
      <c r="AKZ78" s="1092"/>
      <c r="ALA78" s="1092"/>
      <c r="ALB78" s="1092"/>
      <c r="ALC78" s="1092"/>
      <c r="ALD78" s="1092"/>
      <c r="ALE78" s="1092"/>
      <c r="ALF78" s="1092"/>
      <c r="ALG78" s="1092"/>
      <c r="ALH78" s="1092"/>
      <c r="ALI78" s="1092"/>
      <c r="ALJ78" s="1092"/>
      <c r="ALK78" s="1092"/>
      <c r="ALL78" s="1092"/>
      <c r="ALM78" s="1092"/>
      <c r="ALN78" s="1092"/>
      <c r="ALO78" s="1092"/>
      <c r="ALP78" s="1092"/>
      <c r="ALQ78" s="1092"/>
      <c r="ALR78" s="1092"/>
      <c r="ALS78" s="1092"/>
      <c r="ALT78" s="1092"/>
      <c r="ALU78" s="1092"/>
    </row>
    <row r="79" spans="1:1009" s="1093" customFormat="1" ht="27" x14ac:dyDescent="0.3">
      <c r="A79" s="1094">
        <v>2017</v>
      </c>
      <c r="B79" s="1097" t="s">
        <v>16796</v>
      </c>
      <c r="C79" s="1155" t="s">
        <v>16797</v>
      </c>
      <c r="D79" s="1159" t="s">
        <v>16798</v>
      </c>
      <c r="E79" s="1160" t="s">
        <v>16799</v>
      </c>
      <c r="F79" s="1097"/>
      <c r="G79" s="1097" t="s">
        <v>16699</v>
      </c>
      <c r="H79" s="1097"/>
      <c r="I79" s="1078"/>
      <c r="J79" s="1099"/>
      <c r="K79" s="1146"/>
      <c r="L79" s="1100" t="str">
        <f>IF(J79="","",IF(#REF!&gt;J79,#REF!,J79))</f>
        <v/>
      </c>
      <c r="M79" s="1092"/>
      <c r="N79" s="1092"/>
      <c r="O79" s="1092"/>
      <c r="P79" s="1092"/>
      <c r="Q79" s="1092"/>
      <c r="R79" s="1092"/>
      <c r="S79" s="1092"/>
      <c r="T79" s="1092"/>
      <c r="U79" s="1092"/>
      <c r="V79" s="1092"/>
      <c r="W79" s="1092"/>
      <c r="X79" s="1092"/>
      <c r="Y79" s="1092"/>
      <c r="Z79" s="1092"/>
      <c r="AA79" s="1092"/>
      <c r="AB79" s="1092"/>
      <c r="AC79" s="1092"/>
      <c r="AD79" s="1092"/>
      <c r="AE79" s="1092"/>
      <c r="AF79" s="1092"/>
      <c r="AG79" s="1092"/>
      <c r="AH79" s="1092"/>
      <c r="AI79" s="1092"/>
      <c r="AJ79" s="1092"/>
      <c r="AK79" s="1092"/>
      <c r="AL79" s="1092"/>
      <c r="AM79" s="1092"/>
      <c r="AN79" s="1092"/>
      <c r="AO79" s="1092"/>
      <c r="AP79" s="1092"/>
      <c r="AQ79" s="1092"/>
      <c r="AR79" s="1092"/>
      <c r="AS79" s="1092"/>
      <c r="AT79" s="1092"/>
      <c r="AU79" s="1092"/>
      <c r="AV79" s="1092"/>
      <c r="AW79" s="1092"/>
      <c r="AX79" s="1092"/>
      <c r="AY79" s="1092"/>
      <c r="AZ79" s="1092"/>
      <c r="BA79" s="1092"/>
      <c r="BB79" s="1092"/>
      <c r="BC79" s="1092"/>
      <c r="BD79" s="1092"/>
      <c r="BE79" s="1092"/>
      <c r="BF79" s="1092"/>
      <c r="BG79" s="1092"/>
      <c r="BH79" s="1092"/>
      <c r="BI79" s="1092"/>
      <c r="BJ79" s="1092"/>
      <c r="BK79" s="1092"/>
      <c r="BL79" s="1092"/>
      <c r="BM79" s="1092"/>
      <c r="BN79" s="1092"/>
      <c r="BO79" s="1092"/>
      <c r="BP79" s="1092"/>
      <c r="BQ79" s="1092"/>
      <c r="BR79" s="1092"/>
      <c r="BS79" s="1092"/>
      <c r="BT79" s="1092"/>
      <c r="BU79" s="1092"/>
      <c r="BV79" s="1092"/>
      <c r="BW79" s="1092"/>
      <c r="BX79" s="1092"/>
      <c r="BY79" s="1092"/>
      <c r="BZ79" s="1092"/>
      <c r="CA79" s="1092"/>
      <c r="CB79" s="1092"/>
      <c r="CC79" s="1092"/>
      <c r="CD79" s="1092"/>
      <c r="CE79" s="1092"/>
      <c r="CF79" s="1092"/>
      <c r="CG79" s="1092"/>
      <c r="CH79" s="1092"/>
      <c r="CI79" s="1092"/>
      <c r="CJ79" s="1092"/>
      <c r="CK79" s="1092"/>
      <c r="CL79" s="1092"/>
      <c r="CM79" s="1092"/>
      <c r="CN79" s="1092"/>
      <c r="CO79" s="1092"/>
      <c r="CP79" s="1092"/>
      <c r="CQ79" s="1092"/>
      <c r="CR79" s="1092"/>
      <c r="CS79" s="1092"/>
      <c r="CT79" s="1092"/>
      <c r="CU79" s="1092"/>
      <c r="CV79" s="1092"/>
      <c r="CW79" s="1092"/>
      <c r="CX79" s="1092"/>
      <c r="CY79" s="1092"/>
      <c r="CZ79" s="1092"/>
      <c r="DA79" s="1092"/>
      <c r="DB79" s="1092"/>
      <c r="DC79" s="1092"/>
      <c r="DD79" s="1092"/>
      <c r="DE79" s="1092"/>
      <c r="DF79" s="1092"/>
      <c r="DG79" s="1092"/>
      <c r="DH79" s="1092"/>
      <c r="DI79" s="1092"/>
      <c r="DJ79" s="1092"/>
      <c r="DK79" s="1092"/>
      <c r="DL79" s="1092"/>
      <c r="DM79" s="1092"/>
      <c r="DN79" s="1092"/>
      <c r="DO79" s="1092"/>
      <c r="DP79" s="1092"/>
      <c r="DQ79" s="1092"/>
      <c r="DR79" s="1092"/>
      <c r="DS79" s="1092"/>
      <c r="DT79" s="1092"/>
      <c r="DU79" s="1092"/>
      <c r="DV79" s="1092"/>
      <c r="DW79" s="1092"/>
      <c r="DX79" s="1092"/>
      <c r="DY79" s="1092"/>
      <c r="DZ79" s="1092"/>
      <c r="EA79" s="1092"/>
      <c r="EB79" s="1092"/>
      <c r="EC79" s="1092"/>
      <c r="ED79" s="1092"/>
      <c r="EE79" s="1092"/>
      <c r="EF79" s="1092"/>
      <c r="EG79" s="1092"/>
      <c r="EH79" s="1092"/>
      <c r="EI79" s="1092"/>
      <c r="EJ79" s="1092"/>
      <c r="EK79" s="1092"/>
      <c r="EL79" s="1092"/>
      <c r="EM79" s="1092"/>
      <c r="EN79" s="1092"/>
      <c r="EO79" s="1092"/>
      <c r="EP79" s="1092"/>
      <c r="EQ79" s="1092"/>
      <c r="ER79" s="1092"/>
      <c r="ES79" s="1092"/>
      <c r="ET79" s="1092"/>
      <c r="EU79" s="1092"/>
      <c r="EV79" s="1092"/>
      <c r="EW79" s="1092"/>
      <c r="EX79" s="1092"/>
      <c r="EY79" s="1092"/>
      <c r="EZ79" s="1092"/>
      <c r="FA79" s="1092"/>
      <c r="FB79" s="1092"/>
      <c r="FC79" s="1092"/>
      <c r="FD79" s="1092"/>
      <c r="FE79" s="1092"/>
      <c r="FF79" s="1092"/>
      <c r="FG79" s="1092"/>
      <c r="FH79" s="1092"/>
      <c r="FI79" s="1092"/>
      <c r="FJ79" s="1092"/>
      <c r="FK79" s="1092"/>
      <c r="FL79" s="1092"/>
      <c r="FM79" s="1092"/>
      <c r="FN79" s="1092"/>
      <c r="FO79" s="1092"/>
      <c r="FP79" s="1092"/>
      <c r="FQ79" s="1092"/>
      <c r="FR79" s="1092"/>
      <c r="FS79" s="1092"/>
      <c r="FT79" s="1092"/>
      <c r="FU79" s="1092"/>
      <c r="FV79" s="1092"/>
      <c r="FW79" s="1092"/>
      <c r="FX79" s="1092"/>
      <c r="FY79" s="1092"/>
      <c r="FZ79" s="1092"/>
      <c r="GA79" s="1092"/>
      <c r="GB79" s="1092"/>
      <c r="GC79" s="1092"/>
      <c r="GD79" s="1092"/>
      <c r="GE79" s="1092"/>
      <c r="GF79" s="1092"/>
      <c r="GG79" s="1092"/>
      <c r="GH79" s="1092"/>
      <c r="GI79" s="1092"/>
      <c r="GJ79" s="1092"/>
      <c r="GK79" s="1092"/>
      <c r="GL79" s="1092"/>
      <c r="GM79" s="1092"/>
      <c r="GN79" s="1092"/>
      <c r="GO79" s="1092"/>
      <c r="GP79" s="1092"/>
      <c r="GQ79" s="1092"/>
      <c r="GR79" s="1092"/>
      <c r="GS79" s="1092"/>
      <c r="GT79" s="1092"/>
      <c r="GU79" s="1092"/>
      <c r="GV79" s="1092"/>
      <c r="GW79" s="1092"/>
      <c r="GX79" s="1092"/>
      <c r="GY79" s="1092"/>
      <c r="GZ79" s="1092"/>
      <c r="HA79" s="1092"/>
      <c r="HB79" s="1092"/>
      <c r="HC79" s="1092"/>
      <c r="HD79" s="1092"/>
      <c r="HE79" s="1092"/>
      <c r="HF79" s="1092"/>
      <c r="HG79" s="1092"/>
      <c r="HH79" s="1092"/>
      <c r="HI79" s="1092"/>
      <c r="HJ79" s="1092"/>
      <c r="HK79" s="1092"/>
      <c r="HL79" s="1092"/>
      <c r="HM79" s="1092"/>
      <c r="HN79" s="1092"/>
      <c r="HO79" s="1092"/>
      <c r="HP79" s="1092"/>
      <c r="HQ79" s="1092"/>
      <c r="HR79" s="1092"/>
      <c r="HS79" s="1092"/>
      <c r="HT79" s="1092"/>
      <c r="HU79" s="1092"/>
      <c r="HV79" s="1092"/>
      <c r="HW79" s="1092"/>
      <c r="HX79" s="1092"/>
      <c r="HY79" s="1092"/>
      <c r="HZ79" s="1092"/>
      <c r="IA79" s="1092"/>
      <c r="IB79" s="1092"/>
      <c r="IC79" s="1092"/>
      <c r="ID79" s="1092"/>
      <c r="IE79" s="1092"/>
      <c r="IF79" s="1092"/>
      <c r="IG79" s="1092"/>
      <c r="IH79" s="1092"/>
      <c r="II79" s="1092"/>
      <c r="IJ79" s="1092"/>
      <c r="IK79" s="1092"/>
      <c r="IL79" s="1092"/>
      <c r="IM79" s="1092"/>
      <c r="IN79" s="1092"/>
      <c r="IO79" s="1092"/>
      <c r="IP79" s="1092"/>
      <c r="IQ79" s="1092"/>
      <c r="IR79" s="1092"/>
      <c r="IS79" s="1092"/>
      <c r="IT79" s="1092"/>
      <c r="IU79" s="1092"/>
      <c r="IV79" s="1092"/>
      <c r="IW79" s="1092"/>
      <c r="IX79" s="1092"/>
      <c r="IY79" s="1092"/>
      <c r="IZ79" s="1092"/>
      <c r="JA79" s="1092"/>
      <c r="JB79" s="1092"/>
      <c r="JC79" s="1092"/>
      <c r="JD79" s="1092"/>
      <c r="JE79" s="1092"/>
      <c r="JF79" s="1092"/>
      <c r="JG79" s="1092"/>
      <c r="JH79" s="1092"/>
      <c r="JI79" s="1092"/>
      <c r="JJ79" s="1092"/>
      <c r="JK79" s="1092"/>
      <c r="JL79" s="1092"/>
      <c r="JM79" s="1092"/>
      <c r="JN79" s="1092"/>
      <c r="JO79" s="1092"/>
      <c r="JP79" s="1092"/>
      <c r="JQ79" s="1092"/>
      <c r="JR79" s="1092"/>
      <c r="JS79" s="1092"/>
      <c r="JT79" s="1092"/>
      <c r="JU79" s="1092"/>
      <c r="JV79" s="1092"/>
      <c r="JW79" s="1092"/>
      <c r="JX79" s="1092"/>
      <c r="JY79" s="1092"/>
      <c r="JZ79" s="1092"/>
      <c r="KA79" s="1092"/>
      <c r="KB79" s="1092"/>
      <c r="KC79" s="1092"/>
      <c r="KD79" s="1092"/>
      <c r="KE79" s="1092"/>
      <c r="KF79" s="1092"/>
      <c r="KG79" s="1092"/>
      <c r="KH79" s="1092"/>
      <c r="KI79" s="1092"/>
      <c r="KJ79" s="1092"/>
      <c r="KK79" s="1092"/>
      <c r="KL79" s="1092"/>
      <c r="KM79" s="1092"/>
      <c r="KN79" s="1092"/>
      <c r="KO79" s="1092"/>
      <c r="KP79" s="1092"/>
      <c r="KQ79" s="1092"/>
      <c r="KR79" s="1092"/>
      <c r="KS79" s="1092"/>
      <c r="KT79" s="1092"/>
      <c r="KU79" s="1092"/>
      <c r="KV79" s="1092"/>
      <c r="KW79" s="1092"/>
      <c r="KX79" s="1092"/>
      <c r="KY79" s="1092"/>
      <c r="KZ79" s="1092"/>
      <c r="LA79" s="1092"/>
      <c r="LB79" s="1092"/>
      <c r="LC79" s="1092"/>
      <c r="LD79" s="1092"/>
      <c r="LE79" s="1092"/>
      <c r="LF79" s="1092"/>
      <c r="LG79" s="1092"/>
      <c r="LH79" s="1092"/>
      <c r="LI79" s="1092"/>
      <c r="LJ79" s="1092"/>
      <c r="LK79" s="1092"/>
      <c r="LL79" s="1092"/>
      <c r="LM79" s="1092"/>
      <c r="LN79" s="1092"/>
      <c r="LO79" s="1092"/>
      <c r="LP79" s="1092"/>
      <c r="LQ79" s="1092"/>
      <c r="LR79" s="1092"/>
      <c r="LS79" s="1092"/>
      <c r="LT79" s="1092"/>
      <c r="LU79" s="1092"/>
      <c r="LV79" s="1092"/>
      <c r="LW79" s="1092"/>
      <c r="LX79" s="1092"/>
      <c r="LY79" s="1092"/>
      <c r="LZ79" s="1092"/>
      <c r="MA79" s="1092"/>
      <c r="MB79" s="1092"/>
      <c r="MC79" s="1092"/>
      <c r="MD79" s="1092"/>
      <c r="ME79" s="1092"/>
      <c r="MF79" s="1092"/>
      <c r="MG79" s="1092"/>
      <c r="MH79" s="1092"/>
      <c r="MI79" s="1092"/>
      <c r="MJ79" s="1092"/>
      <c r="MK79" s="1092"/>
      <c r="ML79" s="1092"/>
      <c r="MM79" s="1092"/>
      <c r="MN79" s="1092"/>
      <c r="MO79" s="1092"/>
      <c r="MP79" s="1092"/>
      <c r="MQ79" s="1092"/>
      <c r="MR79" s="1092"/>
      <c r="MS79" s="1092"/>
      <c r="MT79" s="1092"/>
      <c r="MU79" s="1092"/>
      <c r="MV79" s="1092"/>
      <c r="MW79" s="1092"/>
      <c r="MX79" s="1092"/>
      <c r="MY79" s="1092"/>
      <c r="MZ79" s="1092"/>
      <c r="NA79" s="1092"/>
      <c r="NB79" s="1092"/>
      <c r="NC79" s="1092"/>
      <c r="ND79" s="1092"/>
      <c r="NE79" s="1092"/>
      <c r="NF79" s="1092"/>
      <c r="NG79" s="1092"/>
      <c r="NH79" s="1092"/>
      <c r="NI79" s="1092"/>
      <c r="NJ79" s="1092"/>
      <c r="NK79" s="1092"/>
      <c r="NL79" s="1092"/>
      <c r="NM79" s="1092"/>
      <c r="NN79" s="1092"/>
      <c r="NO79" s="1092"/>
      <c r="NP79" s="1092"/>
      <c r="NQ79" s="1092"/>
      <c r="NR79" s="1092"/>
      <c r="NS79" s="1092"/>
      <c r="NT79" s="1092"/>
      <c r="NU79" s="1092"/>
      <c r="NV79" s="1092"/>
      <c r="NW79" s="1092"/>
      <c r="NX79" s="1092"/>
      <c r="NY79" s="1092"/>
      <c r="NZ79" s="1092"/>
      <c r="OA79" s="1092"/>
      <c r="OB79" s="1092"/>
      <c r="OC79" s="1092"/>
      <c r="OD79" s="1092"/>
      <c r="OE79" s="1092"/>
      <c r="OF79" s="1092"/>
      <c r="OG79" s="1092"/>
      <c r="OH79" s="1092"/>
      <c r="OI79" s="1092"/>
      <c r="OJ79" s="1092"/>
      <c r="OK79" s="1092"/>
      <c r="OL79" s="1092"/>
      <c r="OM79" s="1092"/>
      <c r="ON79" s="1092"/>
      <c r="OO79" s="1092"/>
      <c r="OP79" s="1092"/>
      <c r="OQ79" s="1092"/>
      <c r="OR79" s="1092"/>
      <c r="OS79" s="1092"/>
      <c r="OT79" s="1092"/>
      <c r="OU79" s="1092"/>
      <c r="OV79" s="1092"/>
      <c r="OW79" s="1092"/>
      <c r="OX79" s="1092"/>
      <c r="OY79" s="1092"/>
      <c r="OZ79" s="1092"/>
      <c r="PA79" s="1092"/>
      <c r="PB79" s="1092"/>
      <c r="PC79" s="1092"/>
      <c r="PD79" s="1092"/>
      <c r="PE79" s="1092"/>
      <c r="PF79" s="1092"/>
      <c r="PG79" s="1092"/>
      <c r="PH79" s="1092"/>
      <c r="PI79" s="1092"/>
      <c r="PJ79" s="1092"/>
      <c r="PK79" s="1092"/>
      <c r="PL79" s="1092"/>
      <c r="PM79" s="1092"/>
      <c r="PN79" s="1092"/>
      <c r="PO79" s="1092"/>
      <c r="PP79" s="1092"/>
      <c r="PQ79" s="1092"/>
      <c r="PR79" s="1092"/>
      <c r="PS79" s="1092"/>
      <c r="PT79" s="1092"/>
      <c r="PU79" s="1092"/>
      <c r="PV79" s="1092"/>
      <c r="PW79" s="1092"/>
      <c r="PX79" s="1092"/>
      <c r="PY79" s="1092"/>
      <c r="PZ79" s="1092"/>
      <c r="QA79" s="1092"/>
      <c r="QB79" s="1092"/>
      <c r="QC79" s="1092"/>
      <c r="QD79" s="1092"/>
      <c r="QE79" s="1092"/>
      <c r="QF79" s="1092"/>
      <c r="QG79" s="1092"/>
      <c r="QH79" s="1092"/>
      <c r="QI79" s="1092"/>
      <c r="QJ79" s="1092"/>
      <c r="QK79" s="1092"/>
      <c r="QL79" s="1092"/>
      <c r="QM79" s="1092"/>
      <c r="QN79" s="1092"/>
      <c r="QO79" s="1092"/>
      <c r="QP79" s="1092"/>
      <c r="QQ79" s="1092"/>
      <c r="QR79" s="1092"/>
      <c r="QS79" s="1092"/>
      <c r="QT79" s="1092"/>
      <c r="QU79" s="1092"/>
      <c r="QV79" s="1092"/>
      <c r="QW79" s="1092"/>
      <c r="QX79" s="1092"/>
      <c r="QY79" s="1092"/>
      <c r="QZ79" s="1092"/>
      <c r="RA79" s="1092"/>
      <c r="RB79" s="1092"/>
      <c r="RC79" s="1092"/>
      <c r="RD79" s="1092"/>
      <c r="RE79" s="1092"/>
      <c r="RF79" s="1092"/>
      <c r="RG79" s="1092"/>
      <c r="RH79" s="1092"/>
      <c r="RI79" s="1092"/>
      <c r="RJ79" s="1092"/>
      <c r="RK79" s="1092"/>
      <c r="RL79" s="1092"/>
      <c r="RM79" s="1092"/>
      <c r="RN79" s="1092"/>
      <c r="RO79" s="1092"/>
      <c r="RP79" s="1092"/>
      <c r="RQ79" s="1092"/>
      <c r="RR79" s="1092"/>
      <c r="RS79" s="1092"/>
      <c r="RT79" s="1092"/>
      <c r="RU79" s="1092"/>
      <c r="RV79" s="1092"/>
      <c r="RW79" s="1092"/>
      <c r="RX79" s="1092"/>
      <c r="RY79" s="1092"/>
      <c r="RZ79" s="1092"/>
      <c r="SA79" s="1092"/>
      <c r="SB79" s="1092"/>
      <c r="SC79" s="1092"/>
      <c r="SD79" s="1092"/>
      <c r="SE79" s="1092"/>
      <c r="SF79" s="1092"/>
      <c r="SG79" s="1092"/>
      <c r="SH79" s="1092"/>
      <c r="SI79" s="1092"/>
      <c r="SJ79" s="1092"/>
      <c r="SK79" s="1092"/>
      <c r="SL79" s="1092"/>
      <c r="SM79" s="1092"/>
      <c r="SN79" s="1092"/>
      <c r="SO79" s="1092"/>
      <c r="SP79" s="1092"/>
      <c r="SQ79" s="1092"/>
      <c r="SR79" s="1092"/>
      <c r="SS79" s="1092"/>
      <c r="ST79" s="1092"/>
      <c r="SU79" s="1092"/>
      <c r="SV79" s="1092"/>
      <c r="SW79" s="1092"/>
      <c r="SX79" s="1092"/>
      <c r="SY79" s="1092"/>
      <c r="SZ79" s="1092"/>
      <c r="TA79" s="1092"/>
      <c r="TB79" s="1092"/>
      <c r="TC79" s="1092"/>
      <c r="TD79" s="1092"/>
      <c r="TE79" s="1092"/>
      <c r="TF79" s="1092"/>
      <c r="TG79" s="1092"/>
      <c r="TH79" s="1092"/>
      <c r="TI79" s="1092"/>
      <c r="TJ79" s="1092"/>
      <c r="TK79" s="1092"/>
      <c r="TL79" s="1092"/>
      <c r="TM79" s="1092"/>
      <c r="TN79" s="1092"/>
      <c r="TO79" s="1092"/>
      <c r="TP79" s="1092"/>
      <c r="TQ79" s="1092"/>
      <c r="TR79" s="1092"/>
      <c r="TS79" s="1092"/>
      <c r="TT79" s="1092"/>
      <c r="TU79" s="1092"/>
      <c r="TV79" s="1092"/>
      <c r="TW79" s="1092"/>
      <c r="TX79" s="1092"/>
      <c r="TY79" s="1092"/>
      <c r="TZ79" s="1092"/>
      <c r="UA79" s="1092"/>
      <c r="UB79" s="1092"/>
      <c r="UC79" s="1092"/>
      <c r="UD79" s="1092"/>
      <c r="UE79" s="1092"/>
      <c r="UF79" s="1092"/>
      <c r="UG79" s="1092"/>
      <c r="UH79" s="1092"/>
      <c r="UI79" s="1092"/>
      <c r="UJ79" s="1092"/>
      <c r="UK79" s="1092"/>
      <c r="UL79" s="1092"/>
      <c r="UM79" s="1092"/>
      <c r="UN79" s="1092"/>
      <c r="UO79" s="1092"/>
      <c r="UP79" s="1092"/>
      <c r="UQ79" s="1092"/>
      <c r="UR79" s="1092"/>
      <c r="US79" s="1092"/>
      <c r="UT79" s="1092"/>
      <c r="UU79" s="1092"/>
      <c r="UV79" s="1092"/>
      <c r="UW79" s="1092"/>
      <c r="UX79" s="1092"/>
      <c r="UY79" s="1092"/>
      <c r="UZ79" s="1092"/>
      <c r="VA79" s="1092"/>
      <c r="VB79" s="1092"/>
      <c r="VC79" s="1092"/>
      <c r="VD79" s="1092"/>
      <c r="VE79" s="1092"/>
      <c r="VF79" s="1092"/>
      <c r="VG79" s="1092"/>
      <c r="VH79" s="1092"/>
      <c r="VI79" s="1092"/>
      <c r="VJ79" s="1092"/>
      <c r="VK79" s="1092"/>
      <c r="VL79" s="1092"/>
      <c r="VM79" s="1092"/>
      <c r="VN79" s="1092"/>
      <c r="VO79" s="1092"/>
      <c r="VP79" s="1092"/>
      <c r="VQ79" s="1092"/>
      <c r="VR79" s="1092"/>
      <c r="VS79" s="1092"/>
      <c r="VT79" s="1092"/>
      <c r="VU79" s="1092"/>
      <c r="VV79" s="1092"/>
      <c r="VW79" s="1092"/>
      <c r="VX79" s="1092"/>
      <c r="VY79" s="1092"/>
      <c r="VZ79" s="1092"/>
      <c r="WA79" s="1092"/>
      <c r="WB79" s="1092"/>
      <c r="WC79" s="1092"/>
      <c r="WD79" s="1092"/>
      <c r="WE79" s="1092"/>
      <c r="WF79" s="1092"/>
      <c r="WG79" s="1092"/>
      <c r="WH79" s="1092"/>
      <c r="WI79" s="1092"/>
      <c r="WJ79" s="1092"/>
      <c r="WK79" s="1092"/>
      <c r="WL79" s="1092"/>
      <c r="WM79" s="1092"/>
      <c r="WN79" s="1092"/>
      <c r="WO79" s="1092"/>
      <c r="WP79" s="1092"/>
      <c r="WQ79" s="1092"/>
      <c r="WR79" s="1092"/>
      <c r="WS79" s="1092"/>
      <c r="WT79" s="1092"/>
      <c r="WU79" s="1092"/>
      <c r="WV79" s="1092"/>
      <c r="WW79" s="1092"/>
      <c r="WX79" s="1092"/>
      <c r="WY79" s="1092"/>
      <c r="WZ79" s="1092"/>
      <c r="XA79" s="1092"/>
      <c r="XB79" s="1092"/>
      <c r="XC79" s="1092"/>
      <c r="XD79" s="1092"/>
      <c r="XE79" s="1092"/>
      <c r="XF79" s="1092"/>
      <c r="XG79" s="1092"/>
      <c r="XH79" s="1092"/>
      <c r="XI79" s="1092"/>
      <c r="XJ79" s="1092"/>
      <c r="XK79" s="1092"/>
      <c r="XL79" s="1092"/>
      <c r="XM79" s="1092"/>
      <c r="XN79" s="1092"/>
      <c r="XO79" s="1092"/>
      <c r="XP79" s="1092"/>
      <c r="XQ79" s="1092"/>
      <c r="XR79" s="1092"/>
      <c r="XS79" s="1092"/>
      <c r="XT79" s="1092"/>
      <c r="XU79" s="1092"/>
      <c r="XV79" s="1092"/>
      <c r="XW79" s="1092"/>
      <c r="XX79" s="1092"/>
      <c r="XY79" s="1092"/>
      <c r="XZ79" s="1092"/>
      <c r="YA79" s="1092"/>
      <c r="YB79" s="1092"/>
      <c r="YC79" s="1092"/>
      <c r="YD79" s="1092"/>
      <c r="YE79" s="1092"/>
      <c r="YF79" s="1092"/>
      <c r="YG79" s="1092"/>
      <c r="YH79" s="1092"/>
      <c r="YI79" s="1092"/>
      <c r="YJ79" s="1092"/>
      <c r="YK79" s="1092"/>
      <c r="YL79" s="1092"/>
      <c r="YM79" s="1092"/>
      <c r="YN79" s="1092"/>
      <c r="YO79" s="1092"/>
      <c r="YP79" s="1092"/>
      <c r="YQ79" s="1092"/>
      <c r="YR79" s="1092"/>
      <c r="YS79" s="1092"/>
      <c r="YT79" s="1092"/>
      <c r="YU79" s="1092"/>
      <c r="YV79" s="1092"/>
      <c r="YW79" s="1092"/>
      <c r="YX79" s="1092"/>
      <c r="YY79" s="1092"/>
      <c r="YZ79" s="1092"/>
      <c r="ZA79" s="1092"/>
      <c r="ZB79" s="1092"/>
      <c r="ZC79" s="1092"/>
      <c r="ZD79" s="1092"/>
      <c r="ZE79" s="1092"/>
      <c r="ZF79" s="1092"/>
      <c r="ZG79" s="1092"/>
      <c r="ZH79" s="1092"/>
      <c r="ZI79" s="1092"/>
      <c r="ZJ79" s="1092"/>
      <c r="ZK79" s="1092"/>
      <c r="ZL79" s="1092"/>
      <c r="ZM79" s="1092"/>
      <c r="ZN79" s="1092"/>
      <c r="ZO79" s="1092"/>
      <c r="ZP79" s="1092"/>
      <c r="ZQ79" s="1092"/>
      <c r="ZR79" s="1092"/>
      <c r="ZS79" s="1092"/>
      <c r="ZT79" s="1092"/>
      <c r="ZU79" s="1092"/>
      <c r="ZV79" s="1092"/>
      <c r="ZW79" s="1092"/>
      <c r="ZX79" s="1092"/>
      <c r="ZY79" s="1092"/>
      <c r="ZZ79" s="1092"/>
      <c r="AAA79" s="1092"/>
      <c r="AAB79" s="1092"/>
      <c r="AAC79" s="1092"/>
      <c r="AAD79" s="1092"/>
      <c r="AAE79" s="1092"/>
      <c r="AAF79" s="1092"/>
      <c r="AAG79" s="1092"/>
      <c r="AAH79" s="1092"/>
      <c r="AAI79" s="1092"/>
      <c r="AAJ79" s="1092"/>
      <c r="AAK79" s="1092"/>
      <c r="AAL79" s="1092"/>
      <c r="AAM79" s="1092"/>
      <c r="AAN79" s="1092"/>
      <c r="AAO79" s="1092"/>
      <c r="AAP79" s="1092"/>
      <c r="AAQ79" s="1092"/>
      <c r="AAR79" s="1092"/>
      <c r="AAS79" s="1092"/>
      <c r="AAT79" s="1092"/>
      <c r="AAU79" s="1092"/>
      <c r="AAV79" s="1092"/>
      <c r="AAW79" s="1092"/>
      <c r="AAX79" s="1092"/>
      <c r="AAY79" s="1092"/>
      <c r="AAZ79" s="1092"/>
      <c r="ABA79" s="1092"/>
      <c r="ABB79" s="1092"/>
      <c r="ABC79" s="1092"/>
      <c r="ABD79" s="1092"/>
      <c r="ABE79" s="1092"/>
      <c r="ABF79" s="1092"/>
      <c r="ABG79" s="1092"/>
      <c r="ABH79" s="1092"/>
      <c r="ABI79" s="1092"/>
      <c r="ABJ79" s="1092"/>
      <c r="ABK79" s="1092"/>
      <c r="ABL79" s="1092"/>
      <c r="ABM79" s="1092"/>
      <c r="ABN79" s="1092"/>
      <c r="ABO79" s="1092"/>
      <c r="ABP79" s="1092"/>
      <c r="ABQ79" s="1092"/>
      <c r="ABR79" s="1092"/>
      <c r="ABS79" s="1092"/>
      <c r="ABT79" s="1092"/>
      <c r="ABU79" s="1092"/>
      <c r="ABV79" s="1092"/>
      <c r="ABW79" s="1092"/>
      <c r="ABX79" s="1092"/>
      <c r="ABY79" s="1092"/>
      <c r="ABZ79" s="1092"/>
      <c r="ACA79" s="1092"/>
      <c r="ACB79" s="1092"/>
      <c r="ACC79" s="1092"/>
      <c r="ACD79" s="1092"/>
      <c r="ACE79" s="1092"/>
      <c r="ACF79" s="1092"/>
      <c r="ACG79" s="1092"/>
      <c r="ACH79" s="1092"/>
      <c r="ACI79" s="1092"/>
      <c r="ACJ79" s="1092"/>
      <c r="ACK79" s="1092"/>
      <c r="ACL79" s="1092"/>
      <c r="ACM79" s="1092"/>
      <c r="ACN79" s="1092"/>
      <c r="ACO79" s="1092"/>
      <c r="ACP79" s="1092"/>
      <c r="ACQ79" s="1092"/>
      <c r="ACR79" s="1092"/>
      <c r="ACS79" s="1092"/>
      <c r="ACT79" s="1092"/>
      <c r="ACU79" s="1092"/>
      <c r="ACV79" s="1092"/>
      <c r="ACW79" s="1092"/>
      <c r="ACX79" s="1092"/>
      <c r="ACY79" s="1092"/>
      <c r="ACZ79" s="1092"/>
      <c r="ADA79" s="1092"/>
      <c r="ADB79" s="1092"/>
      <c r="ADC79" s="1092"/>
      <c r="ADD79" s="1092"/>
      <c r="ADE79" s="1092"/>
      <c r="ADF79" s="1092"/>
      <c r="ADG79" s="1092"/>
      <c r="ADH79" s="1092"/>
      <c r="ADI79" s="1092"/>
      <c r="ADJ79" s="1092"/>
      <c r="ADK79" s="1092"/>
      <c r="ADL79" s="1092"/>
      <c r="ADM79" s="1092"/>
      <c r="ADN79" s="1092"/>
      <c r="ADO79" s="1092"/>
      <c r="ADP79" s="1092"/>
      <c r="ADQ79" s="1092"/>
      <c r="ADR79" s="1092"/>
      <c r="ADS79" s="1092"/>
      <c r="ADT79" s="1092"/>
      <c r="ADU79" s="1092"/>
      <c r="ADV79" s="1092"/>
      <c r="ADW79" s="1092"/>
      <c r="ADX79" s="1092"/>
      <c r="ADY79" s="1092"/>
      <c r="ADZ79" s="1092"/>
      <c r="AEA79" s="1092"/>
      <c r="AEB79" s="1092"/>
      <c r="AEC79" s="1092"/>
      <c r="AED79" s="1092"/>
      <c r="AEE79" s="1092"/>
      <c r="AEF79" s="1092"/>
      <c r="AEG79" s="1092"/>
      <c r="AEH79" s="1092"/>
      <c r="AEI79" s="1092"/>
      <c r="AEJ79" s="1092"/>
      <c r="AEK79" s="1092"/>
      <c r="AEL79" s="1092"/>
      <c r="AEM79" s="1092"/>
      <c r="AEN79" s="1092"/>
      <c r="AEO79" s="1092"/>
      <c r="AEP79" s="1092"/>
      <c r="AEQ79" s="1092"/>
      <c r="AER79" s="1092"/>
      <c r="AES79" s="1092"/>
      <c r="AET79" s="1092"/>
      <c r="AEU79" s="1092"/>
      <c r="AEV79" s="1092"/>
      <c r="AEW79" s="1092"/>
      <c r="AEX79" s="1092"/>
      <c r="AEY79" s="1092"/>
      <c r="AEZ79" s="1092"/>
      <c r="AFA79" s="1092"/>
      <c r="AFB79" s="1092"/>
      <c r="AFC79" s="1092"/>
      <c r="AFD79" s="1092"/>
      <c r="AFE79" s="1092"/>
      <c r="AFF79" s="1092"/>
      <c r="AFG79" s="1092"/>
      <c r="AFH79" s="1092"/>
      <c r="AFI79" s="1092"/>
      <c r="AFJ79" s="1092"/>
      <c r="AFK79" s="1092"/>
      <c r="AFL79" s="1092"/>
      <c r="AFM79" s="1092"/>
      <c r="AFN79" s="1092"/>
      <c r="AFO79" s="1092"/>
      <c r="AFP79" s="1092"/>
      <c r="AFQ79" s="1092"/>
      <c r="AFR79" s="1092"/>
      <c r="AFS79" s="1092"/>
      <c r="AFT79" s="1092"/>
      <c r="AFU79" s="1092"/>
      <c r="AFV79" s="1092"/>
      <c r="AFW79" s="1092"/>
      <c r="AFX79" s="1092"/>
      <c r="AFY79" s="1092"/>
      <c r="AFZ79" s="1092"/>
      <c r="AGA79" s="1092"/>
      <c r="AGB79" s="1092"/>
      <c r="AGC79" s="1092"/>
      <c r="AGD79" s="1092"/>
      <c r="AGE79" s="1092"/>
      <c r="AGF79" s="1092"/>
      <c r="AGG79" s="1092"/>
      <c r="AGH79" s="1092"/>
      <c r="AGI79" s="1092"/>
      <c r="AGJ79" s="1092"/>
      <c r="AGK79" s="1092"/>
      <c r="AGL79" s="1092"/>
      <c r="AGM79" s="1092"/>
      <c r="AGN79" s="1092"/>
      <c r="AGO79" s="1092"/>
      <c r="AGP79" s="1092"/>
      <c r="AGQ79" s="1092"/>
      <c r="AGR79" s="1092"/>
      <c r="AGS79" s="1092"/>
      <c r="AGT79" s="1092"/>
      <c r="AGU79" s="1092"/>
      <c r="AGV79" s="1092"/>
      <c r="AGW79" s="1092"/>
      <c r="AGX79" s="1092"/>
      <c r="AGY79" s="1092"/>
      <c r="AGZ79" s="1092"/>
      <c r="AHA79" s="1092"/>
      <c r="AHB79" s="1092"/>
      <c r="AHC79" s="1092"/>
      <c r="AHD79" s="1092"/>
      <c r="AHE79" s="1092"/>
      <c r="AHF79" s="1092"/>
      <c r="AHG79" s="1092"/>
      <c r="AHH79" s="1092"/>
      <c r="AHI79" s="1092"/>
      <c r="AHJ79" s="1092"/>
      <c r="AHK79" s="1092"/>
      <c r="AHL79" s="1092"/>
      <c r="AHM79" s="1092"/>
      <c r="AHN79" s="1092"/>
      <c r="AHO79" s="1092"/>
      <c r="AHP79" s="1092"/>
      <c r="AHQ79" s="1092"/>
      <c r="AHR79" s="1092"/>
      <c r="AHS79" s="1092"/>
      <c r="AHT79" s="1092"/>
      <c r="AHU79" s="1092"/>
      <c r="AHV79" s="1092"/>
      <c r="AHW79" s="1092"/>
      <c r="AHX79" s="1092"/>
      <c r="AHY79" s="1092"/>
      <c r="AHZ79" s="1092"/>
      <c r="AIA79" s="1092"/>
      <c r="AIB79" s="1092"/>
      <c r="AIC79" s="1092"/>
      <c r="AID79" s="1092"/>
      <c r="AIE79" s="1092"/>
      <c r="AIF79" s="1092"/>
      <c r="AIG79" s="1092"/>
      <c r="AIH79" s="1092"/>
      <c r="AII79" s="1092"/>
      <c r="AIJ79" s="1092"/>
      <c r="AIK79" s="1092"/>
      <c r="AIL79" s="1092"/>
      <c r="AIM79" s="1092"/>
      <c r="AIN79" s="1092"/>
      <c r="AIO79" s="1092"/>
      <c r="AIP79" s="1092"/>
      <c r="AIQ79" s="1092"/>
      <c r="AIR79" s="1092"/>
      <c r="AIS79" s="1092"/>
      <c r="AIT79" s="1092"/>
      <c r="AIU79" s="1092"/>
      <c r="AIV79" s="1092"/>
      <c r="AIW79" s="1092"/>
      <c r="AIX79" s="1092"/>
      <c r="AIY79" s="1092"/>
      <c r="AIZ79" s="1092"/>
      <c r="AJA79" s="1092"/>
      <c r="AJB79" s="1092"/>
      <c r="AJC79" s="1092"/>
      <c r="AJD79" s="1092"/>
      <c r="AJE79" s="1092"/>
      <c r="AJF79" s="1092"/>
      <c r="AJG79" s="1092"/>
      <c r="AJH79" s="1092"/>
      <c r="AJI79" s="1092"/>
      <c r="AJJ79" s="1092"/>
      <c r="AJK79" s="1092"/>
      <c r="AJL79" s="1092"/>
      <c r="AJM79" s="1092"/>
      <c r="AJN79" s="1092"/>
      <c r="AJO79" s="1092"/>
      <c r="AJP79" s="1092"/>
      <c r="AJQ79" s="1092"/>
      <c r="AJR79" s="1092"/>
      <c r="AJS79" s="1092"/>
      <c r="AJT79" s="1092"/>
      <c r="AJU79" s="1092"/>
      <c r="AJV79" s="1092"/>
      <c r="AJW79" s="1092"/>
      <c r="AJX79" s="1092"/>
      <c r="AJY79" s="1092"/>
      <c r="AJZ79" s="1092"/>
      <c r="AKA79" s="1092"/>
      <c r="AKB79" s="1092"/>
      <c r="AKC79" s="1092"/>
      <c r="AKD79" s="1092"/>
      <c r="AKE79" s="1092"/>
      <c r="AKF79" s="1092"/>
      <c r="AKG79" s="1092"/>
      <c r="AKH79" s="1092"/>
      <c r="AKI79" s="1092"/>
      <c r="AKJ79" s="1092"/>
      <c r="AKK79" s="1092"/>
      <c r="AKL79" s="1092"/>
      <c r="AKM79" s="1092"/>
      <c r="AKN79" s="1092"/>
      <c r="AKO79" s="1092"/>
      <c r="AKP79" s="1092"/>
      <c r="AKQ79" s="1092"/>
      <c r="AKR79" s="1092"/>
      <c r="AKS79" s="1092"/>
      <c r="AKT79" s="1092"/>
      <c r="AKU79" s="1092"/>
      <c r="AKV79" s="1092"/>
      <c r="AKW79" s="1092"/>
      <c r="AKX79" s="1092"/>
      <c r="AKY79" s="1092"/>
      <c r="AKZ79" s="1092"/>
      <c r="ALA79" s="1092"/>
      <c r="ALB79" s="1092"/>
      <c r="ALC79" s="1092"/>
      <c r="ALD79" s="1092"/>
      <c r="ALE79" s="1092"/>
      <c r="ALF79" s="1092"/>
      <c r="ALG79" s="1092"/>
      <c r="ALH79" s="1092"/>
      <c r="ALI79" s="1092"/>
      <c r="ALJ79" s="1092"/>
      <c r="ALK79" s="1092"/>
      <c r="ALL79" s="1092"/>
      <c r="ALM79" s="1092"/>
      <c r="ALN79" s="1092"/>
      <c r="ALO79" s="1092"/>
      <c r="ALP79" s="1092"/>
      <c r="ALQ79" s="1092"/>
      <c r="ALR79" s="1092"/>
      <c r="ALS79" s="1092"/>
      <c r="ALT79" s="1092"/>
      <c r="ALU79" s="1092"/>
    </row>
    <row r="80" spans="1:1009" s="1093" customFormat="1" x14ac:dyDescent="0.3">
      <c r="A80" s="1112">
        <v>2017</v>
      </c>
      <c r="B80" s="1107"/>
      <c r="C80" s="1103" t="s">
        <v>16800</v>
      </c>
      <c r="D80" s="1123" t="s">
        <v>16801</v>
      </c>
      <c r="E80" s="1104" t="s">
        <v>16802</v>
      </c>
      <c r="F80" s="1108"/>
      <c r="G80" s="1108"/>
      <c r="H80" s="1097"/>
      <c r="I80" s="1109">
        <v>42803</v>
      </c>
      <c r="J80" s="1110"/>
      <c r="K80" s="1147">
        <v>31177.61</v>
      </c>
      <c r="L80" s="1100" t="str">
        <f>IF(J80="","",IF(#REF!&gt;J80,#REF!,J80))</f>
        <v/>
      </c>
      <c r="M80" s="1092"/>
      <c r="N80" s="1092"/>
      <c r="O80" s="1092"/>
      <c r="P80" s="1092"/>
      <c r="Q80" s="1092"/>
      <c r="R80" s="1092"/>
      <c r="S80" s="1092"/>
      <c r="T80" s="1092"/>
      <c r="U80" s="1092"/>
      <c r="V80" s="1092"/>
      <c r="W80" s="1092"/>
      <c r="X80" s="1092"/>
      <c r="Y80" s="1092"/>
      <c r="Z80" s="1092"/>
      <c r="AA80" s="1092"/>
      <c r="AB80" s="1092"/>
      <c r="AC80" s="1092"/>
      <c r="AD80" s="1092"/>
      <c r="AE80" s="1092"/>
      <c r="AF80" s="1092"/>
      <c r="AG80" s="1092"/>
      <c r="AH80" s="1092"/>
      <c r="AI80" s="1092"/>
      <c r="AJ80" s="1092"/>
      <c r="AK80" s="1092"/>
      <c r="AL80" s="1092"/>
      <c r="AM80" s="1092"/>
      <c r="AN80" s="1092"/>
      <c r="AO80" s="1092"/>
      <c r="AP80" s="1092"/>
      <c r="AQ80" s="1092"/>
      <c r="AR80" s="1092"/>
      <c r="AS80" s="1092"/>
      <c r="AT80" s="1092"/>
      <c r="AU80" s="1092"/>
      <c r="AV80" s="1092"/>
      <c r="AW80" s="1092"/>
      <c r="AX80" s="1092"/>
      <c r="AY80" s="1092"/>
      <c r="AZ80" s="1092"/>
      <c r="BA80" s="1092"/>
      <c r="BB80" s="1092"/>
      <c r="BC80" s="1092"/>
      <c r="BD80" s="1092"/>
      <c r="BE80" s="1092"/>
      <c r="BF80" s="1092"/>
      <c r="BG80" s="1092"/>
      <c r="BH80" s="1092"/>
      <c r="BI80" s="1092"/>
      <c r="BJ80" s="1092"/>
      <c r="BK80" s="1092"/>
      <c r="BL80" s="1092"/>
      <c r="BM80" s="1092"/>
      <c r="BN80" s="1092"/>
      <c r="BO80" s="1092"/>
      <c r="BP80" s="1092"/>
      <c r="BQ80" s="1092"/>
      <c r="BR80" s="1092"/>
      <c r="BS80" s="1092"/>
      <c r="BT80" s="1092"/>
      <c r="BU80" s="1092"/>
      <c r="BV80" s="1092"/>
      <c r="BW80" s="1092"/>
      <c r="BX80" s="1092"/>
      <c r="BY80" s="1092"/>
      <c r="BZ80" s="1092"/>
      <c r="CA80" s="1092"/>
      <c r="CB80" s="1092"/>
      <c r="CC80" s="1092"/>
      <c r="CD80" s="1092"/>
      <c r="CE80" s="1092"/>
      <c r="CF80" s="1092"/>
      <c r="CG80" s="1092"/>
      <c r="CH80" s="1092"/>
      <c r="CI80" s="1092"/>
      <c r="CJ80" s="1092"/>
      <c r="CK80" s="1092"/>
      <c r="CL80" s="1092"/>
      <c r="CM80" s="1092"/>
      <c r="CN80" s="1092"/>
      <c r="CO80" s="1092"/>
      <c r="CP80" s="1092"/>
      <c r="CQ80" s="1092"/>
      <c r="CR80" s="1092"/>
      <c r="CS80" s="1092"/>
      <c r="CT80" s="1092"/>
      <c r="CU80" s="1092"/>
      <c r="CV80" s="1092"/>
      <c r="CW80" s="1092"/>
      <c r="CX80" s="1092"/>
      <c r="CY80" s="1092"/>
      <c r="CZ80" s="1092"/>
      <c r="DA80" s="1092"/>
      <c r="DB80" s="1092"/>
      <c r="DC80" s="1092"/>
      <c r="DD80" s="1092"/>
      <c r="DE80" s="1092"/>
      <c r="DF80" s="1092"/>
      <c r="DG80" s="1092"/>
      <c r="DH80" s="1092"/>
      <c r="DI80" s="1092"/>
      <c r="DJ80" s="1092"/>
      <c r="DK80" s="1092"/>
      <c r="DL80" s="1092"/>
      <c r="DM80" s="1092"/>
      <c r="DN80" s="1092"/>
      <c r="DO80" s="1092"/>
      <c r="DP80" s="1092"/>
      <c r="DQ80" s="1092"/>
      <c r="DR80" s="1092"/>
      <c r="DS80" s="1092"/>
      <c r="DT80" s="1092"/>
      <c r="DU80" s="1092"/>
      <c r="DV80" s="1092"/>
      <c r="DW80" s="1092"/>
      <c r="DX80" s="1092"/>
      <c r="DY80" s="1092"/>
      <c r="DZ80" s="1092"/>
      <c r="EA80" s="1092"/>
      <c r="EB80" s="1092"/>
      <c r="EC80" s="1092"/>
      <c r="ED80" s="1092"/>
      <c r="EE80" s="1092"/>
      <c r="EF80" s="1092"/>
      <c r="EG80" s="1092"/>
      <c r="EH80" s="1092"/>
      <c r="EI80" s="1092"/>
      <c r="EJ80" s="1092"/>
      <c r="EK80" s="1092"/>
      <c r="EL80" s="1092"/>
      <c r="EM80" s="1092"/>
      <c r="EN80" s="1092"/>
      <c r="EO80" s="1092"/>
      <c r="EP80" s="1092"/>
      <c r="EQ80" s="1092"/>
      <c r="ER80" s="1092"/>
      <c r="ES80" s="1092"/>
      <c r="ET80" s="1092"/>
      <c r="EU80" s="1092"/>
      <c r="EV80" s="1092"/>
      <c r="EW80" s="1092"/>
      <c r="EX80" s="1092"/>
      <c r="EY80" s="1092"/>
      <c r="EZ80" s="1092"/>
      <c r="FA80" s="1092"/>
      <c r="FB80" s="1092"/>
      <c r="FC80" s="1092"/>
      <c r="FD80" s="1092"/>
      <c r="FE80" s="1092"/>
      <c r="FF80" s="1092"/>
      <c r="FG80" s="1092"/>
      <c r="FH80" s="1092"/>
      <c r="FI80" s="1092"/>
      <c r="FJ80" s="1092"/>
      <c r="FK80" s="1092"/>
      <c r="FL80" s="1092"/>
      <c r="FM80" s="1092"/>
      <c r="FN80" s="1092"/>
      <c r="FO80" s="1092"/>
      <c r="FP80" s="1092"/>
      <c r="FQ80" s="1092"/>
      <c r="FR80" s="1092"/>
      <c r="FS80" s="1092"/>
      <c r="FT80" s="1092"/>
      <c r="FU80" s="1092"/>
      <c r="FV80" s="1092"/>
      <c r="FW80" s="1092"/>
      <c r="FX80" s="1092"/>
      <c r="FY80" s="1092"/>
      <c r="FZ80" s="1092"/>
      <c r="GA80" s="1092"/>
      <c r="GB80" s="1092"/>
      <c r="GC80" s="1092"/>
      <c r="GD80" s="1092"/>
      <c r="GE80" s="1092"/>
      <c r="GF80" s="1092"/>
      <c r="GG80" s="1092"/>
      <c r="GH80" s="1092"/>
      <c r="GI80" s="1092"/>
      <c r="GJ80" s="1092"/>
      <c r="GK80" s="1092"/>
      <c r="GL80" s="1092"/>
      <c r="GM80" s="1092"/>
      <c r="GN80" s="1092"/>
      <c r="GO80" s="1092"/>
      <c r="GP80" s="1092"/>
      <c r="GQ80" s="1092"/>
      <c r="GR80" s="1092"/>
      <c r="GS80" s="1092"/>
      <c r="GT80" s="1092"/>
      <c r="GU80" s="1092"/>
      <c r="GV80" s="1092"/>
      <c r="GW80" s="1092"/>
      <c r="GX80" s="1092"/>
      <c r="GY80" s="1092"/>
      <c r="GZ80" s="1092"/>
      <c r="HA80" s="1092"/>
      <c r="HB80" s="1092"/>
      <c r="HC80" s="1092"/>
      <c r="HD80" s="1092"/>
      <c r="HE80" s="1092"/>
      <c r="HF80" s="1092"/>
      <c r="HG80" s="1092"/>
      <c r="HH80" s="1092"/>
      <c r="HI80" s="1092"/>
      <c r="HJ80" s="1092"/>
      <c r="HK80" s="1092"/>
      <c r="HL80" s="1092"/>
      <c r="HM80" s="1092"/>
      <c r="HN80" s="1092"/>
      <c r="HO80" s="1092"/>
      <c r="HP80" s="1092"/>
      <c r="HQ80" s="1092"/>
      <c r="HR80" s="1092"/>
      <c r="HS80" s="1092"/>
      <c r="HT80" s="1092"/>
      <c r="HU80" s="1092"/>
      <c r="HV80" s="1092"/>
      <c r="HW80" s="1092"/>
      <c r="HX80" s="1092"/>
      <c r="HY80" s="1092"/>
      <c r="HZ80" s="1092"/>
      <c r="IA80" s="1092"/>
      <c r="IB80" s="1092"/>
      <c r="IC80" s="1092"/>
      <c r="ID80" s="1092"/>
      <c r="IE80" s="1092"/>
      <c r="IF80" s="1092"/>
      <c r="IG80" s="1092"/>
      <c r="IH80" s="1092"/>
      <c r="II80" s="1092"/>
      <c r="IJ80" s="1092"/>
      <c r="IK80" s="1092"/>
      <c r="IL80" s="1092"/>
      <c r="IM80" s="1092"/>
      <c r="IN80" s="1092"/>
      <c r="IO80" s="1092"/>
      <c r="IP80" s="1092"/>
      <c r="IQ80" s="1092"/>
      <c r="IR80" s="1092"/>
      <c r="IS80" s="1092"/>
      <c r="IT80" s="1092"/>
      <c r="IU80" s="1092"/>
      <c r="IV80" s="1092"/>
      <c r="IW80" s="1092"/>
      <c r="IX80" s="1092"/>
      <c r="IY80" s="1092"/>
      <c r="IZ80" s="1092"/>
      <c r="JA80" s="1092"/>
      <c r="JB80" s="1092"/>
      <c r="JC80" s="1092"/>
      <c r="JD80" s="1092"/>
      <c r="JE80" s="1092"/>
      <c r="JF80" s="1092"/>
      <c r="JG80" s="1092"/>
      <c r="JH80" s="1092"/>
      <c r="JI80" s="1092"/>
      <c r="JJ80" s="1092"/>
      <c r="JK80" s="1092"/>
      <c r="JL80" s="1092"/>
      <c r="JM80" s="1092"/>
      <c r="JN80" s="1092"/>
      <c r="JO80" s="1092"/>
      <c r="JP80" s="1092"/>
      <c r="JQ80" s="1092"/>
      <c r="JR80" s="1092"/>
      <c r="JS80" s="1092"/>
      <c r="JT80" s="1092"/>
      <c r="JU80" s="1092"/>
      <c r="JV80" s="1092"/>
      <c r="JW80" s="1092"/>
      <c r="JX80" s="1092"/>
      <c r="JY80" s="1092"/>
      <c r="JZ80" s="1092"/>
      <c r="KA80" s="1092"/>
      <c r="KB80" s="1092"/>
      <c r="KC80" s="1092"/>
      <c r="KD80" s="1092"/>
      <c r="KE80" s="1092"/>
      <c r="KF80" s="1092"/>
      <c r="KG80" s="1092"/>
      <c r="KH80" s="1092"/>
      <c r="KI80" s="1092"/>
      <c r="KJ80" s="1092"/>
      <c r="KK80" s="1092"/>
      <c r="KL80" s="1092"/>
      <c r="KM80" s="1092"/>
      <c r="KN80" s="1092"/>
      <c r="KO80" s="1092"/>
      <c r="KP80" s="1092"/>
      <c r="KQ80" s="1092"/>
      <c r="KR80" s="1092"/>
      <c r="KS80" s="1092"/>
      <c r="KT80" s="1092"/>
      <c r="KU80" s="1092"/>
      <c r="KV80" s="1092"/>
      <c r="KW80" s="1092"/>
      <c r="KX80" s="1092"/>
      <c r="KY80" s="1092"/>
      <c r="KZ80" s="1092"/>
      <c r="LA80" s="1092"/>
      <c r="LB80" s="1092"/>
      <c r="LC80" s="1092"/>
      <c r="LD80" s="1092"/>
      <c r="LE80" s="1092"/>
      <c r="LF80" s="1092"/>
      <c r="LG80" s="1092"/>
      <c r="LH80" s="1092"/>
      <c r="LI80" s="1092"/>
      <c r="LJ80" s="1092"/>
      <c r="LK80" s="1092"/>
      <c r="LL80" s="1092"/>
      <c r="LM80" s="1092"/>
      <c r="LN80" s="1092"/>
      <c r="LO80" s="1092"/>
      <c r="LP80" s="1092"/>
      <c r="LQ80" s="1092"/>
      <c r="LR80" s="1092"/>
      <c r="LS80" s="1092"/>
      <c r="LT80" s="1092"/>
      <c r="LU80" s="1092"/>
      <c r="LV80" s="1092"/>
      <c r="LW80" s="1092"/>
      <c r="LX80" s="1092"/>
      <c r="LY80" s="1092"/>
      <c r="LZ80" s="1092"/>
      <c r="MA80" s="1092"/>
      <c r="MB80" s="1092"/>
      <c r="MC80" s="1092"/>
      <c r="MD80" s="1092"/>
      <c r="ME80" s="1092"/>
      <c r="MF80" s="1092"/>
      <c r="MG80" s="1092"/>
      <c r="MH80" s="1092"/>
      <c r="MI80" s="1092"/>
      <c r="MJ80" s="1092"/>
      <c r="MK80" s="1092"/>
      <c r="ML80" s="1092"/>
      <c r="MM80" s="1092"/>
      <c r="MN80" s="1092"/>
      <c r="MO80" s="1092"/>
      <c r="MP80" s="1092"/>
      <c r="MQ80" s="1092"/>
      <c r="MR80" s="1092"/>
      <c r="MS80" s="1092"/>
      <c r="MT80" s="1092"/>
      <c r="MU80" s="1092"/>
      <c r="MV80" s="1092"/>
      <c r="MW80" s="1092"/>
      <c r="MX80" s="1092"/>
      <c r="MY80" s="1092"/>
      <c r="MZ80" s="1092"/>
      <c r="NA80" s="1092"/>
      <c r="NB80" s="1092"/>
      <c r="NC80" s="1092"/>
      <c r="ND80" s="1092"/>
      <c r="NE80" s="1092"/>
      <c r="NF80" s="1092"/>
      <c r="NG80" s="1092"/>
      <c r="NH80" s="1092"/>
      <c r="NI80" s="1092"/>
      <c r="NJ80" s="1092"/>
      <c r="NK80" s="1092"/>
      <c r="NL80" s="1092"/>
      <c r="NM80" s="1092"/>
      <c r="NN80" s="1092"/>
      <c r="NO80" s="1092"/>
      <c r="NP80" s="1092"/>
      <c r="NQ80" s="1092"/>
      <c r="NR80" s="1092"/>
      <c r="NS80" s="1092"/>
      <c r="NT80" s="1092"/>
      <c r="NU80" s="1092"/>
      <c r="NV80" s="1092"/>
      <c r="NW80" s="1092"/>
      <c r="NX80" s="1092"/>
      <c r="NY80" s="1092"/>
      <c r="NZ80" s="1092"/>
      <c r="OA80" s="1092"/>
      <c r="OB80" s="1092"/>
      <c r="OC80" s="1092"/>
      <c r="OD80" s="1092"/>
      <c r="OE80" s="1092"/>
      <c r="OF80" s="1092"/>
      <c r="OG80" s="1092"/>
      <c r="OH80" s="1092"/>
      <c r="OI80" s="1092"/>
      <c r="OJ80" s="1092"/>
      <c r="OK80" s="1092"/>
      <c r="OL80" s="1092"/>
      <c r="OM80" s="1092"/>
      <c r="ON80" s="1092"/>
      <c r="OO80" s="1092"/>
      <c r="OP80" s="1092"/>
      <c r="OQ80" s="1092"/>
      <c r="OR80" s="1092"/>
      <c r="OS80" s="1092"/>
      <c r="OT80" s="1092"/>
      <c r="OU80" s="1092"/>
      <c r="OV80" s="1092"/>
      <c r="OW80" s="1092"/>
      <c r="OX80" s="1092"/>
      <c r="OY80" s="1092"/>
      <c r="OZ80" s="1092"/>
      <c r="PA80" s="1092"/>
      <c r="PB80" s="1092"/>
      <c r="PC80" s="1092"/>
      <c r="PD80" s="1092"/>
      <c r="PE80" s="1092"/>
      <c r="PF80" s="1092"/>
      <c r="PG80" s="1092"/>
      <c r="PH80" s="1092"/>
      <c r="PI80" s="1092"/>
      <c r="PJ80" s="1092"/>
      <c r="PK80" s="1092"/>
      <c r="PL80" s="1092"/>
      <c r="PM80" s="1092"/>
      <c r="PN80" s="1092"/>
      <c r="PO80" s="1092"/>
      <c r="PP80" s="1092"/>
      <c r="PQ80" s="1092"/>
      <c r="PR80" s="1092"/>
      <c r="PS80" s="1092"/>
      <c r="PT80" s="1092"/>
      <c r="PU80" s="1092"/>
      <c r="PV80" s="1092"/>
      <c r="PW80" s="1092"/>
      <c r="PX80" s="1092"/>
      <c r="PY80" s="1092"/>
      <c r="PZ80" s="1092"/>
      <c r="QA80" s="1092"/>
      <c r="QB80" s="1092"/>
      <c r="QC80" s="1092"/>
      <c r="QD80" s="1092"/>
      <c r="QE80" s="1092"/>
      <c r="QF80" s="1092"/>
      <c r="QG80" s="1092"/>
      <c r="QH80" s="1092"/>
      <c r="QI80" s="1092"/>
      <c r="QJ80" s="1092"/>
      <c r="QK80" s="1092"/>
      <c r="QL80" s="1092"/>
      <c r="QM80" s="1092"/>
      <c r="QN80" s="1092"/>
      <c r="QO80" s="1092"/>
      <c r="QP80" s="1092"/>
      <c r="QQ80" s="1092"/>
      <c r="QR80" s="1092"/>
      <c r="QS80" s="1092"/>
      <c r="QT80" s="1092"/>
      <c r="QU80" s="1092"/>
      <c r="QV80" s="1092"/>
      <c r="QW80" s="1092"/>
      <c r="QX80" s="1092"/>
      <c r="QY80" s="1092"/>
      <c r="QZ80" s="1092"/>
      <c r="RA80" s="1092"/>
      <c r="RB80" s="1092"/>
      <c r="RC80" s="1092"/>
      <c r="RD80" s="1092"/>
      <c r="RE80" s="1092"/>
      <c r="RF80" s="1092"/>
      <c r="RG80" s="1092"/>
      <c r="RH80" s="1092"/>
      <c r="RI80" s="1092"/>
      <c r="RJ80" s="1092"/>
      <c r="RK80" s="1092"/>
      <c r="RL80" s="1092"/>
      <c r="RM80" s="1092"/>
      <c r="RN80" s="1092"/>
      <c r="RO80" s="1092"/>
      <c r="RP80" s="1092"/>
      <c r="RQ80" s="1092"/>
      <c r="RR80" s="1092"/>
      <c r="RS80" s="1092"/>
      <c r="RT80" s="1092"/>
      <c r="RU80" s="1092"/>
      <c r="RV80" s="1092"/>
      <c r="RW80" s="1092"/>
      <c r="RX80" s="1092"/>
      <c r="RY80" s="1092"/>
      <c r="RZ80" s="1092"/>
      <c r="SA80" s="1092"/>
      <c r="SB80" s="1092"/>
      <c r="SC80" s="1092"/>
      <c r="SD80" s="1092"/>
      <c r="SE80" s="1092"/>
      <c r="SF80" s="1092"/>
      <c r="SG80" s="1092"/>
      <c r="SH80" s="1092"/>
      <c r="SI80" s="1092"/>
      <c r="SJ80" s="1092"/>
      <c r="SK80" s="1092"/>
      <c r="SL80" s="1092"/>
      <c r="SM80" s="1092"/>
      <c r="SN80" s="1092"/>
      <c r="SO80" s="1092"/>
      <c r="SP80" s="1092"/>
      <c r="SQ80" s="1092"/>
      <c r="SR80" s="1092"/>
      <c r="SS80" s="1092"/>
      <c r="ST80" s="1092"/>
      <c r="SU80" s="1092"/>
      <c r="SV80" s="1092"/>
      <c r="SW80" s="1092"/>
      <c r="SX80" s="1092"/>
      <c r="SY80" s="1092"/>
      <c r="SZ80" s="1092"/>
      <c r="TA80" s="1092"/>
      <c r="TB80" s="1092"/>
      <c r="TC80" s="1092"/>
      <c r="TD80" s="1092"/>
      <c r="TE80" s="1092"/>
      <c r="TF80" s="1092"/>
      <c r="TG80" s="1092"/>
      <c r="TH80" s="1092"/>
      <c r="TI80" s="1092"/>
      <c r="TJ80" s="1092"/>
      <c r="TK80" s="1092"/>
      <c r="TL80" s="1092"/>
      <c r="TM80" s="1092"/>
      <c r="TN80" s="1092"/>
      <c r="TO80" s="1092"/>
      <c r="TP80" s="1092"/>
      <c r="TQ80" s="1092"/>
      <c r="TR80" s="1092"/>
      <c r="TS80" s="1092"/>
      <c r="TT80" s="1092"/>
      <c r="TU80" s="1092"/>
      <c r="TV80" s="1092"/>
      <c r="TW80" s="1092"/>
      <c r="TX80" s="1092"/>
      <c r="TY80" s="1092"/>
      <c r="TZ80" s="1092"/>
      <c r="UA80" s="1092"/>
      <c r="UB80" s="1092"/>
      <c r="UC80" s="1092"/>
      <c r="UD80" s="1092"/>
      <c r="UE80" s="1092"/>
      <c r="UF80" s="1092"/>
      <c r="UG80" s="1092"/>
      <c r="UH80" s="1092"/>
      <c r="UI80" s="1092"/>
      <c r="UJ80" s="1092"/>
      <c r="UK80" s="1092"/>
      <c r="UL80" s="1092"/>
      <c r="UM80" s="1092"/>
      <c r="UN80" s="1092"/>
      <c r="UO80" s="1092"/>
      <c r="UP80" s="1092"/>
      <c r="UQ80" s="1092"/>
      <c r="UR80" s="1092"/>
      <c r="US80" s="1092"/>
      <c r="UT80" s="1092"/>
      <c r="UU80" s="1092"/>
      <c r="UV80" s="1092"/>
      <c r="UW80" s="1092"/>
      <c r="UX80" s="1092"/>
      <c r="UY80" s="1092"/>
      <c r="UZ80" s="1092"/>
      <c r="VA80" s="1092"/>
      <c r="VB80" s="1092"/>
      <c r="VC80" s="1092"/>
      <c r="VD80" s="1092"/>
      <c r="VE80" s="1092"/>
      <c r="VF80" s="1092"/>
      <c r="VG80" s="1092"/>
      <c r="VH80" s="1092"/>
      <c r="VI80" s="1092"/>
      <c r="VJ80" s="1092"/>
      <c r="VK80" s="1092"/>
      <c r="VL80" s="1092"/>
      <c r="VM80" s="1092"/>
      <c r="VN80" s="1092"/>
      <c r="VO80" s="1092"/>
      <c r="VP80" s="1092"/>
      <c r="VQ80" s="1092"/>
      <c r="VR80" s="1092"/>
      <c r="VS80" s="1092"/>
      <c r="VT80" s="1092"/>
      <c r="VU80" s="1092"/>
      <c r="VV80" s="1092"/>
      <c r="VW80" s="1092"/>
      <c r="VX80" s="1092"/>
      <c r="VY80" s="1092"/>
      <c r="VZ80" s="1092"/>
      <c r="WA80" s="1092"/>
      <c r="WB80" s="1092"/>
      <c r="WC80" s="1092"/>
      <c r="WD80" s="1092"/>
      <c r="WE80" s="1092"/>
      <c r="WF80" s="1092"/>
      <c r="WG80" s="1092"/>
      <c r="WH80" s="1092"/>
      <c r="WI80" s="1092"/>
      <c r="WJ80" s="1092"/>
      <c r="WK80" s="1092"/>
      <c r="WL80" s="1092"/>
      <c r="WM80" s="1092"/>
      <c r="WN80" s="1092"/>
      <c r="WO80" s="1092"/>
      <c r="WP80" s="1092"/>
      <c r="WQ80" s="1092"/>
      <c r="WR80" s="1092"/>
      <c r="WS80" s="1092"/>
      <c r="WT80" s="1092"/>
      <c r="WU80" s="1092"/>
      <c r="WV80" s="1092"/>
      <c r="WW80" s="1092"/>
      <c r="WX80" s="1092"/>
      <c r="WY80" s="1092"/>
      <c r="WZ80" s="1092"/>
      <c r="XA80" s="1092"/>
      <c r="XB80" s="1092"/>
      <c r="XC80" s="1092"/>
      <c r="XD80" s="1092"/>
      <c r="XE80" s="1092"/>
      <c r="XF80" s="1092"/>
      <c r="XG80" s="1092"/>
      <c r="XH80" s="1092"/>
      <c r="XI80" s="1092"/>
      <c r="XJ80" s="1092"/>
      <c r="XK80" s="1092"/>
      <c r="XL80" s="1092"/>
      <c r="XM80" s="1092"/>
      <c r="XN80" s="1092"/>
      <c r="XO80" s="1092"/>
      <c r="XP80" s="1092"/>
      <c r="XQ80" s="1092"/>
      <c r="XR80" s="1092"/>
      <c r="XS80" s="1092"/>
      <c r="XT80" s="1092"/>
      <c r="XU80" s="1092"/>
      <c r="XV80" s="1092"/>
      <c r="XW80" s="1092"/>
      <c r="XX80" s="1092"/>
      <c r="XY80" s="1092"/>
      <c r="XZ80" s="1092"/>
      <c r="YA80" s="1092"/>
      <c r="YB80" s="1092"/>
      <c r="YC80" s="1092"/>
      <c r="YD80" s="1092"/>
      <c r="YE80" s="1092"/>
      <c r="YF80" s="1092"/>
      <c r="YG80" s="1092"/>
      <c r="YH80" s="1092"/>
      <c r="YI80" s="1092"/>
      <c r="YJ80" s="1092"/>
      <c r="YK80" s="1092"/>
      <c r="YL80" s="1092"/>
      <c r="YM80" s="1092"/>
      <c r="YN80" s="1092"/>
      <c r="YO80" s="1092"/>
      <c r="YP80" s="1092"/>
      <c r="YQ80" s="1092"/>
      <c r="YR80" s="1092"/>
      <c r="YS80" s="1092"/>
      <c r="YT80" s="1092"/>
      <c r="YU80" s="1092"/>
      <c r="YV80" s="1092"/>
      <c r="YW80" s="1092"/>
      <c r="YX80" s="1092"/>
      <c r="YY80" s="1092"/>
      <c r="YZ80" s="1092"/>
      <c r="ZA80" s="1092"/>
      <c r="ZB80" s="1092"/>
      <c r="ZC80" s="1092"/>
      <c r="ZD80" s="1092"/>
      <c r="ZE80" s="1092"/>
      <c r="ZF80" s="1092"/>
      <c r="ZG80" s="1092"/>
      <c r="ZH80" s="1092"/>
      <c r="ZI80" s="1092"/>
      <c r="ZJ80" s="1092"/>
      <c r="ZK80" s="1092"/>
      <c r="ZL80" s="1092"/>
      <c r="ZM80" s="1092"/>
      <c r="ZN80" s="1092"/>
      <c r="ZO80" s="1092"/>
      <c r="ZP80" s="1092"/>
      <c r="ZQ80" s="1092"/>
      <c r="ZR80" s="1092"/>
      <c r="ZS80" s="1092"/>
      <c r="ZT80" s="1092"/>
      <c r="ZU80" s="1092"/>
      <c r="ZV80" s="1092"/>
      <c r="ZW80" s="1092"/>
      <c r="ZX80" s="1092"/>
      <c r="ZY80" s="1092"/>
      <c r="ZZ80" s="1092"/>
      <c r="AAA80" s="1092"/>
      <c r="AAB80" s="1092"/>
      <c r="AAC80" s="1092"/>
      <c r="AAD80" s="1092"/>
      <c r="AAE80" s="1092"/>
      <c r="AAF80" s="1092"/>
      <c r="AAG80" s="1092"/>
      <c r="AAH80" s="1092"/>
      <c r="AAI80" s="1092"/>
      <c r="AAJ80" s="1092"/>
      <c r="AAK80" s="1092"/>
      <c r="AAL80" s="1092"/>
      <c r="AAM80" s="1092"/>
      <c r="AAN80" s="1092"/>
      <c r="AAO80" s="1092"/>
      <c r="AAP80" s="1092"/>
      <c r="AAQ80" s="1092"/>
      <c r="AAR80" s="1092"/>
      <c r="AAS80" s="1092"/>
      <c r="AAT80" s="1092"/>
      <c r="AAU80" s="1092"/>
      <c r="AAV80" s="1092"/>
      <c r="AAW80" s="1092"/>
      <c r="AAX80" s="1092"/>
      <c r="AAY80" s="1092"/>
      <c r="AAZ80" s="1092"/>
      <c r="ABA80" s="1092"/>
      <c r="ABB80" s="1092"/>
      <c r="ABC80" s="1092"/>
      <c r="ABD80" s="1092"/>
      <c r="ABE80" s="1092"/>
      <c r="ABF80" s="1092"/>
      <c r="ABG80" s="1092"/>
      <c r="ABH80" s="1092"/>
      <c r="ABI80" s="1092"/>
      <c r="ABJ80" s="1092"/>
      <c r="ABK80" s="1092"/>
      <c r="ABL80" s="1092"/>
      <c r="ABM80" s="1092"/>
      <c r="ABN80" s="1092"/>
      <c r="ABO80" s="1092"/>
      <c r="ABP80" s="1092"/>
      <c r="ABQ80" s="1092"/>
      <c r="ABR80" s="1092"/>
      <c r="ABS80" s="1092"/>
      <c r="ABT80" s="1092"/>
      <c r="ABU80" s="1092"/>
      <c r="ABV80" s="1092"/>
      <c r="ABW80" s="1092"/>
      <c r="ABX80" s="1092"/>
      <c r="ABY80" s="1092"/>
      <c r="ABZ80" s="1092"/>
      <c r="ACA80" s="1092"/>
      <c r="ACB80" s="1092"/>
      <c r="ACC80" s="1092"/>
      <c r="ACD80" s="1092"/>
      <c r="ACE80" s="1092"/>
      <c r="ACF80" s="1092"/>
      <c r="ACG80" s="1092"/>
      <c r="ACH80" s="1092"/>
      <c r="ACI80" s="1092"/>
      <c r="ACJ80" s="1092"/>
      <c r="ACK80" s="1092"/>
      <c r="ACL80" s="1092"/>
      <c r="ACM80" s="1092"/>
      <c r="ACN80" s="1092"/>
      <c r="ACO80" s="1092"/>
      <c r="ACP80" s="1092"/>
      <c r="ACQ80" s="1092"/>
      <c r="ACR80" s="1092"/>
      <c r="ACS80" s="1092"/>
      <c r="ACT80" s="1092"/>
      <c r="ACU80" s="1092"/>
      <c r="ACV80" s="1092"/>
      <c r="ACW80" s="1092"/>
      <c r="ACX80" s="1092"/>
      <c r="ACY80" s="1092"/>
      <c r="ACZ80" s="1092"/>
      <c r="ADA80" s="1092"/>
      <c r="ADB80" s="1092"/>
      <c r="ADC80" s="1092"/>
      <c r="ADD80" s="1092"/>
      <c r="ADE80" s="1092"/>
      <c r="ADF80" s="1092"/>
      <c r="ADG80" s="1092"/>
      <c r="ADH80" s="1092"/>
      <c r="ADI80" s="1092"/>
      <c r="ADJ80" s="1092"/>
      <c r="ADK80" s="1092"/>
      <c r="ADL80" s="1092"/>
      <c r="ADM80" s="1092"/>
      <c r="ADN80" s="1092"/>
      <c r="ADO80" s="1092"/>
      <c r="ADP80" s="1092"/>
      <c r="ADQ80" s="1092"/>
      <c r="ADR80" s="1092"/>
      <c r="ADS80" s="1092"/>
      <c r="ADT80" s="1092"/>
      <c r="ADU80" s="1092"/>
      <c r="ADV80" s="1092"/>
      <c r="ADW80" s="1092"/>
      <c r="ADX80" s="1092"/>
      <c r="ADY80" s="1092"/>
      <c r="ADZ80" s="1092"/>
      <c r="AEA80" s="1092"/>
      <c r="AEB80" s="1092"/>
      <c r="AEC80" s="1092"/>
      <c r="AED80" s="1092"/>
      <c r="AEE80" s="1092"/>
      <c r="AEF80" s="1092"/>
      <c r="AEG80" s="1092"/>
      <c r="AEH80" s="1092"/>
      <c r="AEI80" s="1092"/>
      <c r="AEJ80" s="1092"/>
      <c r="AEK80" s="1092"/>
      <c r="AEL80" s="1092"/>
      <c r="AEM80" s="1092"/>
      <c r="AEN80" s="1092"/>
      <c r="AEO80" s="1092"/>
      <c r="AEP80" s="1092"/>
      <c r="AEQ80" s="1092"/>
      <c r="AER80" s="1092"/>
      <c r="AES80" s="1092"/>
      <c r="AET80" s="1092"/>
      <c r="AEU80" s="1092"/>
      <c r="AEV80" s="1092"/>
      <c r="AEW80" s="1092"/>
      <c r="AEX80" s="1092"/>
      <c r="AEY80" s="1092"/>
      <c r="AEZ80" s="1092"/>
      <c r="AFA80" s="1092"/>
      <c r="AFB80" s="1092"/>
      <c r="AFC80" s="1092"/>
      <c r="AFD80" s="1092"/>
      <c r="AFE80" s="1092"/>
      <c r="AFF80" s="1092"/>
      <c r="AFG80" s="1092"/>
      <c r="AFH80" s="1092"/>
      <c r="AFI80" s="1092"/>
      <c r="AFJ80" s="1092"/>
      <c r="AFK80" s="1092"/>
      <c r="AFL80" s="1092"/>
      <c r="AFM80" s="1092"/>
      <c r="AFN80" s="1092"/>
      <c r="AFO80" s="1092"/>
      <c r="AFP80" s="1092"/>
      <c r="AFQ80" s="1092"/>
      <c r="AFR80" s="1092"/>
      <c r="AFS80" s="1092"/>
      <c r="AFT80" s="1092"/>
      <c r="AFU80" s="1092"/>
      <c r="AFV80" s="1092"/>
      <c r="AFW80" s="1092"/>
      <c r="AFX80" s="1092"/>
      <c r="AFY80" s="1092"/>
      <c r="AFZ80" s="1092"/>
      <c r="AGA80" s="1092"/>
      <c r="AGB80" s="1092"/>
      <c r="AGC80" s="1092"/>
      <c r="AGD80" s="1092"/>
      <c r="AGE80" s="1092"/>
      <c r="AGF80" s="1092"/>
      <c r="AGG80" s="1092"/>
      <c r="AGH80" s="1092"/>
      <c r="AGI80" s="1092"/>
      <c r="AGJ80" s="1092"/>
      <c r="AGK80" s="1092"/>
      <c r="AGL80" s="1092"/>
      <c r="AGM80" s="1092"/>
      <c r="AGN80" s="1092"/>
      <c r="AGO80" s="1092"/>
      <c r="AGP80" s="1092"/>
      <c r="AGQ80" s="1092"/>
      <c r="AGR80" s="1092"/>
      <c r="AGS80" s="1092"/>
      <c r="AGT80" s="1092"/>
      <c r="AGU80" s="1092"/>
      <c r="AGV80" s="1092"/>
      <c r="AGW80" s="1092"/>
      <c r="AGX80" s="1092"/>
      <c r="AGY80" s="1092"/>
      <c r="AGZ80" s="1092"/>
      <c r="AHA80" s="1092"/>
      <c r="AHB80" s="1092"/>
      <c r="AHC80" s="1092"/>
      <c r="AHD80" s="1092"/>
      <c r="AHE80" s="1092"/>
      <c r="AHF80" s="1092"/>
      <c r="AHG80" s="1092"/>
      <c r="AHH80" s="1092"/>
      <c r="AHI80" s="1092"/>
      <c r="AHJ80" s="1092"/>
      <c r="AHK80" s="1092"/>
      <c r="AHL80" s="1092"/>
      <c r="AHM80" s="1092"/>
      <c r="AHN80" s="1092"/>
      <c r="AHO80" s="1092"/>
      <c r="AHP80" s="1092"/>
      <c r="AHQ80" s="1092"/>
      <c r="AHR80" s="1092"/>
      <c r="AHS80" s="1092"/>
      <c r="AHT80" s="1092"/>
      <c r="AHU80" s="1092"/>
      <c r="AHV80" s="1092"/>
      <c r="AHW80" s="1092"/>
      <c r="AHX80" s="1092"/>
      <c r="AHY80" s="1092"/>
      <c r="AHZ80" s="1092"/>
      <c r="AIA80" s="1092"/>
      <c r="AIB80" s="1092"/>
      <c r="AIC80" s="1092"/>
      <c r="AID80" s="1092"/>
      <c r="AIE80" s="1092"/>
      <c r="AIF80" s="1092"/>
      <c r="AIG80" s="1092"/>
      <c r="AIH80" s="1092"/>
      <c r="AII80" s="1092"/>
      <c r="AIJ80" s="1092"/>
      <c r="AIK80" s="1092"/>
      <c r="AIL80" s="1092"/>
      <c r="AIM80" s="1092"/>
      <c r="AIN80" s="1092"/>
      <c r="AIO80" s="1092"/>
      <c r="AIP80" s="1092"/>
      <c r="AIQ80" s="1092"/>
      <c r="AIR80" s="1092"/>
      <c r="AIS80" s="1092"/>
      <c r="AIT80" s="1092"/>
      <c r="AIU80" s="1092"/>
      <c r="AIV80" s="1092"/>
      <c r="AIW80" s="1092"/>
      <c r="AIX80" s="1092"/>
      <c r="AIY80" s="1092"/>
      <c r="AIZ80" s="1092"/>
      <c r="AJA80" s="1092"/>
      <c r="AJB80" s="1092"/>
      <c r="AJC80" s="1092"/>
      <c r="AJD80" s="1092"/>
      <c r="AJE80" s="1092"/>
      <c r="AJF80" s="1092"/>
      <c r="AJG80" s="1092"/>
      <c r="AJH80" s="1092"/>
      <c r="AJI80" s="1092"/>
      <c r="AJJ80" s="1092"/>
      <c r="AJK80" s="1092"/>
      <c r="AJL80" s="1092"/>
      <c r="AJM80" s="1092"/>
      <c r="AJN80" s="1092"/>
      <c r="AJO80" s="1092"/>
      <c r="AJP80" s="1092"/>
      <c r="AJQ80" s="1092"/>
      <c r="AJR80" s="1092"/>
      <c r="AJS80" s="1092"/>
      <c r="AJT80" s="1092"/>
      <c r="AJU80" s="1092"/>
      <c r="AJV80" s="1092"/>
      <c r="AJW80" s="1092"/>
      <c r="AJX80" s="1092"/>
      <c r="AJY80" s="1092"/>
      <c r="AJZ80" s="1092"/>
      <c r="AKA80" s="1092"/>
      <c r="AKB80" s="1092"/>
      <c r="AKC80" s="1092"/>
      <c r="AKD80" s="1092"/>
      <c r="AKE80" s="1092"/>
      <c r="AKF80" s="1092"/>
      <c r="AKG80" s="1092"/>
      <c r="AKH80" s="1092"/>
      <c r="AKI80" s="1092"/>
      <c r="AKJ80" s="1092"/>
      <c r="AKK80" s="1092"/>
      <c r="AKL80" s="1092"/>
      <c r="AKM80" s="1092"/>
      <c r="AKN80" s="1092"/>
      <c r="AKO80" s="1092"/>
      <c r="AKP80" s="1092"/>
      <c r="AKQ80" s="1092"/>
      <c r="AKR80" s="1092"/>
      <c r="AKS80" s="1092"/>
      <c r="AKT80" s="1092"/>
      <c r="AKU80" s="1092"/>
      <c r="AKV80" s="1092"/>
      <c r="AKW80" s="1092"/>
      <c r="AKX80" s="1092"/>
      <c r="AKY80" s="1092"/>
      <c r="AKZ80" s="1092"/>
      <c r="ALA80" s="1092"/>
      <c r="ALB80" s="1092"/>
      <c r="ALC80" s="1092"/>
      <c r="ALD80" s="1092"/>
      <c r="ALE80" s="1092"/>
      <c r="ALF80" s="1092"/>
      <c r="ALG80" s="1092"/>
      <c r="ALH80" s="1092"/>
      <c r="ALI80" s="1092"/>
      <c r="ALJ80" s="1092"/>
      <c r="ALK80" s="1092"/>
      <c r="ALL80" s="1092"/>
      <c r="ALM80" s="1092"/>
      <c r="ALN80" s="1092"/>
      <c r="ALO80" s="1092"/>
      <c r="ALP80" s="1092"/>
      <c r="ALQ80" s="1092"/>
      <c r="ALR80" s="1092"/>
      <c r="ALS80" s="1092"/>
      <c r="ALT80" s="1092"/>
      <c r="ALU80" s="1092"/>
    </row>
    <row r="81" spans="1:1009" s="1093" customFormat="1" ht="27" x14ac:dyDescent="0.3">
      <c r="A81" s="1094">
        <v>2017</v>
      </c>
      <c r="B81" s="1097" t="s">
        <v>16803</v>
      </c>
      <c r="C81" s="1096" t="s">
        <v>16804</v>
      </c>
      <c r="D81" s="1114" t="s">
        <v>16805</v>
      </c>
      <c r="E81" s="1117" t="s">
        <v>16806</v>
      </c>
      <c r="F81" s="1097"/>
      <c r="G81" s="1097"/>
      <c r="H81" s="1097"/>
      <c r="I81" s="1078"/>
      <c r="J81" s="1099"/>
      <c r="K81" s="1146">
        <v>24948000</v>
      </c>
      <c r="L81" s="1100" t="str">
        <f>IF(J81="","",IF(#REF!&gt;J81,#REF!,J81))</f>
        <v/>
      </c>
      <c r="M81" s="1092"/>
      <c r="N81" s="1092"/>
      <c r="O81" s="1092"/>
      <c r="P81" s="1092"/>
      <c r="Q81" s="1092"/>
      <c r="R81" s="1092"/>
      <c r="S81" s="1092"/>
      <c r="T81" s="1092"/>
      <c r="U81" s="1092"/>
      <c r="V81" s="1092"/>
      <c r="W81" s="1092"/>
      <c r="X81" s="1092"/>
      <c r="Y81" s="1092"/>
      <c r="Z81" s="1092"/>
      <c r="AA81" s="1092"/>
      <c r="AB81" s="1092"/>
      <c r="AC81" s="1092"/>
      <c r="AD81" s="1092"/>
      <c r="AE81" s="1092"/>
      <c r="AF81" s="1092"/>
      <c r="AG81" s="1092"/>
      <c r="AH81" s="1092"/>
      <c r="AI81" s="1092"/>
      <c r="AJ81" s="1092"/>
      <c r="AK81" s="1092"/>
      <c r="AL81" s="1092"/>
      <c r="AM81" s="1092"/>
      <c r="AN81" s="1092"/>
      <c r="AO81" s="1092"/>
      <c r="AP81" s="1092"/>
      <c r="AQ81" s="1092"/>
      <c r="AR81" s="1092"/>
      <c r="AS81" s="1092"/>
      <c r="AT81" s="1092"/>
      <c r="AU81" s="1092"/>
      <c r="AV81" s="1092"/>
      <c r="AW81" s="1092"/>
      <c r="AX81" s="1092"/>
      <c r="AY81" s="1092"/>
      <c r="AZ81" s="1092"/>
      <c r="BA81" s="1092"/>
      <c r="BB81" s="1092"/>
      <c r="BC81" s="1092"/>
      <c r="BD81" s="1092"/>
      <c r="BE81" s="1092"/>
      <c r="BF81" s="1092"/>
      <c r="BG81" s="1092"/>
      <c r="BH81" s="1092"/>
      <c r="BI81" s="1092"/>
      <c r="BJ81" s="1092"/>
      <c r="BK81" s="1092"/>
      <c r="BL81" s="1092"/>
      <c r="BM81" s="1092"/>
      <c r="BN81" s="1092"/>
      <c r="BO81" s="1092"/>
      <c r="BP81" s="1092"/>
      <c r="BQ81" s="1092"/>
      <c r="BR81" s="1092"/>
      <c r="BS81" s="1092"/>
      <c r="BT81" s="1092"/>
      <c r="BU81" s="1092"/>
      <c r="BV81" s="1092"/>
      <c r="BW81" s="1092"/>
      <c r="BX81" s="1092"/>
      <c r="BY81" s="1092"/>
      <c r="BZ81" s="1092"/>
      <c r="CA81" s="1092"/>
      <c r="CB81" s="1092"/>
      <c r="CC81" s="1092"/>
      <c r="CD81" s="1092"/>
      <c r="CE81" s="1092"/>
      <c r="CF81" s="1092"/>
      <c r="CG81" s="1092"/>
      <c r="CH81" s="1092"/>
      <c r="CI81" s="1092"/>
      <c r="CJ81" s="1092"/>
      <c r="CK81" s="1092"/>
      <c r="CL81" s="1092"/>
      <c r="CM81" s="1092"/>
      <c r="CN81" s="1092"/>
      <c r="CO81" s="1092"/>
      <c r="CP81" s="1092"/>
      <c r="CQ81" s="1092"/>
      <c r="CR81" s="1092"/>
      <c r="CS81" s="1092"/>
      <c r="CT81" s="1092"/>
      <c r="CU81" s="1092"/>
      <c r="CV81" s="1092"/>
      <c r="CW81" s="1092"/>
      <c r="CX81" s="1092"/>
      <c r="CY81" s="1092"/>
      <c r="CZ81" s="1092"/>
      <c r="DA81" s="1092"/>
      <c r="DB81" s="1092"/>
      <c r="DC81" s="1092"/>
      <c r="DD81" s="1092"/>
      <c r="DE81" s="1092"/>
      <c r="DF81" s="1092"/>
      <c r="DG81" s="1092"/>
      <c r="DH81" s="1092"/>
      <c r="DI81" s="1092"/>
      <c r="DJ81" s="1092"/>
      <c r="DK81" s="1092"/>
      <c r="DL81" s="1092"/>
      <c r="DM81" s="1092"/>
      <c r="DN81" s="1092"/>
      <c r="DO81" s="1092"/>
      <c r="DP81" s="1092"/>
      <c r="DQ81" s="1092"/>
      <c r="DR81" s="1092"/>
      <c r="DS81" s="1092"/>
      <c r="DT81" s="1092"/>
      <c r="DU81" s="1092"/>
      <c r="DV81" s="1092"/>
      <c r="DW81" s="1092"/>
      <c r="DX81" s="1092"/>
      <c r="DY81" s="1092"/>
      <c r="DZ81" s="1092"/>
      <c r="EA81" s="1092"/>
      <c r="EB81" s="1092"/>
      <c r="EC81" s="1092"/>
      <c r="ED81" s="1092"/>
      <c r="EE81" s="1092"/>
      <c r="EF81" s="1092"/>
      <c r="EG81" s="1092"/>
      <c r="EH81" s="1092"/>
      <c r="EI81" s="1092"/>
      <c r="EJ81" s="1092"/>
      <c r="EK81" s="1092"/>
      <c r="EL81" s="1092"/>
      <c r="EM81" s="1092"/>
      <c r="EN81" s="1092"/>
      <c r="EO81" s="1092"/>
      <c r="EP81" s="1092"/>
      <c r="EQ81" s="1092"/>
      <c r="ER81" s="1092"/>
      <c r="ES81" s="1092"/>
      <c r="ET81" s="1092"/>
      <c r="EU81" s="1092"/>
      <c r="EV81" s="1092"/>
      <c r="EW81" s="1092"/>
      <c r="EX81" s="1092"/>
      <c r="EY81" s="1092"/>
      <c r="EZ81" s="1092"/>
      <c r="FA81" s="1092"/>
      <c r="FB81" s="1092"/>
      <c r="FC81" s="1092"/>
      <c r="FD81" s="1092"/>
      <c r="FE81" s="1092"/>
      <c r="FF81" s="1092"/>
      <c r="FG81" s="1092"/>
      <c r="FH81" s="1092"/>
      <c r="FI81" s="1092"/>
      <c r="FJ81" s="1092"/>
      <c r="FK81" s="1092"/>
      <c r="FL81" s="1092"/>
      <c r="FM81" s="1092"/>
      <c r="FN81" s="1092"/>
      <c r="FO81" s="1092"/>
      <c r="FP81" s="1092"/>
      <c r="FQ81" s="1092"/>
      <c r="FR81" s="1092"/>
      <c r="FS81" s="1092"/>
      <c r="FT81" s="1092"/>
      <c r="FU81" s="1092"/>
      <c r="FV81" s="1092"/>
      <c r="FW81" s="1092"/>
      <c r="FX81" s="1092"/>
      <c r="FY81" s="1092"/>
      <c r="FZ81" s="1092"/>
      <c r="GA81" s="1092"/>
      <c r="GB81" s="1092"/>
      <c r="GC81" s="1092"/>
      <c r="GD81" s="1092"/>
      <c r="GE81" s="1092"/>
      <c r="GF81" s="1092"/>
      <c r="GG81" s="1092"/>
      <c r="GH81" s="1092"/>
      <c r="GI81" s="1092"/>
      <c r="GJ81" s="1092"/>
      <c r="GK81" s="1092"/>
      <c r="GL81" s="1092"/>
      <c r="GM81" s="1092"/>
      <c r="GN81" s="1092"/>
      <c r="GO81" s="1092"/>
      <c r="GP81" s="1092"/>
      <c r="GQ81" s="1092"/>
      <c r="GR81" s="1092"/>
      <c r="GS81" s="1092"/>
      <c r="GT81" s="1092"/>
      <c r="GU81" s="1092"/>
      <c r="GV81" s="1092"/>
      <c r="GW81" s="1092"/>
      <c r="GX81" s="1092"/>
      <c r="GY81" s="1092"/>
      <c r="GZ81" s="1092"/>
      <c r="HA81" s="1092"/>
      <c r="HB81" s="1092"/>
      <c r="HC81" s="1092"/>
      <c r="HD81" s="1092"/>
      <c r="HE81" s="1092"/>
      <c r="HF81" s="1092"/>
      <c r="HG81" s="1092"/>
      <c r="HH81" s="1092"/>
      <c r="HI81" s="1092"/>
      <c r="HJ81" s="1092"/>
      <c r="HK81" s="1092"/>
      <c r="HL81" s="1092"/>
      <c r="HM81" s="1092"/>
      <c r="HN81" s="1092"/>
      <c r="HO81" s="1092"/>
      <c r="HP81" s="1092"/>
      <c r="HQ81" s="1092"/>
      <c r="HR81" s="1092"/>
      <c r="HS81" s="1092"/>
      <c r="HT81" s="1092"/>
      <c r="HU81" s="1092"/>
      <c r="HV81" s="1092"/>
      <c r="HW81" s="1092"/>
      <c r="HX81" s="1092"/>
      <c r="HY81" s="1092"/>
      <c r="HZ81" s="1092"/>
      <c r="IA81" s="1092"/>
      <c r="IB81" s="1092"/>
      <c r="IC81" s="1092"/>
      <c r="ID81" s="1092"/>
      <c r="IE81" s="1092"/>
      <c r="IF81" s="1092"/>
      <c r="IG81" s="1092"/>
      <c r="IH81" s="1092"/>
      <c r="II81" s="1092"/>
      <c r="IJ81" s="1092"/>
      <c r="IK81" s="1092"/>
      <c r="IL81" s="1092"/>
      <c r="IM81" s="1092"/>
      <c r="IN81" s="1092"/>
      <c r="IO81" s="1092"/>
      <c r="IP81" s="1092"/>
      <c r="IQ81" s="1092"/>
      <c r="IR81" s="1092"/>
      <c r="IS81" s="1092"/>
      <c r="IT81" s="1092"/>
      <c r="IU81" s="1092"/>
      <c r="IV81" s="1092"/>
      <c r="IW81" s="1092"/>
      <c r="IX81" s="1092"/>
      <c r="IY81" s="1092"/>
      <c r="IZ81" s="1092"/>
      <c r="JA81" s="1092"/>
      <c r="JB81" s="1092"/>
      <c r="JC81" s="1092"/>
      <c r="JD81" s="1092"/>
      <c r="JE81" s="1092"/>
      <c r="JF81" s="1092"/>
      <c r="JG81" s="1092"/>
      <c r="JH81" s="1092"/>
      <c r="JI81" s="1092"/>
      <c r="JJ81" s="1092"/>
      <c r="JK81" s="1092"/>
      <c r="JL81" s="1092"/>
      <c r="JM81" s="1092"/>
      <c r="JN81" s="1092"/>
      <c r="JO81" s="1092"/>
      <c r="JP81" s="1092"/>
      <c r="JQ81" s="1092"/>
      <c r="JR81" s="1092"/>
      <c r="JS81" s="1092"/>
      <c r="JT81" s="1092"/>
      <c r="JU81" s="1092"/>
      <c r="JV81" s="1092"/>
      <c r="JW81" s="1092"/>
      <c r="JX81" s="1092"/>
      <c r="JY81" s="1092"/>
      <c r="JZ81" s="1092"/>
      <c r="KA81" s="1092"/>
      <c r="KB81" s="1092"/>
      <c r="KC81" s="1092"/>
      <c r="KD81" s="1092"/>
      <c r="KE81" s="1092"/>
      <c r="KF81" s="1092"/>
      <c r="KG81" s="1092"/>
      <c r="KH81" s="1092"/>
      <c r="KI81" s="1092"/>
      <c r="KJ81" s="1092"/>
      <c r="KK81" s="1092"/>
      <c r="KL81" s="1092"/>
      <c r="KM81" s="1092"/>
      <c r="KN81" s="1092"/>
      <c r="KO81" s="1092"/>
      <c r="KP81" s="1092"/>
      <c r="KQ81" s="1092"/>
      <c r="KR81" s="1092"/>
      <c r="KS81" s="1092"/>
      <c r="KT81" s="1092"/>
      <c r="KU81" s="1092"/>
      <c r="KV81" s="1092"/>
      <c r="KW81" s="1092"/>
      <c r="KX81" s="1092"/>
      <c r="KY81" s="1092"/>
      <c r="KZ81" s="1092"/>
      <c r="LA81" s="1092"/>
      <c r="LB81" s="1092"/>
      <c r="LC81" s="1092"/>
      <c r="LD81" s="1092"/>
      <c r="LE81" s="1092"/>
      <c r="LF81" s="1092"/>
      <c r="LG81" s="1092"/>
      <c r="LH81" s="1092"/>
      <c r="LI81" s="1092"/>
      <c r="LJ81" s="1092"/>
      <c r="LK81" s="1092"/>
      <c r="LL81" s="1092"/>
      <c r="LM81" s="1092"/>
      <c r="LN81" s="1092"/>
      <c r="LO81" s="1092"/>
      <c r="LP81" s="1092"/>
      <c r="LQ81" s="1092"/>
      <c r="LR81" s="1092"/>
      <c r="LS81" s="1092"/>
      <c r="LT81" s="1092"/>
      <c r="LU81" s="1092"/>
      <c r="LV81" s="1092"/>
      <c r="LW81" s="1092"/>
      <c r="LX81" s="1092"/>
      <c r="LY81" s="1092"/>
      <c r="LZ81" s="1092"/>
      <c r="MA81" s="1092"/>
      <c r="MB81" s="1092"/>
      <c r="MC81" s="1092"/>
      <c r="MD81" s="1092"/>
      <c r="ME81" s="1092"/>
      <c r="MF81" s="1092"/>
      <c r="MG81" s="1092"/>
      <c r="MH81" s="1092"/>
      <c r="MI81" s="1092"/>
      <c r="MJ81" s="1092"/>
      <c r="MK81" s="1092"/>
      <c r="ML81" s="1092"/>
      <c r="MM81" s="1092"/>
      <c r="MN81" s="1092"/>
      <c r="MO81" s="1092"/>
      <c r="MP81" s="1092"/>
      <c r="MQ81" s="1092"/>
      <c r="MR81" s="1092"/>
      <c r="MS81" s="1092"/>
      <c r="MT81" s="1092"/>
      <c r="MU81" s="1092"/>
      <c r="MV81" s="1092"/>
      <c r="MW81" s="1092"/>
      <c r="MX81" s="1092"/>
      <c r="MY81" s="1092"/>
      <c r="MZ81" s="1092"/>
      <c r="NA81" s="1092"/>
      <c r="NB81" s="1092"/>
      <c r="NC81" s="1092"/>
      <c r="ND81" s="1092"/>
      <c r="NE81" s="1092"/>
      <c r="NF81" s="1092"/>
      <c r="NG81" s="1092"/>
      <c r="NH81" s="1092"/>
      <c r="NI81" s="1092"/>
      <c r="NJ81" s="1092"/>
      <c r="NK81" s="1092"/>
      <c r="NL81" s="1092"/>
      <c r="NM81" s="1092"/>
      <c r="NN81" s="1092"/>
      <c r="NO81" s="1092"/>
      <c r="NP81" s="1092"/>
      <c r="NQ81" s="1092"/>
      <c r="NR81" s="1092"/>
      <c r="NS81" s="1092"/>
      <c r="NT81" s="1092"/>
      <c r="NU81" s="1092"/>
      <c r="NV81" s="1092"/>
      <c r="NW81" s="1092"/>
      <c r="NX81" s="1092"/>
      <c r="NY81" s="1092"/>
      <c r="NZ81" s="1092"/>
      <c r="OA81" s="1092"/>
      <c r="OB81" s="1092"/>
      <c r="OC81" s="1092"/>
      <c r="OD81" s="1092"/>
      <c r="OE81" s="1092"/>
      <c r="OF81" s="1092"/>
      <c r="OG81" s="1092"/>
      <c r="OH81" s="1092"/>
      <c r="OI81" s="1092"/>
      <c r="OJ81" s="1092"/>
      <c r="OK81" s="1092"/>
      <c r="OL81" s="1092"/>
      <c r="OM81" s="1092"/>
      <c r="ON81" s="1092"/>
      <c r="OO81" s="1092"/>
      <c r="OP81" s="1092"/>
      <c r="OQ81" s="1092"/>
      <c r="OR81" s="1092"/>
      <c r="OS81" s="1092"/>
      <c r="OT81" s="1092"/>
      <c r="OU81" s="1092"/>
      <c r="OV81" s="1092"/>
      <c r="OW81" s="1092"/>
      <c r="OX81" s="1092"/>
      <c r="OY81" s="1092"/>
      <c r="OZ81" s="1092"/>
      <c r="PA81" s="1092"/>
      <c r="PB81" s="1092"/>
      <c r="PC81" s="1092"/>
      <c r="PD81" s="1092"/>
      <c r="PE81" s="1092"/>
      <c r="PF81" s="1092"/>
      <c r="PG81" s="1092"/>
      <c r="PH81" s="1092"/>
      <c r="PI81" s="1092"/>
      <c r="PJ81" s="1092"/>
      <c r="PK81" s="1092"/>
      <c r="PL81" s="1092"/>
      <c r="PM81" s="1092"/>
      <c r="PN81" s="1092"/>
      <c r="PO81" s="1092"/>
      <c r="PP81" s="1092"/>
      <c r="PQ81" s="1092"/>
      <c r="PR81" s="1092"/>
      <c r="PS81" s="1092"/>
      <c r="PT81" s="1092"/>
      <c r="PU81" s="1092"/>
      <c r="PV81" s="1092"/>
      <c r="PW81" s="1092"/>
      <c r="PX81" s="1092"/>
      <c r="PY81" s="1092"/>
      <c r="PZ81" s="1092"/>
      <c r="QA81" s="1092"/>
      <c r="QB81" s="1092"/>
      <c r="QC81" s="1092"/>
      <c r="QD81" s="1092"/>
      <c r="QE81" s="1092"/>
      <c r="QF81" s="1092"/>
      <c r="QG81" s="1092"/>
      <c r="QH81" s="1092"/>
      <c r="QI81" s="1092"/>
      <c r="QJ81" s="1092"/>
      <c r="QK81" s="1092"/>
      <c r="QL81" s="1092"/>
      <c r="QM81" s="1092"/>
      <c r="QN81" s="1092"/>
      <c r="QO81" s="1092"/>
      <c r="QP81" s="1092"/>
      <c r="QQ81" s="1092"/>
      <c r="QR81" s="1092"/>
      <c r="QS81" s="1092"/>
      <c r="QT81" s="1092"/>
      <c r="QU81" s="1092"/>
      <c r="QV81" s="1092"/>
      <c r="QW81" s="1092"/>
      <c r="QX81" s="1092"/>
      <c r="QY81" s="1092"/>
      <c r="QZ81" s="1092"/>
      <c r="RA81" s="1092"/>
      <c r="RB81" s="1092"/>
      <c r="RC81" s="1092"/>
      <c r="RD81" s="1092"/>
      <c r="RE81" s="1092"/>
      <c r="RF81" s="1092"/>
      <c r="RG81" s="1092"/>
      <c r="RH81" s="1092"/>
      <c r="RI81" s="1092"/>
      <c r="RJ81" s="1092"/>
      <c r="RK81" s="1092"/>
      <c r="RL81" s="1092"/>
      <c r="RM81" s="1092"/>
      <c r="RN81" s="1092"/>
      <c r="RO81" s="1092"/>
      <c r="RP81" s="1092"/>
      <c r="RQ81" s="1092"/>
      <c r="RR81" s="1092"/>
      <c r="RS81" s="1092"/>
      <c r="RT81" s="1092"/>
      <c r="RU81" s="1092"/>
      <c r="RV81" s="1092"/>
      <c r="RW81" s="1092"/>
      <c r="RX81" s="1092"/>
      <c r="RY81" s="1092"/>
      <c r="RZ81" s="1092"/>
      <c r="SA81" s="1092"/>
      <c r="SB81" s="1092"/>
      <c r="SC81" s="1092"/>
      <c r="SD81" s="1092"/>
      <c r="SE81" s="1092"/>
      <c r="SF81" s="1092"/>
      <c r="SG81" s="1092"/>
      <c r="SH81" s="1092"/>
      <c r="SI81" s="1092"/>
      <c r="SJ81" s="1092"/>
      <c r="SK81" s="1092"/>
      <c r="SL81" s="1092"/>
      <c r="SM81" s="1092"/>
      <c r="SN81" s="1092"/>
      <c r="SO81" s="1092"/>
      <c r="SP81" s="1092"/>
      <c r="SQ81" s="1092"/>
      <c r="SR81" s="1092"/>
      <c r="SS81" s="1092"/>
      <c r="ST81" s="1092"/>
      <c r="SU81" s="1092"/>
      <c r="SV81" s="1092"/>
      <c r="SW81" s="1092"/>
      <c r="SX81" s="1092"/>
      <c r="SY81" s="1092"/>
      <c r="SZ81" s="1092"/>
      <c r="TA81" s="1092"/>
      <c r="TB81" s="1092"/>
      <c r="TC81" s="1092"/>
      <c r="TD81" s="1092"/>
      <c r="TE81" s="1092"/>
      <c r="TF81" s="1092"/>
      <c r="TG81" s="1092"/>
      <c r="TH81" s="1092"/>
      <c r="TI81" s="1092"/>
      <c r="TJ81" s="1092"/>
      <c r="TK81" s="1092"/>
      <c r="TL81" s="1092"/>
      <c r="TM81" s="1092"/>
      <c r="TN81" s="1092"/>
      <c r="TO81" s="1092"/>
      <c r="TP81" s="1092"/>
      <c r="TQ81" s="1092"/>
      <c r="TR81" s="1092"/>
      <c r="TS81" s="1092"/>
      <c r="TT81" s="1092"/>
      <c r="TU81" s="1092"/>
      <c r="TV81" s="1092"/>
      <c r="TW81" s="1092"/>
      <c r="TX81" s="1092"/>
      <c r="TY81" s="1092"/>
      <c r="TZ81" s="1092"/>
      <c r="UA81" s="1092"/>
      <c r="UB81" s="1092"/>
      <c r="UC81" s="1092"/>
      <c r="UD81" s="1092"/>
      <c r="UE81" s="1092"/>
      <c r="UF81" s="1092"/>
      <c r="UG81" s="1092"/>
      <c r="UH81" s="1092"/>
      <c r="UI81" s="1092"/>
      <c r="UJ81" s="1092"/>
      <c r="UK81" s="1092"/>
      <c r="UL81" s="1092"/>
      <c r="UM81" s="1092"/>
      <c r="UN81" s="1092"/>
      <c r="UO81" s="1092"/>
      <c r="UP81" s="1092"/>
      <c r="UQ81" s="1092"/>
      <c r="UR81" s="1092"/>
      <c r="US81" s="1092"/>
      <c r="UT81" s="1092"/>
      <c r="UU81" s="1092"/>
      <c r="UV81" s="1092"/>
      <c r="UW81" s="1092"/>
      <c r="UX81" s="1092"/>
      <c r="UY81" s="1092"/>
      <c r="UZ81" s="1092"/>
      <c r="VA81" s="1092"/>
      <c r="VB81" s="1092"/>
      <c r="VC81" s="1092"/>
      <c r="VD81" s="1092"/>
      <c r="VE81" s="1092"/>
      <c r="VF81" s="1092"/>
      <c r="VG81" s="1092"/>
      <c r="VH81" s="1092"/>
      <c r="VI81" s="1092"/>
      <c r="VJ81" s="1092"/>
      <c r="VK81" s="1092"/>
      <c r="VL81" s="1092"/>
      <c r="VM81" s="1092"/>
      <c r="VN81" s="1092"/>
      <c r="VO81" s="1092"/>
      <c r="VP81" s="1092"/>
      <c r="VQ81" s="1092"/>
      <c r="VR81" s="1092"/>
      <c r="VS81" s="1092"/>
      <c r="VT81" s="1092"/>
      <c r="VU81" s="1092"/>
      <c r="VV81" s="1092"/>
      <c r="VW81" s="1092"/>
      <c r="VX81" s="1092"/>
      <c r="VY81" s="1092"/>
      <c r="VZ81" s="1092"/>
      <c r="WA81" s="1092"/>
      <c r="WB81" s="1092"/>
      <c r="WC81" s="1092"/>
      <c r="WD81" s="1092"/>
      <c r="WE81" s="1092"/>
      <c r="WF81" s="1092"/>
      <c r="WG81" s="1092"/>
      <c r="WH81" s="1092"/>
      <c r="WI81" s="1092"/>
      <c r="WJ81" s="1092"/>
      <c r="WK81" s="1092"/>
      <c r="WL81" s="1092"/>
      <c r="WM81" s="1092"/>
      <c r="WN81" s="1092"/>
      <c r="WO81" s="1092"/>
      <c r="WP81" s="1092"/>
      <c r="WQ81" s="1092"/>
      <c r="WR81" s="1092"/>
      <c r="WS81" s="1092"/>
      <c r="WT81" s="1092"/>
      <c r="WU81" s="1092"/>
      <c r="WV81" s="1092"/>
      <c r="WW81" s="1092"/>
      <c r="WX81" s="1092"/>
      <c r="WY81" s="1092"/>
      <c r="WZ81" s="1092"/>
      <c r="XA81" s="1092"/>
      <c r="XB81" s="1092"/>
      <c r="XC81" s="1092"/>
      <c r="XD81" s="1092"/>
      <c r="XE81" s="1092"/>
      <c r="XF81" s="1092"/>
      <c r="XG81" s="1092"/>
      <c r="XH81" s="1092"/>
      <c r="XI81" s="1092"/>
      <c r="XJ81" s="1092"/>
      <c r="XK81" s="1092"/>
      <c r="XL81" s="1092"/>
      <c r="XM81" s="1092"/>
      <c r="XN81" s="1092"/>
      <c r="XO81" s="1092"/>
      <c r="XP81" s="1092"/>
      <c r="XQ81" s="1092"/>
      <c r="XR81" s="1092"/>
      <c r="XS81" s="1092"/>
      <c r="XT81" s="1092"/>
      <c r="XU81" s="1092"/>
      <c r="XV81" s="1092"/>
      <c r="XW81" s="1092"/>
      <c r="XX81" s="1092"/>
      <c r="XY81" s="1092"/>
      <c r="XZ81" s="1092"/>
      <c r="YA81" s="1092"/>
      <c r="YB81" s="1092"/>
      <c r="YC81" s="1092"/>
      <c r="YD81" s="1092"/>
      <c r="YE81" s="1092"/>
      <c r="YF81" s="1092"/>
      <c r="YG81" s="1092"/>
      <c r="YH81" s="1092"/>
      <c r="YI81" s="1092"/>
      <c r="YJ81" s="1092"/>
      <c r="YK81" s="1092"/>
      <c r="YL81" s="1092"/>
      <c r="YM81" s="1092"/>
      <c r="YN81" s="1092"/>
      <c r="YO81" s="1092"/>
      <c r="YP81" s="1092"/>
      <c r="YQ81" s="1092"/>
      <c r="YR81" s="1092"/>
      <c r="YS81" s="1092"/>
      <c r="YT81" s="1092"/>
      <c r="YU81" s="1092"/>
      <c r="YV81" s="1092"/>
      <c r="YW81" s="1092"/>
      <c r="YX81" s="1092"/>
      <c r="YY81" s="1092"/>
      <c r="YZ81" s="1092"/>
      <c r="ZA81" s="1092"/>
      <c r="ZB81" s="1092"/>
      <c r="ZC81" s="1092"/>
      <c r="ZD81" s="1092"/>
      <c r="ZE81" s="1092"/>
      <c r="ZF81" s="1092"/>
      <c r="ZG81" s="1092"/>
      <c r="ZH81" s="1092"/>
      <c r="ZI81" s="1092"/>
      <c r="ZJ81" s="1092"/>
      <c r="ZK81" s="1092"/>
      <c r="ZL81" s="1092"/>
      <c r="ZM81" s="1092"/>
      <c r="ZN81" s="1092"/>
      <c r="ZO81" s="1092"/>
      <c r="ZP81" s="1092"/>
      <c r="ZQ81" s="1092"/>
      <c r="ZR81" s="1092"/>
      <c r="ZS81" s="1092"/>
      <c r="ZT81" s="1092"/>
      <c r="ZU81" s="1092"/>
      <c r="ZV81" s="1092"/>
      <c r="ZW81" s="1092"/>
      <c r="ZX81" s="1092"/>
      <c r="ZY81" s="1092"/>
      <c r="ZZ81" s="1092"/>
      <c r="AAA81" s="1092"/>
      <c r="AAB81" s="1092"/>
      <c r="AAC81" s="1092"/>
      <c r="AAD81" s="1092"/>
      <c r="AAE81" s="1092"/>
      <c r="AAF81" s="1092"/>
      <c r="AAG81" s="1092"/>
      <c r="AAH81" s="1092"/>
      <c r="AAI81" s="1092"/>
      <c r="AAJ81" s="1092"/>
      <c r="AAK81" s="1092"/>
      <c r="AAL81" s="1092"/>
      <c r="AAM81" s="1092"/>
      <c r="AAN81" s="1092"/>
      <c r="AAO81" s="1092"/>
      <c r="AAP81" s="1092"/>
      <c r="AAQ81" s="1092"/>
      <c r="AAR81" s="1092"/>
      <c r="AAS81" s="1092"/>
      <c r="AAT81" s="1092"/>
      <c r="AAU81" s="1092"/>
      <c r="AAV81" s="1092"/>
      <c r="AAW81" s="1092"/>
      <c r="AAX81" s="1092"/>
      <c r="AAY81" s="1092"/>
      <c r="AAZ81" s="1092"/>
      <c r="ABA81" s="1092"/>
      <c r="ABB81" s="1092"/>
      <c r="ABC81" s="1092"/>
      <c r="ABD81" s="1092"/>
      <c r="ABE81" s="1092"/>
      <c r="ABF81" s="1092"/>
      <c r="ABG81" s="1092"/>
      <c r="ABH81" s="1092"/>
      <c r="ABI81" s="1092"/>
      <c r="ABJ81" s="1092"/>
      <c r="ABK81" s="1092"/>
      <c r="ABL81" s="1092"/>
      <c r="ABM81" s="1092"/>
      <c r="ABN81" s="1092"/>
      <c r="ABO81" s="1092"/>
      <c r="ABP81" s="1092"/>
      <c r="ABQ81" s="1092"/>
      <c r="ABR81" s="1092"/>
      <c r="ABS81" s="1092"/>
      <c r="ABT81" s="1092"/>
      <c r="ABU81" s="1092"/>
      <c r="ABV81" s="1092"/>
      <c r="ABW81" s="1092"/>
      <c r="ABX81" s="1092"/>
      <c r="ABY81" s="1092"/>
      <c r="ABZ81" s="1092"/>
      <c r="ACA81" s="1092"/>
      <c r="ACB81" s="1092"/>
      <c r="ACC81" s="1092"/>
      <c r="ACD81" s="1092"/>
      <c r="ACE81" s="1092"/>
      <c r="ACF81" s="1092"/>
      <c r="ACG81" s="1092"/>
      <c r="ACH81" s="1092"/>
      <c r="ACI81" s="1092"/>
      <c r="ACJ81" s="1092"/>
      <c r="ACK81" s="1092"/>
      <c r="ACL81" s="1092"/>
      <c r="ACM81" s="1092"/>
      <c r="ACN81" s="1092"/>
      <c r="ACO81" s="1092"/>
      <c r="ACP81" s="1092"/>
      <c r="ACQ81" s="1092"/>
      <c r="ACR81" s="1092"/>
      <c r="ACS81" s="1092"/>
      <c r="ACT81" s="1092"/>
      <c r="ACU81" s="1092"/>
      <c r="ACV81" s="1092"/>
      <c r="ACW81" s="1092"/>
      <c r="ACX81" s="1092"/>
      <c r="ACY81" s="1092"/>
      <c r="ACZ81" s="1092"/>
      <c r="ADA81" s="1092"/>
      <c r="ADB81" s="1092"/>
      <c r="ADC81" s="1092"/>
      <c r="ADD81" s="1092"/>
      <c r="ADE81" s="1092"/>
      <c r="ADF81" s="1092"/>
      <c r="ADG81" s="1092"/>
      <c r="ADH81" s="1092"/>
      <c r="ADI81" s="1092"/>
      <c r="ADJ81" s="1092"/>
      <c r="ADK81" s="1092"/>
      <c r="ADL81" s="1092"/>
      <c r="ADM81" s="1092"/>
      <c r="ADN81" s="1092"/>
      <c r="ADO81" s="1092"/>
      <c r="ADP81" s="1092"/>
      <c r="ADQ81" s="1092"/>
      <c r="ADR81" s="1092"/>
      <c r="ADS81" s="1092"/>
      <c r="ADT81" s="1092"/>
      <c r="ADU81" s="1092"/>
      <c r="ADV81" s="1092"/>
      <c r="ADW81" s="1092"/>
      <c r="ADX81" s="1092"/>
      <c r="ADY81" s="1092"/>
      <c r="ADZ81" s="1092"/>
      <c r="AEA81" s="1092"/>
      <c r="AEB81" s="1092"/>
      <c r="AEC81" s="1092"/>
      <c r="AED81" s="1092"/>
      <c r="AEE81" s="1092"/>
      <c r="AEF81" s="1092"/>
      <c r="AEG81" s="1092"/>
      <c r="AEH81" s="1092"/>
      <c r="AEI81" s="1092"/>
      <c r="AEJ81" s="1092"/>
      <c r="AEK81" s="1092"/>
      <c r="AEL81" s="1092"/>
      <c r="AEM81" s="1092"/>
      <c r="AEN81" s="1092"/>
      <c r="AEO81" s="1092"/>
      <c r="AEP81" s="1092"/>
      <c r="AEQ81" s="1092"/>
      <c r="AER81" s="1092"/>
      <c r="AES81" s="1092"/>
      <c r="AET81" s="1092"/>
      <c r="AEU81" s="1092"/>
      <c r="AEV81" s="1092"/>
      <c r="AEW81" s="1092"/>
      <c r="AEX81" s="1092"/>
      <c r="AEY81" s="1092"/>
      <c r="AEZ81" s="1092"/>
      <c r="AFA81" s="1092"/>
      <c r="AFB81" s="1092"/>
      <c r="AFC81" s="1092"/>
      <c r="AFD81" s="1092"/>
      <c r="AFE81" s="1092"/>
      <c r="AFF81" s="1092"/>
      <c r="AFG81" s="1092"/>
      <c r="AFH81" s="1092"/>
      <c r="AFI81" s="1092"/>
      <c r="AFJ81" s="1092"/>
      <c r="AFK81" s="1092"/>
      <c r="AFL81" s="1092"/>
      <c r="AFM81" s="1092"/>
      <c r="AFN81" s="1092"/>
      <c r="AFO81" s="1092"/>
      <c r="AFP81" s="1092"/>
      <c r="AFQ81" s="1092"/>
      <c r="AFR81" s="1092"/>
      <c r="AFS81" s="1092"/>
      <c r="AFT81" s="1092"/>
      <c r="AFU81" s="1092"/>
      <c r="AFV81" s="1092"/>
      <c r="AFW81" s="1092"/>
      <c r="AFX81" s="1092"/>
      <c r="AFY81" s="1092"/>
      <c r="AFZ81" s="1092"/>
      <c r="AGA81" s="1092"/>
      <c r="AGB81" s="1092"/>
      <c r="AGC81" s="1092"/>
      <c r="AGD81" s="1092"/>
      <c r="AGE81" s="1092"/>
      <c r="AGF81" s="1092"/>
      <c r="AGG81" s="1092"/>
      <c r="AGH81" s="1092"/>
      <c r="AGI81" s="1092"/>
      <c r="AGJ81" s="1092"/>
      <c r="AGK81" s="1092"/>
      <c r="AGL81" s="1092"/>
      <c r="AGM81" s="1092"/>
      <c r="AGN81" s="1092"/>
      <c r="AGO81" s="1092"/>
      <c r="AGP81" s="1092"/>
      <c r="AGQ81" s="1092"/>
      <c r="AGR81" s="1092"/>
      <c r="AGS81" s="1092"/>
      <c r="AGT81" s="1092"/>
      <c r="AGU81" s="1092"/>
      <c r="AGV81" s="1092"/>
      <c r="AGW81" s="1092"/>
      <c r="AGX81" s="1092"/>
      <c r="AGY81" s="1092"/>
      <c r="AGZ81" s="1092"/>
      <c r="AHA81" s="1092"/>
      <c r="AHB81" s="1092"/>
      <c r="AHC81" s="1092"/>
      <c r="AHD81" s="1092"/>
      <c r="AHE81" s="1092"/>
      <c r="AHF81" s="1092"/>
      <c r="AHG81" s="1092"/>
      <c r="AHH81" s="1092"/>
      <c r="AHI81" s="1092"/>
      <c r="AHJ81" s="1092"/>
      <c r="AHK81" s="1092"/>
      <c r="AHL81" s="1092"/>
      <c r="AHM81" s="1092"/>
      <c r="AHN81" s="1092"/>
      <c r="AHO81" s="1092"/>
      <c r="AHP81" s="1092"/>
      <c r="AHQ81" s="1092"/>
      <c r="AHR81" s="1092"/>
      <c r="AHS81" s="1092"/>
      <c r="AHT81" s="1092"/>
      <c r="AHU81" s="1092"/>
      <c r="AHV81" s="1092"/>
      <c r="AHW81" s="1092"/>
      <c r="AHX81" s="1092"/>
      <c r="AHY81" s="1092"/>
      <c r="AHZ81" s="1092"/>
      <c r="AIA81" s="1092"/>
      <c r="AIB81" s="1092"/>
      <c r="AIC81" s="1092"/>
      <c r="AID81" s="1092"/>
      <c r="AIE81" s="1092"/>
      <c r="AIF81" s="1092"/>
      <c r="AIG81" s="1092"/>
      <c r="AIH81" s="1092"/>
      <c r="AII81" s="1092"/>
      <c r="AIJ81" s="1092"/>
      <c r="AIK81" s="1092"/>
      <c r="AIL81" s="1092"/>
      <c r="AIM81" s="1092"/>
      <c r="AIN81" s="1092"/>
      <c r="AIO81" s="1092"/>
      <c r="AIP81" s="1092"/>
      <c r="AIQ81" s="1092"/>
      <c r="AIR81" s="1092"/>
      <c r="AIS81" s="1092"/>
      <c r="AIT81" s="1092"/>
      <c r="AIU81" s="1092"/>
      <c r="AIV81" s="1092"/>
      <c r="AIW81" s="1092"/>
      <c r="AIX81" s="1092"/>
      <c r="AIY81" s="1092"/>
      <c r="AIZ81" s="1092"/>
      <c r="AJA81" s="1092"/>
      <c r="AJB81" s="1092"/>
      <c r="AJC81" s="1092"/>
      <c r="AJD81" s="1092"/>
      <c r="AJE81" s="1092"/>
      <c r="AJF81" s="1092"/>
      <c r="AJG81" s="1092"/>
      <c r="AJH81" s="1092"/>
      <c r="AJI81" s="1092"/>
      <c r="AJJ81" s="1092"/>
      <c r="AJK81" s="1092"/>
      <c r="AJL81" s="1092"/>
      <c r="AJM81" s="1092"/>
      <c r="AJN81" s="1092"/>
      <c r="AJO81" s="1092"/>
      <c r="AJP81" s="1092"/>
      <c r="AJQ81" s="1092"/>
      <c r="AJR81" s="1092"/>
      <c r="AJS81" s="1092"/>
      <c r="AJT81" s="1092"/>
      <c r="AJU81" s="1092"/>
      <c r="AJV81" s="1092"/>
      <c r="AJW81" s="1092"/>
      <c r="AJX81" s="1092"/>
      <c r="AJY81" s="1092"/>
      <c r="AJZ81" s="1092"/>
      <c r="AKA81" s="1092"/>
      <c r="AKB81" s="1092"/>
      <c r="AKC81" s="1092"/>
      <c r="AKD81" s="1092"/>
      <c r="AKE81" s="1092"/>
      <c r="AKF81" s="1092"/>
      <c r="AKG81" s="1092"/>
      <c r="AKH81" s="1092"/>
      <c r="AKI81" s="1092"/>
      <c r="AKJ81" s="1092"/>
      <c r="AKK81" s="1092"/>
      <c r="AKL81" s="1092"/>
      <c r="AKM81" s="1092"/>
      <c r="AKN81" s="1092"/>
      <c r="AKO81" s="1092"/>
      <c r="AKP81" s="1092"/>
      <c r="AKQ81" s="1092"/>
      <c r="AKR81" s="1092"/>
      <c r="AKS81" s="1092"/>
      <c r="AKT81" s="1092"/>
      <c r="AKU81" s="1092"/>
      <c r="AKV81" s="1092"/>
      <c r="AKW81" s="1092"/>
      <c r="AKX81" s="1092"/>
      <c r="AKY81" s="1092"/>
      <c r="AKZ81" s="1092"/>
      <c r="ALA81" s="1092"/>
      <c r="ALB81" s="1092"/>
      <c r="ALC81" s="1092"/>
      <c r="ALD81" s="1092"/>
      <c r="ALE81" s="1092"/>
      <c r="ALF81" s="1092"/>
      <c r="ALG81" s="1092"/>
      <c r="ALH81" s="1092"/>
      <c r="ALI81" s="1092"/>
      <c r="ALJ81" s="1092"/>
      <c r="ALK81" s="1092"/>
      <c r="ALL81" s="1092"/>
      <c r="ALM81" s="1092"/>
      <c r="ALN81" s="1092"/>
      <c r="ALO81" s="1092"/>
      <c r="ALP81" s="1092"/>
      <c r="ALQ81" s="1092"/>
      <c r="ALR81" s="1092"/>
      <c r="ALS81" s="1092"/>
      <c r="ALT81" s="1092"/>
      <c r="ALU81" s="1092"/>
    </row>
    <row r="82" spans="1:1009" s="1093" customFormat="1" x14ac:dyDescent="0.3">
      <c r="A82" s="1094">
        <v>2017</v>
      </c>
      <c r="B82" s="1097" t="s">
        <v>16807</v>
      </c>
      <c r="C82" s="1096" t="s">
        <v>16808</v>
      </c>
      <c r="D82" s="1114" t="s">
        <v>16809</v>
      </c>
      <c r="E82" s="1117" t="s">
        <v>16810</v>
      </c>
      <c r="F82" s="1097"/>
      <c r="G82" s="1097"/>
      <c r="H82" s="1097"/>
      <c r="I82" s="1078">
        <v>43100</v>
      </c>
      <c r="J82" s="1099">
        <v>43830</v>
      </c>
      <c r="K82" s="1146">
        <v>22262.5</v>
      </c>
      <c r="L82" s="1100" t="e">
        <f>IF(J82="","",IF(#REF!&gt;J82,#REF!,J82))</f>
        <v>#REF!</v>
      </c>
      <c r="M82" s="1092"/>
      <c r="N82" s="1092"/>
      <c r="O82" s="1092"/>
      <c r="P82" s="1092"/>
      <c r="Q82" s="1092"/>
      <c r="R82" s="1092"/>
      <c r="S82" s="1092"/>
      <c r="T82" s="1092"/>
      <c r="U82" s="1092"/>
      <c r="V82" s="1092"/>
      <c r="W82" s="1092"/>
      <c r="X82" s="1092"/>
      <c r="Y82" s="1092"/>
      <c r="Z82" s="1092"/>
      <c r="AA82" s="1092"/>
      <c r="AB82" s="1092"/>
      <c r="AC82" s="1092"/>
      <c r="AD82" s="1092"/>
      <c r="AE82" s="1092"/>
      <c r="AF82" s="1092"/>
      <c r="AG82" s="1092"/>
      <c r="AH82" s="1092"/>
      <c r="AI82" s="1092"/>
      <c r="AJ82" s="1092"/>
      <c r="AK82" s="1092"/>
      <c r="AL82" s="1092"/>
      <c r="AM82" s="1092"/>
      <c r="AN82" s="1092"/>
      <c r="AO82" s="1092"/>
      <c r="AP82" s="1092"/>
      <c r="AQ82" s="1092"/>
      <c r="AR82" s="1092"/>
      <c r="AS82" s="1092"/>
      <c r="AT82" s="1092"/>
      <c r="AU82" s="1092"/>
      <c r="AV82" s="1092"/>
      <c r="AW82" s="1092"/>
      <c r="AX82" s="1092"/>
      <c r="AY82" s="1092"/>
      <c r="AZ82" s="1092"/>
      <c r="BA82" s="1092"/>
      <c r="BB82" s="1092"/>
      <c r="BC82" s="1092"/>
      <c r="BD82" s="1092"/>
      <c r="BE82" s="1092"/>
      <c r="BF82" s="1092"/>
      <c r="BG82" s="1092"/>
      <c r="BH82" s="1092"/>
      <c r="BI82" s="1092"/>
      <c r="BJ82" s="1092"/>
      <c r="BK82" s="1092"/>
      <c r="BL82" s="1092"/>
      <c r="BM82" s="1092"/>
      <c r="BN82" s="1092"/>
      <c r="BO82" s="1092"/>
      <c r="BP82" s="1092"/>
      <c r="BQ82" s="1092"/>
      <c r="BR82" s="1092"/>
      <c r="BS82" s="1092"/>
      <c r="BT82" s="1092"/>
      <c r="BU82" s="1092"/>
      <c r="BV82" s="1092"/>
      <c r="BW82" s="1092"/>
      <c r="BX82" s="1092"/>
      <c r="BY82" s="1092"/>
      <c r="BZ82" s="1092"/>
      <c r="CA82" s="1092"/>
      <c r="CB82" s="1092"/>
      <c r="CC82" s="1092"/>
      <c r="CD82" s="1092"/>
      <c r="CE82" s="1092"/>
      <c r="CF82" s="1092"/>
      <c r="CG82" s="1092"/>
      <c r="CH82" s="1092"/>
      <c r="CI82" s="1092"/>
      <c r="CJ82" s="1092"/>
      <c r="CK82" s="1092"/>
      <c r="CL82" s="1092"/>
      <c r="CM82" s="1092"/>
      <c r="CN82" s="1092"/>
      <c r="CO82" s="1092"/>
      <c r="CP82" s="1092"/>
      <c r="CQ82" s="1092"/>
      <c r="CR82" s="1092"/>
      <c r="CS82" s="1092"/>
      <c r="CT82" s="1092"/>
      <c r="CU82" s="1092"/>
      <c r="CV82" s="1092"/>
      <c r="CW82" s="1092"/>
      <c r="CX82" s="1092"/>
      <c r="CY82" s="1092"/>
      <c r="CZ82" s="1092"/>
      <c r="DA82" s="1092"/>
      <c r="DB82" s="1092"/>
      <c r="DC82" s="1092"/>
      <c r="DD82" s="1092"/>
      <c r="DE82" s="1092"/>
      <c r="DF82" s="1092"/>
      <c r="DG82" s="1092"/>
      <c r="DH82" s="1092"/>
      <c r="DI82" s="1092"/>
      <c r="DJ82" s="1092"/>
      <c r="DK82" s="1092"/>
      <c r="DL82" s="1092"/>
      <c r="DM82" s="1092"/>
      <c r="DN82" s="1092"/>
      <c r="DO82" s="1092"/>
      <c r="DP82" s="1092"/>
      <c r="DQ82" s="1092"/>
      <c r="DR82" s="1092"/>
      <c r="DS82" s="1092"/>
      <c r="DT82" s="1092"/>
      <c r="DU82" s="1092"/>
      <c r="DV82" s="1092"/>
      <c r="DW82" s="1092"/>
      <c r="DX82" s="1092"/>
      <c r="DY82" s="1092"/>
      <c r="DZ82" s="1092"/>
      <c r="EA82" s="1092"/>
      <c r="EB82" s="1092"/>
      <c r="EC82" s="1092"/>
      <c r="ED82" s="1092"/>
      <c r="EE82" s="1092"/>
      <c r="EF82" s="1092"/>
      <c r="EG82" s="1092"/>
      <c r="EH82" s="1092"/>
      <c r="EI82" s="1092"/>
      <c r="EJ82" s="1092"/>
      <c r="EK82" s="1092"/>
      <c r="EL82" s="1092"/>
      <c r="EM82" s="1092"/>
      <c r="EN82" s="1092"/>
      <c r="EO82" s="1092"/>
      <c r="EP82" s="1092"/>
      <c r="EQ82" s="1092"/>
      <c r="ER82" s="1092"/>
      <c r="ES82" s="1092"/>
      <c r="ET82" s="1092"/>
      <c r="EU82" s="1092"/>
      <c r="EV82" s="1092"/>
      <c r="EW82" s="1092"/>
      <c r="EX82" s="1092"/>
      <c r="EY82" s="1092"/>
      <c r="EZ82" s="1092"/>
      <c r="FA82" s="1092"/>
      <c r="FB82" s="1092"/>
      <c r="FC82" s="1092"/>
      <c r="FD82" s="1092"/>
      <c r="FE82" s="1092"/>
      <c r="FF82" s="1092"/>
      <c r="FG82" s="1092"/>
      <c r="FH82" s="1092"/>
      <c r="FI82" s="1092"/>
      <c r="FJ82" s="1092"/>
      <c r="FK82" s="1092"/>
      <c r="FL82" s="1092"/>
      <c r="FM82" s="1092"/>
      <c r="FN82" s="1092"/>
      <c r="FO82" s="1092"/>
      <c r="FP82" s="1092"/>
      <c r="FQ82" s="1092"/>
      <c r="FR82" s="1092"/>
      <c r="FS82" s="1092"/>
      <c r="FT82" s="1092"/>
      <c r="FU82" s="1092"/>
      <c r="FV82" s="1092"/>
      <c r="FW82" s="1092"/>
      <c r="FX82" s="1092"/>
      <c r="FY82" s="1092"/>
      <c r="FZ82" s="1092"/>
      <c r="GA82" s="1092"/>
      <c r="GB82" s="1092"/>
      <c r="GC82" s="1092"/>
      <c r="GD82" s="1092"/>
      <c r="GE82" s="1092"/>
      <c r="GF82" s="1092"/>
      <c r="GG82" s="1092"/>
      <c r="GH82" s="1092"/>
      <c r="GI82" s="1092"/>
      <c r="GJ82" s="1092"/>
      <c r="GK82" s="1092"/>
      <c r="GL82" s="1092"/>
      <c r="GM82" s="1092"/>
      <c r="GN82" s="1092"/>
      <c r="GO82" s="1092"/>
      <c r="GP82" s="1092"/>
      <c r="GQ82" s="1092"/>
      <c r="GR82" s="1092"/>
      <c r="GS82" s="1092"/>
      <c r="GT82" s="1092"/>
      <c r="GU82" s="1092"/>
      <c r="GV82" s="1092"/>
      <c r="GW82" s="1092"/>
      <c r="GX82" s="1092"/>
      <c r="GY82" s="1092"/>
      <c r="GZ82" s="1092"/>
      <c r="HA82" s="1092"/>
      <c r="HB82" s="1092"/>
      <c r="HC82" s="1092"/>
      <c r="HD82" s="1092"/>
      <c r="HE82" s="1092"/>
      <c r="HF82" s="1092"/>
      <c r="HG82" s="1092"/>
      <c r="HH82" s="1092"/>
      <c r="HI82" s="1092"/>
      <c r="HJ82" s="1092"/>
      <c r="HK82" s="1092"/>
      <c r="HL82" s="1092"/>
      <c r="HM82" s="1092"/>
      <c r="HN82" s="1092"/>
      <c r="HO82" s="1092"/>
      <c r="HP82" s="1092"/>
      <c r="HQ82" s="1092"/>
      <c r="HR82" s="1092"/>
      <c r="HS82" s="1092"/>
      <c r="HT82" s="1092"/>
      <c r="HU82" s="1092"/>
      <c r="HV82" s="1092"/>
      <c r="HW82" s="1092"/>
      <c r="HX82" s="1092"/>
      <c r="HY82" s="1092"/>
      <c r="HZ82" s="1092"/>
      <c r="IA82" s="1092"/>
      <c r="IB82" s="1092"/>
      <c r="IC82" s="1092"/>
      <c r="ID82" s="1092"/>
      <c r="IE82" s="1092"/>
      <c r="IF82" s="1092"/>
      <c r="IG82" s="1092"/>
      <c r="IH82" s="1092"/>
      <c r="II82" s="1092"/>
      <c r="IJ82" s="1092"/>
      <c r="IK82" s="1092"/>
      <c r="IL82" s="1092"/>
      <c r="IM82" s="1092"/>
      <c r="IN82" s="1092"/>
      <c r="IO82" s="1092"/>
      <c r="IP82" s="1092"/>
      <c r="IQ82" s="1092"/>
      <c r="IR82" s="1092"/>
      <c r="IS82" s="1092"/>
      <c r="IT82" s="1092"/>
      <c r="IU82" s="1092"/>
      <c r="IV82" s="1092"/>
      <c r="IW82" s="1092"/>
      <c r="IX82" s="1092"/>
      <c r="IY82" s="1092"/>
      <c r="IZ82" s="1092"/>
      <c r="JA82" s="1092"/>
      <c r="JB82" s="1092"/>
      <c r="JC82" s="1092"/>
      <c r="JD82" s="1092"/>
      <c r="JE82" s="1092"/>
      <c r="JF82" s="1092"/>
      <c r="JG82" s="1092"/>
      <c r="JH82" s="1092"/>
      <c r="JI82" s="1092"/>
      <c r="JJ82" s="1092"/>
      <c r="JK82" s="1092"/>
      <c r="JL82" s="1092"/>
      <c r="JM82" s="1092"/>
      <c r="JN82" s="1092"/>
      <c r="JO82" s="1092"/>
      <c r="JP82" s="1092"/>
      <c r="JQ82" s="1092"/>
      <c r="JR82" s="1092"/>
      <c r="JS82" s="1092"/>
      <c r="JT82" s="1092"/>
      <c r="JU82" s="1092"/>
      <c r="JV82" s="1092"/>
      <c r="JW82" s="1092"/>
      <c r="JX82" s="1092"/>
      <c r="JY82" s="1092"/>
      <c r="JZ82" s="1092"/>
      <c r="KA82" s="1092"/>
      <c r="KB82" s="1092"/>
      <c r="KC82" s="1092"/>
      <c r="KD82" s="1092"/>
      <c r="KE82" s="1092"/>
      <c r="KF82" s="1092"/>
      <c r="KG82" s="1092"/>
      <c r="KH82" s="1092"/>
      <c r="KI82" s="1092"/>
      <c r="KJ82" s="1092"/>
      <c r="KK82" s="1092"/>
      <c r="KL82" s="1092"/>
      <c r="KM82" s="1092"/>
      <c r="KN82" s="1092"/>
      <c r="KO82" s="1092"/>
      <c r="KP82" s="1092"/>
      <c r="KQ82" s="1092"/>
      <c r="KR82" s="1092"/>
      <c r="KS82" s="1092"/>
      <c r="KT82" s="1092"/>
      <c r="KU82" s="1092"/>
      <c r="KV82" s="1092"/>
      <c r="KW82" s="1092"/>
      <c r="KX82" s="1092"/>
      <c r="KY82" s="1092"/>
      <c r="KZ82" s="1092"/>
      <c r="LA82" s="1092"/>
      <c r="LB82" s="1092"/>
      <c r="LC82" s="1092"/>
      <c r="LD82" s="1092"/>
      <c r="LE82" s="1092"/>
      <c r="LF82" s="1092"/>
      <c r="LG82" s="1092"/>
      <c r="LH82" s="1092"/>
      <c r="LI82" s="1092"/>
      <c r="LJ82" s="1092"/>
      <c r="LK82" s="1092"/>
      <c r="LL82" s="1092"/>
      <c r="LM82" s="1092"/>
      <c r="LN82" s="1092"/>
      <c r="LO82" s="1092"/>
      <c r="LP82" s="1092"/>
      <c r="LQ82" s="1092"/>
      <c r="LR82" s="1092"/>
      <c r="LS82" s="1092"/>
      <c r="LT82" s="1092"/>
      <c r="LU82" s="1092"/>
      <c r="LV82" s="1092"/>
      <c r="LW82" s="1092"/>
      <c r="LX82" s="1092"/>
      <c r="LY82" s="1092"/>
      <c r="LZ82" s="1092"/>
      <c r="MA82" s="1092"/>
      <c r="MB82" s="1092"/>
      <c r="MC82" s="1092"/>
      <c r="MD82" s="1092"/>
      <c r="ME82" s="1092"/>
      <c r="MF82" s="1092"/>
      <c r="MG82" s="1092"/>
      <c r="MH82" s="1092"/>
      <c r="MI82" s="1092"/>
      <c r="MJ82" s="1092"/>
      <c r="MK82" s="1092"/>
      <c r="ML82" s="1092"/>
      <c r="MM82" s="1092"/>
      <c r="MN82" s="1092"/>
      <c r="MO82" s="1092"/>
      <c r="MP82" s="1092"/>
      <c r="MQ82" s="1092"/>
      <c r="MR82" s="1092"/>
      <c r="MS82" s="1092"/>
      <c r="MT82" s="1092"/>
      <c r="MU82" s="1092"/>
      <c r="MV82" s="1092"/>
      <c r="MW82" s="1092"/>
      <c r="MX82" s="1092"/>
      <c r="MY82" s="1092"/>
      <c r="MZ82" s="1092"/>
      <c r="NA82" s="1092"/>
      <c r="NB82" s="1092"/>
      <c r="NC82" s="1092"/>
      <c r="ND82" s="1092"/>
      <c r="NE82" s="1092"/>
      <c r="NF82" s="1092"/>
      <c r="NG82" s="1092"/>
      <c r="NH82" s="1092"/>
      <c r="NI82" s="1092"/>
      <c r="NJ82" s="1092"/>
      <c r="NK82" s="1092"/>
      <c r="NL82" s="1092"/>
      <c r="NM82" s="1092"/>
      <c r="NN82" s="1092"/>
      <c r="NO82" s="1092"/>
      <c r="NP82" s="1092"/>
      <c r="NQ82" s="1092"/>
      <c r="NR82" s="1092"/>
      <c r="NS82" s="1092"/>
      <c r="NT82" s="1092"/>
      <c r="NU82" s="1092"/>
      <c r="NV82" s="1092"/>
      <c r="NW82" s="1092"/>
      <c r="NX82" s="1092"/>
      <c r="NY82" s="1092"/>
      <c r="NZ82" s="1092"/>
      <c r="OA82" s="1092"/>
      <c r="OB82" s="1092"/>
      <c r="OC82" s="1092"/>
      <c r="OD82" s="1092"/>
      <c r="OE82" s="1092"/>
      <c r="OF82" s="1092"/>
      <c r="OG82" s="1092"/>
      <c r="OH82" s="1092"/>
      <c r="OI82" s="1092"/>
      <c r="OJ82" s="1092"/>
      <c r="OK82" s="1092"/>
      <c r="OL82" s="1092"/>
      <c r="OM82" s="1092"/>
      <c r="ON82" s="1092"/>
      <c r="OO82" s="1092"/>
      <c r="OP82" s="1092"/>
      <c r="OQ82" s="1092"/>
      <c r="OR82" s="1092"/>
      <c r="OS82" s="1092"/>
      <c r="OT82" s="1092"/>
      <c r="OU82" s="1092"/>
      <c r="OV82" s="1092"/>
      <c r="OW82" s="1092"/>
      <c r="OX82" s="1092"/>
      <c r="OY82" s="1092"/>
      <c r="OZ82" s="1092"/>
      <c r="PA82" s="1092"/>
      <c r="PB82" s="1092"/>
      <c r="PC82" s="1092"/>
      <c r="PD82" s="1092"/>
      <c r="PE82" s="1092"/>
      <c r="PF82" s="1092"/>
      <c r="PG82" s="1092"/>
      <c r="PH82" s="1092"/>
      <c r="PI82" s="1092"/>
      <c r="PJ82" s="1092"/>
      <c r="PK82" s="1092"/>
      <c r="PL82" s="1092"/>
      <c r="PM82" s="1092"/>
      <c r="PN82" s="1092"/>
      <c r="PO82" s="1092"/>
      <c r="PP82" s="1092"/>
      <c r="PQ82" s="1092"/>
      <c r="PR82" s="1092"/>
      <c r="PS82" s="1092"/>
      <c r="PT82" s="1092"/>
      <c r="PU82" s="1092"/>
      <c r="PV82" s="1092"/>
      <c r="PW82" s="1092"/>
      <c r="PX82" s="1092"/>
      <c r="PY82" s="1092"/>
      <c r="PZ82" s="1092"/>
      <c r="QA82" s="1092"/>
      <c r="QB82" s="1092"/>
      <c r="QC82" s="1092"/>
      <c r="QD82" s="1092"/>
      <c r="QE82" s="1092"/>
      <c r="QF82" s="1092"/>
      <c r="QG82" s="1092"/>
      <c r="QH82" s="1092"/>
      <c r="QI82" s="1092"/>
      <c r="QJ82" s="1092"/>
      <c r="QK82" s="1092"/>
      <c r="QL82" s="1092"/>
      <c r="QM82" s="1092"/>
      <c r="QN82" s="1092"/>
      <c r="QO82" s="1092"/>
      <c r="QP82" s="1092"/>
      <c r="QQ82" s="1092"/>
      <c r="QR82" s="1092"/>
      <c r="QS82" s="1092"/>
      <c r="QT82" s="1092"/>
      <c r="QU82" s="1092"/>
      <c r="QV82" s="1092"/>
      <c r="QW82" s="1092"/>
      <c r="QX82" s="1092"/>
      <c r="QY82" s="1092"/>
      <c r="QZ82" s="1092"/>
      <c r="RA82" s="1092"/>
      <c r="RB82" s="1092"/>
      <c r="RC82" s="1092"/>
      <c r="RD82" s="1092"/>
      <c r="RE82" s="1092"/>
      <c r="RF82" s="1092"/>
      <c r="RG82" s="1092"/>
      <c r="RH82" s="1092"/>
      <c r="RI82" s="1092"/>
      <c r="RJ82" s="1092"/>
      <c r="RK82" s="1092"/>
      <c r="RL82" s="1092"/>
      <c r="RM82" s="1092"/>
      <c r="RN82" s="1092"/>
      <c r="RO82" s="1092"/>
      <c r="RP82" s="1092"/>
      <c r="RQ82" s="1092"/>
      <c r="RR82" s="1092"/>
      <c r="RS82" s="1092"/>
      <c r="RT82" s="1092"/>
      <c r="RU82" s="1092"/>
      <c r="RV82" s="1092"/>
      <c r="RW82" s="1092"/>
      <c r="RX82" s="1092"/>
      <c r="RY82" s="1092"/>
      <c r="RZ82" s="1092"/>
      <c r="SA82" s="1092"/>
      <c r="SB82" s="1092"/>
      <c r="SC82" s="1092"/>
      <c r="SD82" s="1092"/>
      <c r="SE82" s="1092"/>
      <c r="SF82" s="1092"/>
      <c r="SG82" s="1092"/>
      <c r="SH82" s="1092"/>
      <c r="SI82" s="1092"/>
      <c r="SJ82" s="1092"/>
      <c r="SK82" s="1092"/>
      <c r="SL82" s="1092"/>
      <c r="SM82" s="1092"/>
      <c r="SN82" s="1092"/>
      <c r="SO82" s="1092"/>
      <c r="SP82" s="1092"/>
      <c r="SQ82" s="1092"/>
      <c r="SR82" s="1092"/>
      <c r="SS82" s="1092"/>
      <c r="ST82" s="1092"/>
      <c r="SU82" s="1092"/>
      <c r="SV82" s="1092"/>
      <c r="SW82" s="1092"/>
      <c r="SX82" s="1092"/>
      <c r="SY82" s="1092"/>
      <c r="SZ82" s="1092"/>
      <c r="TA82" s="1092"/>
      <c r="TB82" s="1092"/>
      <c r="TC82" s="1092"/>
      <c r="TD82" s="1092"/>
      <c r="TE82" s="1092"/>
      <c r="TF82" s="1092"/>
      <c r="TG82" s="1092"/>
      <c r="TH82" s="1092"/>
      <c r="TI82" s="1092"/>
      <c r="TJ82" s="1092"/>
      <c r="TK82" s="1092"/>
      <c r="TL82" s="1092"/>
      <c r="TM82" s="1092"/>
      <c r="TN82" s="1092"/>
      <c r="TO82" s="1092"/>
      <c r="TP82" s="1092"/>
      <c r="TQ82" s="1092"/>
      <c r="TR82" s="1092"/>
      <c r="TS82" s="1092"/>
      <c r="TT82" s="1092"/>
      <c r="TU82" s="1092"/>
      <c r="TV82" s="1092"/>
      <c r="TW82" s="1092"/>
      <c r="TX82" s="1092"/>
      <c r="TY82" s="1092"/>
      <c r="TZ82" s="1092"/>
      <c r="UA82" s="1092"/>
      <c r="UB82" s="1092"/>
      <c r="UC82" s="1092"/>
      <c r="UD82" s="1092"/>
      <c r="UE82" s="1092"/>
      <c r="UF82" s="1092"/>
      <c r="UG82" s="1092"/>
      <c r="UH82" s="1092"/>
      <c r="UI82" s="1092"/>
      <c r="UJ82" s="1092"/>
      <c r="UK82" s="1092"/>
      <c r="UL82" s="1092"/>
      <c r="UM82" s="1092"/>
      <c r="UN82" s="1092"/>
      <c r="UO82" s="1092"/>
      <c r="UP82" s="1092"/>
      <c r="UQ82" s="1092"/>
      <c r="UR82" s="1092"/>
      <c r="US82" s="1092"/>
      <c r="UT82" s="1092"/>
      <c r="UU82" s="1092"/>
      <c r="UV82" s="1092"/>
      <c r="UW82" s="1092"/>
      <c r="UX82" s="1092"/>
      <c r="UY82" s="1092"/>
      <c r="UZ82" s="1092"/>
      <c r="VA82" s="1092"/>
      <c r="VB82" s="1092"/>
      <c r="VC82" s="1092"/>
      <c r="VD82" s="1092"/>
      <c r="VE82" s="1092"/>
      <c r="VF82" s="1092"/>
      <c r="VG82" s="1092"/>
      <c r="VH82" s="1092"/>
      <c r="VI82" s="1092"/>
      <c r="VJ82" s="1092"/>
      <c r="VK82" s="1092"/>
      <c r="VL82" s="1092"/>
      <c r="VM82" s="1092"/>
      <c r="VN82" s="1092"/>
      <c r="VO82" s="1092"/>
      <c r="VP82" s="1092"/>
      <c r="VQ82" s="1092"/>
      <c r="VR82" s="1092"/>
      <c r="VS82" s="1092"/>
      <c r="VT82" s="1092"/>
      <c r="VU82" s="1092"/>
      <c r="VV82" s="1092"/>
      <c r="VW82" s="1092"/>
      <c r="VX82" s="1092"/>
      <c r="VY82" s="1092"/>
      <c r="VZ82" s="1092"/>
      <c r="WA82" s="1092"/>
      <c r="WB82" s="1092"/>
      <c r="WC82" s="1092"/>
      <c r="WD82" s="1092"/>
      <c r="WE82" s="1092"/>
      <c r="WF82" s="1092"/>
      <c r="WG82" s="1092"/>
      <c r="WH82" s="1092"/>
      <c r="WI82" s="1092"/>
      <c r="WJ82" s="1092"/>
      <c r="WK82" s="1092"/>
      <c r="WL82" s="1092"/>
      <c r="WM82" s="1092"/>
      <c r="WN82" s="1092"/>
      <c r="WO82" s="1092"/>
      <c r="WP82" s="1092"/>
      <c r="WQ82" s="1092"/>
      <c r="WR82" s="1092"/>
      <c r="WS82" s="1092"/>
      <c r="WT82" s="1092"/>
      <c r="WU82" s="1092"/>
      <c r="WV82" s="1092"/>
      <c r="WW82" s="1092"/>
      <c r="WX82" s="1092"/>
      <c r="WY82" s="1092"/>
      <c r="WZ82" s="1092"/>
      <c r="XA82" s="1092"/>
      <c r="XB82" s="1092"/>
      <c r="XC82" s="1092"/>
      <c r="XD82" s="1092"/>
      <c r="XE82" s="1092"/>
      <c r="XF82" s="1092"/>
      <c r="XG82" s="1092"/>
      <c r="XH82" s="1092"/>
      <c r="XI82" s="1092"/>
      <c r="XJ82" s="1092"/>
      <c r="XK82" s="1092"/>
      <c r="XL82" s="1092"/>
      <c r="XM82" s="1092"/>
      <c r="XN82" s="1092"/>
      <c r="XO82" s="1092"/>
      <c r="XP82" s="1092"/>
      <c r="XQ82" s="1092"/>
      <c r="XR82" s="1092"/>
      <c r="XS82" s="1092"/>
      <c r="XT82" s="1092"/>
      <c r="XU82" s="1092"/>
      <c r="XV82" s="1092"/>
      <c r="XW82" s="1092"/>
      <c r="XX82" s="1092"/>
      <c r="XY82" s="1092"/>
      <c r="XZ82" s="1092"/>
      <c r="YA82" s="1092"/>
      <c r="YB82" s="1092"/>
      <c r="YC82" s="1092"/>
      <c r="YD82" s="1092"/>
      <c r="YE82" s="1092"/>
      <c r="YF82" s="1092"/>
      <c r="YG82" s="1092"/>
      <c r="YH82" s="1092"/>
      <c r="YI82" s="1092"/>
      <c r="YJ82" s="1092"/>
      <c r="YK82" s="1092"/>
      <c r="YL82" s="1092"/>
      <c r="YM82" s="1092"/>
      <c r="YN82" s="1092"/>
      <c r="YO82" s="1092"/>
      <c r="YP82" s="1092"/>
      <c r="YQ82" s="1092"/>
      <c r="YR82" s="1092"/>
      <c r="YS82" s="1092"/>
      <c r="YT82" s="1092"/>
      <c r="YU82" s="1092"/>
      <c r="YV82" s="1092"/>
      <c r="YW82" s="1092"/>
      <c r="YX82" s="1092"/>
      <c r="YY82" s="1092"/>
      <c r="YZ82" s="1092"/>
      <c r="ZA82" s="1092"/>
      <c r="ZB82" s="1092"/>
      <c r="ZC82" s="1092"/>
      <c r="ZD82" s="1092"/>
      <c r="ZE82" s="1092"/>
      <c r="ZF82" s="1092"/>
      <c r="ZG82" s="1092"/>
      <c r="ZH82" s="1092"/>
      <c r="ZI82" s="1092"/>
      <c r="ZJ82" s="1092"/>
      <c r="ZK82" s="1092"/>
      <c r="ZL82" s="1092"/>
      <c r="ZM82" s="1092"/>
      <c r="ZN82" s="1092"/>
      <c r="ZO82" s="1092"/>
      <c r="ZP82" s="1092"/>
      <c r="ZQ82" s="1092"/>
      <c r="ZR82" s="1092"/>
      <c r="ZS82" s="1092"/>
      <c r="ZT82" s="1092"/>
      <c r="ZU82" s="1092"/>
      <c r="ZV82" s="1092"/>
      <c r="ZW82" s="1092"/>
      <c r="ZX82" s="1092"/>
      <c r="ZY82" s="1092"/>
      <c r="ZZ82" s="1092"/>
      <c r="AAA82" s="1092"/>
      <c r="AAB82" s="1092"/>
      <c r="AAC82" s="1092"/>
      <c r="AAD82" s="1092"/>
      <c r="AAE82" s="1092"/>
      <c r="AAF82" s="1092"/>
      <c r="AAG82" s="1092"/>
      <c r="AAH82" s="1092"/>
      <c r="AAI82" s="1092"/>
      <c r="AAJ82" s="1092"/>
      <c r="AAK82" s="1092"/>
      <c r="AAL82" s="1092"/>
      <c r="AAM82" s="1092"/>
      <c r="AAN82" s="1092"/>
      <c r="AAO82" s="1092"/>
      <c r="AAP82" s="1092"/>
      <c r="AAQ82" s="1092"/>
      <c r="AAR82" s="1092"/>
      <c r="AAS82" s="1092"/>
      <c r="AAT82" s="1092"/>
      <c r="AAU82" s="1092"/>
      <c r="AAV82" s="1092"/>
      <c r="AAW82" s="1092"/>
      <c r="AAX82" s="1092"/>
      <c r="AAY82" s="1092"/>
      <c r="AAZ82" s="1092"/>
      <c r="ABA82" s="1092"/>
      <c r="ABB82" s="1092"/>
      <c r="ABC82" s="1092"/>
      <c r="ABD82" s="1092"/>
      <c r="ABE82" s="1092"/>
      <c r="ABF82" s="1092"/>
      <c r="ABG82" s="1092"/>
      <c r="ABH82" s="1092"/>
      <c r="ABI82" s="1092"/>
      <c r="ABJ82" s="1092"/>
      <c r="ABK82" s="1092"/>
      <c r="ABL82" s="1092"/>
      <c r="ABM82" s="1092"/>
      <c r="ABN82" s="1092"/>
      <c r="ABO82" s="1092"/>
      <c r="ABP82" s="1092"/>
      <c r="ABQ82" s="1092"/>
      <c r="ABR82" s="1092"/>
      <c r="ABS82" s="1092"/>
      <c r="ABT82" s="1092"/>
      <c r="ABU82" s="1092"/>
      <c r="ABV82" s="1092"/>
      <c r="ABW82" s="1092"/>
      <c r="ABX82" s="1092"/>
      <c r="ABY82" s="1092"/>
      <c r="ABZ82" s="1092"/>
      <c r="ACA82" s="1092"/>
      <c r="ACB82" s="1092"/>
      <c r="ACC82" s="1092"/>
      <c r="ACD82" s="1092"/>
      <c r="ACE82" s="1092"/>
      <c r="ACF82" s="1092"/>
      <c r="ACG82" s="1092"/>
      <c r="ACH82" s="1092"/>
      <c r="ACI82" s="1092"/>
      <c r="ACJ82" s="1092"/>
      <c r="ACK82" s="1092"/>
      <c r="ACL82" s="1092"/>
      <c r="ACM82" s="1092"/>
      <c r="ACN82" s="1092"/>
      <c r="ACO82" s="1092"/>
      <c r="ACP82" s="1092"/>
      <c r="ACQ82" s="1092"/>
      <c r="ACR82" s="1092"/>
      <c r="ACS82" s="1092"/>
      <c r="ACT82" s="1092"/>
      <c r="ACU82" s="1092"/>
      <c r="ACV82" s="1092"/>
      <c r="ACW82" s="1092"/>
      <c r="ACX82" s="1092"/>
      <c r="ACY82" s="1092"/>
      <c r="ACZ82" s="1092"/>
      <c r="ADA82" s="1092"/>
      <c r="ADB82" s="1092"/>
      <c r="ADC82" s="1092"/>
      <c r="ADD82" s="1092"/>
      <c r="ADE82" s="1092"/>
      <c r="ADF82" s="1092"/>
      <c r="ADG82" s="1092"/>
      <c r="ADH82" s="1092"/>
      <c r="ADI82" s="1092"/>
      <c r="ADJ82" s="1092"/>
      <c r="ADK82" s="1092"/>
      <c r="ADL82" s="1092"/>
      <c r="ADM82" s="1092"/>
      <c r="ADN82" s="1092"/>
      <c r="ADO82" s="1092"/>
      <c r="ADP82" s="1092"/>
      <c r="ADQ82" s="1092"/>
      <c r="ADR82" s="1092"/>
      <c r="ADS82" s="1092"/>
      <c r="ADT82" s="1092"/>
      <c r="ADU82" s="1092"/>
      <c r="ADV82" s="1092"/>
      <c r="ADW82" s="1092"/>
      <c r="ADX82" s="1092"/>
      <c r="ADY82" s="1092"/>
      <c r="ADZ82" s="1092"/>
      <c r="AEA82" s="1092"/>
      <c r="AEB82" s="1092"/>
      <c r="AEC82" s="1092"/>
      <c r="AED82" s="1092"/>
      <c r="AEE82" s="1092"/>
      <c r="AEF82" s="1092"/>
      <c r="AEG82" s="1092"/>
      <c r="AEH82" s="1092"/>
      <c r="AEI82" s="1092"/>
      <c r="AEJ82" s="1092"/>
      <c r="AEK82" s="1092"/>
      <c r="AEL82" s="1092"/>
      <c r="AEM82" s="1092"/>
      <c r="AEN82" s="1092"/>
      <c r="AEO82" s="1092"/>
      <c r="AEP82" s="1092"/>
      <c r="AEQ82" s="1092"/>
      <c r="AER82" s="1092"/>
      <c r="AES82" s="1092"/>
      <c r="AET82" s="1092"/>
      <c r="AEU82" s="1092"/>
      <c r="AEV82" s="1092"/>
      <c r="AEW82" s="1092"/>
      <c r="AEX82" s="1092"/>
      <c r="AEY82" s="1092"/>
      <c r="AEZ82" s="1092"/>
      <c r="AFA82" s="1092"/>
      <c r="AFB82" s="1092"/>
      <c r="AFC82" s="1092"/>
      <c r="AFD82" s="1092"/>
      <c r="AFE82" s="1092"/>
      <c r="AFF82" s="1092"/>
      <c r="AFG82" s="1092"/>
      <c r="AFH82" s="1092"/>
      <c r="AFI82" s="1092"/>
      <c r="AFJ82" s="1092"/>
      <c r="AFK82" s="1092"/>
      <c r="AFL82" s="1092"/>
      <c r="AFM82" s="1092"/>
      <c r="AFN82" s="1092"/>
      <c r="AFO82" s="1092"/>
      <c r="AFP82" s="1092"/>
      <c r="AFQ82" s="1092"/>
      <c r="AFR82" s="1092"/>
      <c r="AFS82" s="1092"/>
      <c r="AFT82" s="1092"/>
      <c r="AFU82" s="1092"/>
      <c r="AFV82" s="1092"/>
      <c r="AFW82" s="1092"/>
      <c r="AFX82" s="1092"/>
      <c r="AFY82" s="1092"/>
      <c r="AFZ82" s="1092"/>
      <c r="AGA82" s="1092"/>
      <c r="AGB82" s="1092"/>
      <c r="AGC82" s="1092"/>
      <c r="AGD82" s="1092"/>
      <c r="AGE82" s="1092"/>
      <c r="AGF82" s="1092"/>
      <c r="AGG82" s="1092"/>
      <c r="AGH82" s="1092"/>
      <c r="AGI82" s="1092"/>
      <c r="AGJ82" s="1092"/>
      <c r="AGK82" s="1092"/>
      <c r="AGL82" s="1092"/>
      <c r="AGM82" s="1092"/>
      <c r="AGN82" s="1092"/>
      <c r="AGO82" s="1092"/>
      <c r="AGP82" s="1092"/>
      <c r="AGQ82" s="1092"/>
      <c r="AGR82" s="1092"/>
      <c r="AGS82" s="1092"/>
      <c r="AGT82" s="1092"/>
      <c r="AGU82" s="1092"/>
      <c r="AGV82" s="1092"/>
      <c r="AGW82" s="1092"/>
      <c r="AGX82" s="1092"/>
      <c r="AGY82" s="1092"/>
      <c r="AGZ82" s="1092"/>
      <c r="AHA82" s="1092"/>
      <c r="AHB82" s="1092"/>
      <c r="AHC82" s="1092"/>
      <c r="AHD82" s="1092"/>
      <c r="AHE82" s="1092"/>
      <c r="AHF82" s="1092"/>
      <c r="AHG82" s="1092"/>
      <c r="AHH82" s="1092"/>
      <c r="AHI82" s="1092"/>
      <c r="AHJ82" s="1092"/>
      <c r="AHK82" s="1092"/>
      <c r="AHL82" s="1092"/>
      <c r="AHM82" s="1092"/>
      <c r="AHN82" s="1092"/>
      <c r="AHO82" s="1092"/>
      <c r="AHP82" s="1092"/>
      <c r="AHQ82" s="1092"/>
      <c r="AHR82" s="1092"/>
      <c r="AHS82" s="1092"/>
      <c r="AHT82" s="1092"/>
      <c r="AHU82" s="1092"/>
      <c r="AHV82" s="1092"/>
      <c r="AHW82" s="1092"/>
      <c r="AHX82" s="1092"/>
      <c r="AHY82" s="1092"/>
      <c r="AHZ82" s="1092"/>
      <c r="AIA82" s="1092"/>
      <c r="AIB82" s="1092"/>
      <c r="AIC82" s="1092"/>
      <c r="AID82" s="1092"/>
      <c r="AIE82" s="1092"/>
      <c r="AIF82" s="1092"/>
      <c r="AIG82" s="1092"/>
      <c r="AIH82" s="1092"/>
      <c r="AII82" s="1092"/>
      <c r="AIJ82" s="1092"/>
      <c r="AIK82" s="1092"/>
      <c r="AIL82" s="1092"/>
      <c r="AIM82" s="1092"/>
      <c r="AIN82" s="1092"/>
      <c r="AIO82" s="1092"/>
      <c r="AIP82" s="1092"/>
      <c r="AIQ82" s="1092"/>
      <c r="AIR82" s="1092"/>
      <c r="AIS82" s="1092"/>
      <c r="AIT82" s="1092"/>
      <c r="AIU82" s="1092"/>
      <c r="AIV82" s="1092"/>
      <c r="AIW82" s="1092"/>
      <c r="AIX82" s="1092"/>
      <c r="AIY82" s="1092"/>
      <c r="AIZ82" s="1092"/>
      <c r="AJA82" s="1092"/>
      <c r="AJB82" s="1092"/>
      <c r="AJC82" s="1092"/>
      <c r="AJD82" s="1092"/>
      <c r="AJE82" s="1092"/>
      <c r="AJF82" s="1092"/>
      <c r="AJG82" s="1092"/>
      <c r="AJH82" s="1092"/>
      <c r="AJI82" s="1092"/>
      <c r="AJJ82" s="1092"/>
      <c r="AJK82" s="1092"/>
      <c r="AJL82" s="1092"/>
      <c r="AJM82" s="1092"/>
      <c r="AJN82" s="1092"/>
      <c r="AJO82" s="1092"/>
      <c r="AJP82" s="1092"/>
      <c r="AJQ82" s="1092"/>
      <c r="AJR82" s="1092"/>
      <c r="AJS82" s="1092"/>
      <c r="AJT82" s="1092"/>
      <c r="AJU82" s="1092"/>
      <c r="AJV82" s="1092"/>
      <c r="AJW82" s="1092"/>
      <c r="AJX82" s="1092"/>
      <c r="AJY82" s="1092"/>
      <c r="AJZ82" s="1092"/>
      <c r="AKA82" s="1092"/>
      <c r="AKB82" s="1092"/>
      <c r="AKC82" s="1092"/>
      <c r="AKD82" s="1092"/>
      <c r="AKE82" s="1092"/>
      <c r="AKF82" s="1092"/>
      <c r="AKG82" s="1092"/>
      <c r="AKH82" s="1092"/>
      <c r="AKI82" s="1092"/>
      <c r="AKJ82" s="1092"/>
      <c r="AKK82" s="1092"/>
      <c r="AKL82" s="1092"/>
      <c r="AKM82" s="1092"/>
      <c r="AKN82" s="1092"/>
      <c r="AKO82" s="1092"/>
      <c r="AKP82" s="1092"/>
      <c r="AKQ82" s="1092"/>
      <c r="AKR82" s="1092"/>
      <c r="AKS82" s="1092"/>
      <c r="AKT82" s="1092"/>
      <c r="AKU82" s="1092"/>
      <c r="AKV82" s="1092"/>
      <c r="AKW82" s="1092"/>
      <c r="AKX82" s="1092"/>
      <c r="AKY82" s="1092"/>
      <c r="AKZ82" s="1092"/>
      <c r="ALA82" s="1092"/>
      <c r="ALB82" s="1092"/>
      <c r="ALC82" s="1092"/>
      <c r="ALD82" s="1092"/>
      <c r="ALE82" s="1092"/>
      <c r="ALF82" s="1092"/>
      <c r="ALG82" s="1092"/>
      <c r="ALH82" s="1092"/>
      <c r="ALI82" s="1092"/>
      <c r="ALJ82" s="1092"/>
      <c r="ALK82" s="1092"/>
      <c r="ALL82" s="1092"/>
      <c r="ALM82" s="1092"/>
      <c r="ALN82" s="1092"/>
      <c r="ALO82" s="1092"/>
      <c r="ALP82" s="1092"/>
      <c r="ALQ82" s="1092"/>
      <c r="ALR82" s="1092"/>
      <c r="ALS82" s="1092"/>
      <c r="ALT82" s="1092"/>
      <c r="ALU82" s="1092"/>
    </row>
    <row r="83" spans="1:1009" s="1093" customFormat="1" ht="27" x14ac:dyDescent="0.3">
      <c r="A83" s="1094">
        <v>2017</v>
      </c>
      <c r="B83" s="1097" t="s">
        <v>16811</v>
      </c>
      <c r="C83" s="1096" t="s">
        <v>16812</v>
      </c>
      <c r="D83" s="1162" t="s">
        <v>16813</v>
      </c>
      <c r="E83" s="1160" t="s">
        <v>16547</v>
      </c>
      <c r="F83" s="1097"/>
      <c r="G83" s="1097"/>
      <c r="H83" s="1097"/>
      <c r="I83" s="1078"/>
      <c r="J83" s="1099"/>
      <c r="K83" s="1146"/>
      <c r="L83" s="1100" t="str">
        <f>IF(J83="","",IF(#REF!&gt;J83,#REF!,J83))</f>
        <v/>
      </c>
      <c r="M83" s="1092"/>
      <c r="N83" s="1092"/>
      <c r="O83" s="1092"/>
      <c r="P83" s="1092"/>
      <c r="Q83" s="1092"/>
      <c r="R83" s="1092"/>
      <c r="S83" s="1092"/>
      <c r="T83" s="1092"/>
      <c r="U83" s="1092"/>
      <c r="V83" s="1092"/>
      <c r="W83" s="1092"/>
      <c r="X83" s="1092"/>
      <c r="Y83" s="1092"/>
      <c r="Z83" s="1092"/>
      <c r="AA83" s="1092"/>
      <c r="AB83" s="1092"/>
      <c r="AC83" s="1092"/>
      <c r="AD83" s="1092"/>
      <c r="AE83" s="1092"/>
      <c r="AF83" s="1092"/>
      <c r="AG83" s="1092"/>
      <c r="AH83" s="1092"/>
      <c r="AI83" s="1092"/>
      <c r="AJ83" s="1092"/>
      <c r="AK83" s="1092"/>
      <c r="AL83" s="1092"/>
      <c r="AM83" s="1092"/>
      <c r="AN83" s="1092"/>
      <c r="AO83" s="1092"/>
      <c r="AP83" s="1092"/>
      <c r="AQ83" s="1092"/>
      <c r="AR83" s="1092"/>
      <c r="AS83" s="1092"/>
      <c r="AT83" s="1092"/>
      <c r="AU83" s="1092"/>
      <c r="AV83" s="1092"/>
      <c r="AW83" s="1092"/>
      <c r="AX83" s="1092"/>
      <c r="AY83" s="1092"/>
      <c r="AZ83" s="1092"/>
      <c r="BA83" s="1092"/>
      <c r="BB83" s="1092"/>
      <c r="BC83" s="1092"/>
      <c r="BD83" s="1092"/>
      <c r="BE83" s="1092"/>
      <c r="BF83" s="1092"/>
      <c r="BG83" s="1092"/>
      <c r="BH83" s="1092"/>
      <c r="BI83" s="1092"/>
      <c r="BJ83" s="1092"/>
      <c r="BK83" s="1092"/>
      <c r="BL83" s="1092"/>
      <c r="BM83" s="1092"/>
      <c r="BN83" s="1092"/>
      <c r="BO83" s="1092"/>
      <c r="BP83" s="1092"/>
      <c r="BQ83" s="1092"/>
      <c r="BR83" s="1092"/>
      <c r="BS83" s="1092"/>
      <c r="BT83" s="1092"/>
      <c r="BU83" s="1092"/>
      <c r="BV83" s="1092"/>
      <c r="BW83" s="1092"/>
      <c r="BX83" s="1092"/>
      <c r="BY83" s="1092"/>
      <c r="BZ83" s="1092"/>
      <c r="CA83" s="1092"/>
      <c r="CB83" s="1092"/>
      <c r="CC83" s="1092"/>
      <c r="CD83" s="1092"/>
      <c r="CE83" s="1092"/>
      <c r="CF83" s="1092"/>
      <c r="CG83" s="1092"/>
      <c r="CH83" s="1092"/>
      <c r="CI83" s="1092"/>
      <c r="CJ83" s="1092"/>
      <c r="CK83" s="1092"/>
      <c r="CL83" s="1092"/>
      <c r="CM83" s="1092"/>
      <c r="CN83" s="1092"/>
      <c r="CO83" s="1092"/>
      <c r="CP83" s="1092"/>
      <c r="CQ83" s="1092"/>
      <c r="CR83" s="1092"/>
      <c r="CS83" s="1092"/>
      <c r="CT83" s="1092"/>
      <c r="CU83" s="1092"/>
      <c r="CV83" s="1092"/>
      <c r="CW83" s="1092"/>
      <c r="CX83" s="1092"/>
      <c r="CY83" s="1092"/>
      <c r="CZ83" s="1092"/>
      <c r="DA83" s="1092"/>
      <c r="DB83" s="1092"/>
      <c r="DC83" s="1092"/>
      <c r="DD83" s="1092"/>
      <c r="DE83" s="1092"/>
      <c r="DF83" s="1092"/>
      <c r="DG83" s="1092"/>
      <c r="DH83" s="1092"/>
      <c r="DI83" s="1092"/>
      <c r="DJ83" s="1092"/>
      <c r="DK83" s="1092"/>
      <c r="DL83" s="1092"/>
      <c r="DM83" s="1092"/>
      <c r="DN83" s="1092"/>
      <c r="DO83" s="1092"/>
      <c r="DP83" s="1092"/>
      <c r="DQ83" s="1092"/>
      <c r="DR83" s="1092"/>
      <c r="DS83" s="1092"/>
      <c r="DT83" s="1092"/>
      <c r="DU83" s="1092"/>
      <c r="DV83" s="1092"/>
      <c r="DW83" s="1092"/>
      <c r="DX83" s="1092"/>
      <c r="DY83" s="1092"/>
      <c r="DZ83" s="1092"/>
      <c r="EA83" s="1092"/>
      <c r="EB83" s="1092"/>
      <c r="EC83" s="1092"/>
      <c r="ED83" s="1092"/>
      <c r="EE83" s="1092"/>
      <c r="EF83" s="1092"/>
      <c r="EG83" s="1092"/>
      <c r="EH83" s="1092"/>
      <c r="EI83" s="1092"/>
      <c r="EJ83" s="1092"/>
      <c r="EK83" s="1092"/>
      <c r="EL83" s="1092"/>
      <c r="EM83" s="1092"/>
      <c r="EN83" s="1092"/>
      <c r="EO83" s="1092"/>
      <c r="EP83" s="1092"/>
      <c r="EQ83" s="1092"/>
      <c r="ER83" s="1092"/>
      <c r="ES83" s="1092"/>
      <c r="ET83" s="1092"/>
      <c r="EU83" s="1092"/>
      <c r="EV83" s="1092"/>
      <c r="EW83" s="1092"/>
      <c r="EX83" s="1092"/>
      <c r="EY83" s="1092"/>
      <c r="EZ83" s="1092"/>
      <c r="FA83" s="1092"/>
      <c r="FB83" s="1092"/>
      <c r="FC83" s="1092"/>
      <c r="FD83" s="1092"/>
      <c r="FE83" s="1092"/>
      <c r="FF83" s="1092"/>
      <c r="FG83" s="1092"/>
      <c r="FH83" s="1092"/>
      <c r="FI83" s="1092"/>
      <c r="FJ83" s="1092"/>
      <c r="FK83" s="1092"/>
      <c r="FL83" s="1092"/>
      <c r="FM83" s="1092"/>
      <c r="FN83" s="1092"/>
      <c r="FO83" s="1092"/>
      <c r="FP83" s="1092"/>
      <c r="FQ83" s="1092"/>
      <c r="FR83" s="1092"/>
      <c r="FS83" s="1092"/>
      <c r="FT83" s="1092"/>
      <c r="FU83" s="1092"/>
      <c r="FV83" s="1092"/>
      <c r="FW83" s="1092"/>
      <c r="FX83" s="1092"/>
      <c r="FY83" s="1092"/>
      <c r="FZ83" s="1092"/>
      <c r="GA83" s="1092"/>
      <c r="GB83" s="1092"/>
      <c r="GC83" s="1092"/>
      <c r="GD83" s="1092"/>
      <c r="GE83" s="1092"/>
      <c r="GF83" s="1092"/>
      <c r="GG83" s="1092"/>
      <c r="GH83" s="1092"/>
      <c r="GI83" s="1092"/>
      <c r="GJ83" s="1092"/>
      <c r="GK83" s="1092"/>
      <c r="GL83" s="1092"/>
      <c r="GM83" s="1092"/>
      <c r="GN83" s="1092"/>
      <c r="GO83" s="1092"/>
      <c r="GP83" s="1092"/>
      <c r="GQ83" s="1092"/>
      <c r="GR83" s="1092"/>
      <c r="GS83" s="1092"/>
      <c r="GT83" s="1092"/>
      <c r="GU83" s="1092"/>
      <c r="GV83" s="1092"/>
      <c r="GW83" s="1092"/>
      <c r="GX83" s="1092"/>
      <c r="GY83" s="1092"/>
      <c r="GZ83" s="1092"/>
      <c r="HA83" s="1092"/>
      <c r="HB83" s="1092"/>
      <c r="HC83" s="1092"/>
      <c r="HD83" s="1092"/>
      <c r="HE83" s="1092"/>
      <c r="HF83" s="1092"/>
      <c r="HG83" s="1092"/>
      <c r="HH83" s="1092"/>
      <c r="HI83" s="1092"/>
      <c r="HJ83" s="1092"/>
      <c r="HK83" s="1092"/>
      <c r="HL83" s="1092"/>
      <c r="HM83" s="1092"/>
      <c r="HN83" s="1092"/>
      <c r="HO83" s="1092"/>
      <c r="HP83" s="1092"/>
      <c r="HQ83" s="1092"/>
      <c r="HR83" s="1092"/>
      <c r="HS83" s="1092"/>
      <c r="HT83" s="1092"/>
      <c r="HU83" s="1092"/>
      <c r="HV83" s="1092"/>
      <c r="HW83" s="1092"/>
      <c r="HX83" s="1092"/>
      <c r="HY83" s="1092"/>
      <c r="HZ83" s="1092"/>
      <c r="IA83" s="1092"/>
      <c r="IB83" s="1092"/>
      <c r="IC83" s="1092"/>
      <c r="ID83" s="1092"/>
      <c r="IE83" s="1092"/>
      <c r="IF83" s="1092"/>
      <c r="IG83" s="1092"/>
      <c r="IH83" s="1092"/>
      <c r="II83" s="1092"/>
      <c r="IJ83" s="1092"/>
      <c r="IK83" s="1092"/>
      <c r="IL83" s="1092"/>
      <c r="IM83" s="1092"/>
      <c r="IN83" s="1092"/>
      <c r="IO83" s="1092"/>
      <c r="IP83" s="1092"/>
      <c r="IQ83" s="1092"/>
      <c r="IR83" s="1092"/>
      <c r="IS83" s="1092"/>
      <c r="IT83" s="1092"/>
      <c r="IU83" s="1092"/>
      <c r="IV83" s="1092"/>
      <c r="IW83" s="1092"/>
      <c r="IX83" s="1092"/>
      <c r="IY83" s="1092"/>
      <c r="IZ83" s="1092"/>
      <c r="JA83" s="1092"/>
      <c r="JB83" s="1092"/>
      <c r="JC83" s="1092"/>
      <c r="JD83" s="1092"/>
      <c r="JE83" s="1092"/>
      <c r="JF83" s="1092"/>
      <c r="JG83" s="1092"/>
      <c r="JH83" s="1092"/>
      <c r="JI83" s="1092"/>
      <c r="JJ83" s="1092"/>
      <c r="JK83" s="1092"/>
      <c r="JL83" s="1092"/>
      <c r="JM83" s="1092"/>
      <c r="JN83" s="1092"/>
      <c r="JO83" s="1092"/>
      <c r="JP83" s="1092"/>
      <c r="JQ83" s="1092"/>
      <c r="JR83" s="1092"/>
      <c r="JS83" s="1092"/>
      <c r="JT83" s="1092"/>
      <c r="JU83" s="1092"/>
      <c r="JV83" s="1092"/>
      <c r="JW83" s="1092"/>
      <c r="JX83" s="1092"/>
      <c r="JY83" s="1092"/>
      <c r="JZ83" s="1092"/>
      <c r="KA83" s="1092"/>
      <c r="KB83" s="1092"/>
      <c r="KC83" s="1092"/>
      <c r="KD83" s="1092"/>
      <c r="KE83" s="1092"/>
      <c r="KF83" s="1092"/>
      <c r="KG83" s="1092"/>
      <c r="KH83" s="1092"/>
      <c r="KI83" s="1092"/>
      <c r="KJ83" s="1092"/>
      <c r="KK83" s="1092"/>
      <c r="KL83" s="1092"/>
      <c r="KM83" s="1092"/>
      <c r="KN83" s="1092"/>
      <c r="KO83" s="1092"/>
      <c r="KP83" s="1092"/>
      <c r="KQ83" s="1092"/>
      <c r="KR83" s="1092"/>
      <c r="KS83" s="1092"/>
      <c r="KT83" s="1092"/>
      <c r="KU83" s="1092"/>
      <c r="KV83" s="1092"/>
      <c r="KW83" s="1092"/>
      <c r="KX83" s="1092"/>
      <c r="KY83" s="1092"/>
      <c r="KZ83" s="1092"/>
      <c r="LA83" s="1092"/>
      <c r="LB83" s="1092"/>
      <c r="LC83" s="1092"/>
      <c r="LD83" s="1092"/>
      <c r="LE83" s="1092"/>
      <c r="LF83" s="1092"/>
      <c r="LG83" s="1092"/>
      <c r="LH83" s="1092"/>
      <c r="LI83" s="1092"/>
      <c r="LJ83" s="1092"/>
      <c r="LK83" s="1092"/>
      <c r="LL83" s="1092"/>
      <c r="LM83" s="1092"/>
      <c r="LN83" s="1092"/>
      <c r="LO83" s="1092"/>
      <c r="LP83" s="1092"/>
      <c r="LQ83" s="1092"/>
      <c r="LR83" s="1092"/>
      <c r="LS83" s="1092"/>
      <c r="LT83" s="1092"/>
      <c r="LU83" s="1092"/>
      <c r="LV83" s="1092"/>
      <c r="LW83" s="1092"/>
      <c r="LX83" s="1092"/>
      <c r="LY83" s="1092"/>
      <c r="LZ83" s="1092"/>
      <c r="MA83" s="1092"/>
      <c r="MB83" s="1092"/>
      <c r="MC83" s="1092"/>
      <c r="MD83" s="1092"/>
      <c r="ME83" s="1092"/>
      <c r="MF83" s="1092"/>
      <c r="MG83" s="1092"/>
      <c r="MH83" s="1092"/>
      <c r="MI83" s="1092"/>
      <c r="MJ83" s="1092"/>
      <c r="MK83" s="1092"/>
      <c r="ML83" s="1092"/>
      <c r="MM83" s="1092"/>
      <c r="MN83" s="1092"/>
      <c r="MO83" s="1092"/>
      <c r="MP83" s="1092"/>
      <c r="MQ83" s="1092"/>
      <c r="MR83" s="1092"/>
      <c r="MS83" s="1092"/>
      <c r="MT83" s="1092"/>
      <c r="MU83" s="1092"/>
      <c r="MV83" s="1092"/>
      <c r="MW83" s="1092"/>
      <c r="MX83" s="1092"/>
      <c r="MY83" s="1092"/>
      <c r="MZ83" s="1092"/>
      <c r="NA83" s="1092"/>
      <c r="NB83" s="1092"/>
      <c r="NC83" s="1092"/>
      <c r="ND83" s="1092"/>
      <c r="NE83" s="1092"/>
      <c r="NF83" s="1092"/>
      <c r="NG83" s="1092"/>
      <c r="NH83" s="1092"/>
      <c r="NI83" s="1092"/>
      <c r="NJ83" s="1092"/>
      <c r="NK83" s="1092"/>
      <c r="NL83" s="1092"/>
      <c r="NM83" s="1092"/>
      <c r="NN83" s="1092"/>
      <c r="NO83" s="1092"/>
      <c r="NP83" s="1092"/>
      <c r="NQ83" s="1092"/>
      <c r="NR83" s="1092"/>
      <c r="NS83" s="1092"/>
      <c r="NT83" s="1092"/>
      <c r="NU83" s="1092"/>
      <c r="NV83" s="1092"/>
      <c r="NW83" s="1092"/>
      <c r="NX83" s="1092"/>
      <c r="NY83" s="1092"/>
      <c r="NZ83" s="1092"/>
      <c r="OA83" s="1092"/>
      <c r="OB83" s="1092"/>
      <c r="OC83" s="1092"/>
      <c r="OD83" s="1092"/>
      <c r="OE83" s="1092"/>
      <c r="OF83" s="1092"/>
      <c r="OG83" s="1092"/>
      <c r="OH83" s="1092"/>
      <c r="OI83" s="1092"/>
      <c r="OJ83" s="1092"/>
      <c r="OK83" s="1092"/>
      <c r="OL83" s="1092"/>
      <c r="OM83" s="1092"/>
      <c r="ON83" s="1092"/>
      <c r="OO83" s="1092"/>
      <c r="OP83" s="1092"/>
      <c r="OQ83" s="1092"/>
      <c r="OR83" s="1092"/>
      <c r="OS83" s="1092"/>
      <c r="OT83" s="1092"/>
      <c r="OU83" s="1092"/>
      <c r="OV83" s="1092"/>
      <c r="OW83" s="1092"/>
      <c r="OX83" s="1092"/>
      <c r="OY83" s="1092"/>
      <c r="OZ83" s="1092"/>
      <c r="PA83" s="1092"/>
      <c r="PB83" s="1092"/>
      <c r="PC83" s="1092"/>
      <c r="PD83" s="1092"/>
      <c r="PE83" s="1092"/>
      <c r="PF83" s="1092"/>
      <c r="PG83" s="1092"/>
      <c r="PH83" s="1092"/>
      <c r="PI83" s="1092"/>
      <c r="PJ83" s="1092"/>
      <c r="PK83" s="1092"/>
      <c r="PL83" s="1092"/>
      <c r="PM83" s="1092"/>
      <c r="PN83" s="1092"/>
      <c r="PO83" s="1092"/>
      <c r="PP83" s="1092"/>
      <c r="PQ83" s="1092"/>
      <c r="PR83" s="1092"/>
      <c r="PS83" s="1092"/>
      <c r="PT83" s="1092"/>
      <c r="PU83" s="1092"/>
      <c r="PV83" s="1092"/>
      <c r="PW83" s="1092"/>
      <c r="PX83" s="1092"/>
      <c r="PY83" s="1092"/>
      <c r="PZ83" s="1092"/>
      <c r="QA83" s="1092"/>
      <c r="QB83" s="1092"/>
      <c r="QC83" s="1092"/>
      <c r="QD83" s="1092"/>
      <c r="QE83" s="1092"/>
      <c r="QF83" s="1092"/>
      <c r="QG83" s="1092"/>
      <c r="QH83" s="1092"/>
      <c r="QI83" s="1092"/>
      <c r="QJ83" s="1092"/>
      <c r="QK83" s="1092"/>
      <c r="QL83" s="1092"/>
      <c r="QM83" s="1092"/>
      <c r="QN83" s="1092"/>
      <c r="QO83" s="1092"/>
      <c r="QP83" s="1092"/>
      <c r="QQ83" s="1092"/>
      <c r="QR83" s="1092"/>
      <c r="QS83" s="1092"/>
      <c r="QT83" s="1092"/>
      <c r="QU83" s="1092"/>
      <c r="QV83" s="1092"/>
      <c r="QW83" s="1092"/>
      <c r="QX83" s="1092"/>
      <c r="QY83" s="1092"/>
      <c r="QZ83" s="1092"/>
      <c r="RA83" s="1092"/>
      <c r="RB83" s="1092"/>
      <c r="RC83" s="1092"/>
      <c r="RD83" s="1092"/>
      <c r="RE83" s="1092"/>
      <c r="RF83" s="1092"/>
      <c r="RG83" s="1092"/>
      <c r="RH83" s="1092"/>
      <c r="RI83" s="1092"/>
      <c r="RJ83" s="1092"/>
      <c r="RK83" s="1092"/>
      <c r="RL83" s="1092"/>
      <c r="RM83" s="1092"/>
      <c r="RN83" s="1092"/>
      <c r="RO83" s="1092"/>
      <c r="RP83" s="1092"/>
      <c r="RQ83" s="1092"/>
      <c r="RR83" s="1092"/>
      <c r="RS83" s="1092"/>
      <c r="RT83" s="1092"/>
      <c r="RU83" s="1092"/>
      <c r="RV83" s="1092"/>
      <c r="RW83" s="1092"/>
      <c r="RX83" s="1092"/>
      <c r="RY83" s="1092"/>
      <c r="RZ83" s="1092"/>
      <c r="SA83" s="1092"/>
      <c r="SB83" s="1092"/>
      <c r="SC83" s="1092"/>
      <c r="SD83" s="1092"/>
      <c r="SE83" s="1092"/>
      <c r="SF83" s="1092"/>
      <c r="SG83" s="1092"/>
      <c r="SH83" s="1092"/>
      <c r="SI83" s="1092"/>
      <c r="SJ83" s="1092"/>
      <c r="SK83" s="1092"/>
      <c r="SL83" s="1092"/>
      <c r="SM83" s="1092"/>
      <c r="SN83" s="1092"/>
      <c r="SO83" s="1092"/>
      <c r="SP83" s="1092"/>
      <c r="SQ83" s="1092"/>
      <c r="SR83" s="1092"/>
      <c r="SS83" s="1092"/>
      <c r="ST83" s="1092"/>
      <c r="SU83" s="1092"/>
      <c r="SV83" s="1092"/>
      <c r="SW83" s="1092"/>
      <c r="SX83" s="1092"/>
      <c r="SY83" s="1092"/>
      <c r="SZ83" s="1092"/>
      <c r="TA83" s="1092"/>
      <c r="TB83" s="1092"/>
      <c r="TC83" s="1092"/>
      <c r="TD83" s="1092"/>
      <c r="TE83" s="1092"/>
      <c r="TF83" s="1092"/>
      <c r="TG83" s="1092"/>
      <c r="TH83" s="1092"/>
      <c r="TI83" s="1092"/>
      <c r="TJ83" s="1092"/>
      <c r="TK83" s="1092"/>
      <c r="TL83" s="1092"/>
      <c r="TM83" s="1092"/>
      <c r="TN83" s="1092"/>
      <c r="TO83" s="1092"/>
      <c r="TP83" s="1092"/>
      <c r="TQ83" s="1092"/>
      <c r="TR83" s="1092"/>
      <c r="TS83" s="1092"/>
      <c r="TT83" s="1092"/>
      <c r="TU83" s="1092"/>
      <c r="TV83" s="1092"/>
      <c r="TW83" s="1092"/>
      <c r="TX83" s="1092"/>
      <c r="TY83" s="1092"/>
      <c r="TZ83" s="1092"/>
      <c r="UA83" s="1092"/>
      <c r="UB83" s="1092"/>
      <c r="UC83" s="1092"/>
      <c r="UD83" s="1092"/>
      <c r="UE83" s="1092"/>
      <c r="UF83" s="1092"/>
      <c r="UG83" s="1092"/>
      <c r="UH83" s="1092"/>
      <c r="UI83" s="1092"/>
      <c r="UJ83" s="1092"/>
      <c r="UK83" s="1092"/>
      <c r="UL83" s="1092"/>
      <c r="UM83" s="1092"/>
      <c r="UN83" s="1092"/>
      <c r="UO83" s="1092"/>
      <c r="UP83" s="1092"/>
      <c r="UQ83" s="1092"/>
      <c r="UR83" s="1092"/>
      <c r="US83" s="1092"/>
      <c r="UT83" s="1092"/>
      <c r="UU83" s="1092"/>
      <c r="UV83" s="1092"/>
      <c r="UW83" s="1092"/>
      <c r="UX83" s="1092"/>
      <c r="UY83" s="1092"/>
      <c r="UZ83" s="1092"/>
      <c r="VA83" s="1092"/>
      <c r="VB83" s="1092"/>
      <c r="VC83" s="1092"/>
      <c r="VD83" s="1092"/>
      <c r="VE83" s="1092"/>
      <c r="VF83" s="1092"/>
      <c r="VG83" s="1092"/>
      <c r="VH83" s="1092"/>
      <c r="VI83" s="1092"/>
      <c r="VJ83" s="1092"/>
      <c r="VK83" s="1092"/>
      <c r="VL83" s="1092"/>
      <c r="VM83" s="1092"/>
      <c r="VN83" s="1092"/>
      <c r="VO83" s="1092"/>
      <c r="VP83" s="1092"/>
      <c r="VQ83" s="1092"/>
      <c r="VR83" s="1092"/>
      <c r="VS83" s="1092"/>
      <c r="VT83" s="1092"/>
      <c r="VU83" s="1092"/>
      <c r="VV83" s="1092"/>
      <c r="VW83" s="1092"/>
      <c r="VX83" s="1092"/>
      <c r="VY83" s="1092"/>
      <c r="VZ83" s="1092"/>
      <c r="WA83" s="1092"/>
      <c r="WB83" s="1092"/>
      <c r="WC83" s="1092"/>
      <c r="WD83" s="1092"/>
      <c r="WE83" s="1092"/>
      <c r="WF83" s="1092"/>
      <c r="WG83" s="1092"/>
      <c r="WH83" s="1092"/>
      <c r="WI83" s="1092"/>
      <c r="WJ83" s="1092"/>
      <c r="WK83" s="1092"/>
      <c r="WL83" s="1092"/>
      <c r="WM83" s="1092"/>
      <c r="WN83" s="1092"/>
      <c r="WO83" s="1092"/>
      <c r="WP83" s="1092"/>
      <c r="WQ83" s="1092"/>
      <c r="WR83" s="1092"/>
      <c r="WS83" s="1092"/>
      <c r="WT83" s="1092"/>
      <c r="WU83" s="1092"/>
      <c r="WV83" s="1092"/>
      <c r="WW83" s="1092"/>
      <c r="WX83" s="1092"/>
      <c r="WY83" s="1092"/>
      <c r="WZ83" s="1092"/>
      <c r="XA83" s="1092"/>
      <c r="XB83" s="1092"/>
      <c r="XC83" s="1092"/>
      <c r="XD83" s="1092"/>
      <c r="XE83" s="1092"/>
      <c r="XF83" s="1092"/>
      <c r="XG83" s="1092"/>
      <c r="XH83" s="1092"/>
      <c r="XI83" s="1092"/>
      <c r="XJ83" s="1092"/>
      <c r="XK83" s="1092"/>
      <c r="XL83" s="1092"/>
      <c r="XM83" s="1092"/>
      <c r="XN83" s="1092"/>
      <c r="XO83" s="1092"/>
      <c r="XP83" s="1092"/>
      <c r="XQ83" s="1092"/>
      <c r="XR83" s="1092"/>
      <c r="XS83" s="1092"/>
      <c r="XT83" s="1092"/>
      <c r="XU83" s="1092"/>
      <c r="XV83" s="1092"/>
      <c r="XW83" s="1092"/>
      <c r="XX83" s="1092"/>
      <c r="XY83" s="1092"/>
      <c r="XZ83" s="1092"/>
      <c r="YA83" s="1092"/>
      <c r="YB83" s="1092"/>
      <c r="YC83" s="1092"/>
      <c r="YD83" s="1092"/>
      <c r="YE83" s="1092"/>
      <c r="YF83" s="1092"/>
      <c r="YG83" s="1092"/>
      <c r="YH83" s="1092"/>
      <c r="YI83" s="1092"/>
      <c r="YJ83" s="1092"/>
      <c r="YK83" s="1092"/>
      <c r="YL83" s="1092"/>
      <c r="YM83" s="1092"/>
      <c r="YN83" s="1092"/>
      <c r="YO83" s="1092"/>
      <c r="YP83" s="1092"/>
      <c r="YQ83" s="1092"/>
      <c r="YR83" s="1092"/>
      <c r="YS83" s="1092"/>
      <c r="YT83" s="1092"/>
      <c r="YU83" s="1092"/>
      <c r="YV83" s="1092"/>
      <c r="YW83" s="1092"/>
      <c r="YX83" s="1092"/>
      <c r="YY83" s="1092"/>
      <c r="YZ83" s="1092"/>
      <c r="ZA83" s="1092"/>
      <c r="ZB83" s="1092"/>
      <c r="ZC83" s="1092"/>
      <c r="ZD83" s="1092"/>
      <c r="ZE83" s="1092"/>
      <c r="ZF83" s="1092"/>
      <c r="ZG83" s="1092"/>
      <c r="ZH83" s="1092"/>
      <c r="ZI83" s="1092"/>
      <c r="ZJ83" s="1092"/>
      <c r="ZK83" s="1092"/>
      <c r="ZL83" s="1092"/>
      <c r="ZM83" s="1092"/>
      <c r="ZN83" s="1092"/>
      <c r="ZO83" s="1092"/>
      <c r="ZP83" s="1092"/>
      <c r="ZQ83" s="1092"/>
      <c r="ZR83" s="1092"/>
      <c r="ZS83" s="1092"/>
      <c r="ZT83" s="1092"/>
      <c r="ZU83" s="1092"/>
      <c r="ZV83" s="1092"/>
      <c r="ZW83" s="1092"/>
      <c r="ZX83" s="1092"/>
      <c r="ZY83" s="1092"/>
      <c r="ZZ83" s="1092"/>
      <c r="AAA83" s="1092"/>
      <c r="AAB83" s="1092"/>
      <c r="AAC83" s="1092"/>
      <c r="AAD83" s="1092"/>
      <c r="AAE83" s="1092"/>
      <c r="AAF83" s="1092"/>
      <c r="AAG83" s="1092"/>
      <c r="AAH83" s="1092"/>
      <c r="AAI83" s="1092"/>
      <c r="AAJ83" s="1092"/>
      <c r="AAK83" s="1092"/>
      <c r="AAL83" s="1092"/>
      <c r="AAM83" s="1092"/>
      <c r="AAN83" s="1092"/>
      <c r="AAO83" s="1092"/>
      <c r="AAP83" s="1092"/>
      <c r="AAQ83" s="1092"/>
      <c r="AAR83" s="1092"/>
      <c r="AAS83" s="1092"/>
      <c r="AAT83" s="1092"/>
      <c r="AAU83" s="1092"/>
      <c r="AAV83" s="1092"/>
      <c r="AAW83" s="1092"/>
      <c r="AAX83" s="1092"/>
      <c r="AAY83" s="1092"/>
      <c r="AAZ83" s="1092"/>
      <c r="ABA83" s="1092"/>
      <c r="ABB83" s="1092"/>
      <c r="ABC83" s="1092"/>
      <c r="ABD83" s="1092"/>
      <c r="ABE83" s="1092"/>
      <c r="ABF83" s="1092"/>
      <c r="ABG83" s="1092"/>
      <c r="ABH83" s="1092"/>
      <c r="ABI83" s="1092"/>
      <c r="ABJ83" s="1092"/>
      <c r="ABK83" s="1092"/>
      <c r="ABL83" s="1092"/>
      <c r="ABM83" s="1092"/>
      <c r="ABN83" s="1092"/>
      <c r="ABO83" s="1092"/>
      <c r="ABP83" s="1092"/>
      <c r="ABQ83" s="1092"/>
      <c r="ABR83" s="1092"/>
      <c r="ABS83" s="1092"/>
      <c r="ABT83" s="1092"/>
      <c r="ABU83" s="1092"/>
      <c r="ABV83" s="1092"/>
      <c r="ABW83" s="1092"/>
      <c r="ABX83" s="1092"/>
      <c r="ABY83" s="1092"/>
      <c r="ABZ83" s="1092"/>
      <c r="ACA83" s="1092"/>
      <c r="ACB83" s="1092"/>
      <c r="ACC83" s="1092"/>
      <c r="ACD83" s="1092"/>
      <c r="ACE83" s="1092"/>
      <c r="ACF83" s="1092"/>
      <c r="ACG83" s="1092"/>
      <c r="ACH83" s="1092"/>
      <c r="ACI83" s="1092"/>
      <c r="ACJ83" s="1092"/>
      <c r="ACK83" s="1092"/>
      <c r="ACL83" s="1092"/>
      <c r="ACM83" s="1092"/>
      <c r="ACN83" s="1092"/>
      <c r="ACO83" s="1092"/>
      <c r="ACP83" s="1092"/>
      <c r="ACQ83" s="1092"/>
      <c r="ACR83" s="1092"/>
      <c r="ACS83" s="1092"/>
      <c r="ACT83" s="1092"/>
      <c r="ACU83" s="1092"/>
      <c r="ACV83" s="1092"/>
      <c r="ACW83" s="1092"/>
      <c r="ACX83" s="1092"/>
      <c r="ACY83" s="1092"/>
      <c r="ACZ83" s="1092"/>
      <c r="ADA83" s="1092"/>
      <c r="ADB83" s="1092"/>
      <c r="ADC83" s="1092"/>
      <c r="ADD83" s="1092"/>
      <c r="ADE83" s="1092"/>
      <c r="ADF83" s="1092"/>
      <c r="ADG83" s="1092"/>
      <c r="ADH83" s="1092"/>
      <c r="ADI83" s="1092"/>
      <c r="ADJ83" s="1092"/>
      <c r="ADK83" s="1092"/>
      <c r="ADL83" s="1092"/>
      <c r="ADM83" s="1092"/>
      <c r="ADN83" s="1092"/>
      <c r="ADO83" s="1092"/>
      <c r="ADP83" s="1092"/>
      <c r="ADQ83" s="1092"/>
      <c r="ADR83" s="1092"/>
      <c r="ADS83" s="1092"/>
      <c r="ADT83" s="1092"/>
      <c r="ADU83" s="1092"/>
      <c r="ADV83" s="1092"/>
      <c r="ADW83" s="1092"/>
      <c r="ADX83" s="1092"/>
      <c r="ADY83" s="1092"/>
      <c r="ADZ83" s="1092"/>
      <c r="AEA83" s="1092"/>
      <c r="AEB83" s="1092"/>
      <c r="AEC83" s="1092"/>
      <c r="AED83" s="1092"/>
      <c r="AEE83" s="1092"/>
      <c r="AEF83" s="1092"/>
      <c r="AEG83" s="1092"/>
      <c r="AEH83" s="1092"/>
      <c r="AEI83" s="1092"/>
      <c r="AEJ83" s="1092"/>
      <c r="AEK83" s="1092"/>
      <c r="AEL83" s="1092"/>
      <c r="AEM83" s="1092"/>
      <c r="AEN83" s="1092"/>
      <c r="AEO83" s="1092"/>
      <c r="AEP83" s="1092"/>
      <c r="AEQ83" s="1092"/>
      <c r="AER83" s="1092"/>
      <c r="AES83" s="1092"/>
      <c r="AET83" s="1092"/>
      <c r="AEU83" s="1092"/>
      <c r="AEV83" s="1092"/>
      <c r="AEW83" s="1092"/>
      <c r="AEX83" s="1092"/>
      <c r="AEY83" s="1092"/>
      <c r="AEZ83" s="1092"/>
      <c r="AFA83" s="1092"/>
      <c r="AFB83" s="1092"/>
      <c r="AFC83" s="1092"/>
      <c r="AFD83" s="1092"/>
      <c r="AFE83" s="1092"/>
      <c r="AFF83" s="1092"/>
      <c r="AFG83" s="1092"/>
      <c r="AFH83" s="1092"/>
      <c r="AFI83" s="1092"/>
      <c r="AFJ83" s="1092"/>
      <c r="AFK83" s="1092"/>
      <c r="AFL83" s="1092"/>
      <c r="AFM83" s="1092"/>
      <c r="AFN83" s="1092"/>
      <c r="AFO83" s="1092"/>
      <c r="AFP83" s="1092"/>
      <c r="AFQ83" s="1092"/>
      <c r="AFR83" s="1092"/>
      <c r="AFS83" s="1092"/>
      <c r="AFT83" s="1092"/>
      <c r="AFU83" s="1092"/>
      <c r="AFV83" s="1092"/>
      <c r="AFW83" s="1092"/>
      <c r="AFX83" s="1092"/>
      <c r="AFY83" s="1092"/>
      <c r="AFZ83" s="1092"/>
      <c r="AGA83" s="1092"/>
      <c r="AGB83" s="1092"/>
      <c r="AGC83" s="1092"/>
      <c r="AGD83" s="1092"/>
      <c r="AGE83" s="1092"/>
      <c r="AGF83" s="1092"/>
      <c r="AGG83" s="1092"/>
      <c r="AGH83" s="1092"/>
      <c r="AGI83" s="1092"/>
      <c r="AGJ83" s="1092"/>
      <c r="AGK83" s="1092"/>
      <c r="AGL83" s="1092"/>
      <c r="AGM83" s="1092"/>
      <c r="AGN83" s="1092"/>
      <c r="AGO83" s="1092"/>
      <c r="AGP83" s="1092"/>
      <c r="AGQ83" s="1092"/>
      <c r="AGR83" s="1092"/>
      <c r="AGS83" s="1092"/>
      <c r="AGT83" s="1092"/>
      <c r="AGU83" s="1092"/>
      <c r="AGV83" s="1092"/>
      <c r="AGW83" s="1092"/>
      <c r="AGX83" s="1092"/>
      <c r="AGY83" s="1092"/>
      <c r="AGZ83" s="1092"/>
      <c r="AHA83" s="1092"/>
      <c r="AHB83" s="1092"/>
      <c r="AHC83" s="1092"/>
      <c r="AHD83" s="1092"/>
      <c r="AHE83" s="1092"/>
      <c r="AHF83" s="1092"/>
      <c r="AHG83" s="1092"/>
      <c r="AHH83" s="1092"/>
      <c r="AHI83" s="1092"/>
      <c r="AHJ83" s="1092"/>
      <c r="AHK83" s="1092"/>
      <c r="AHL83" s="1092"/>
      <c r="AHM83" s="1092"/>
      <c r="AHN83" s="1092"/>
      <c r="AHO83" s="1092"/>
      <c r="AHP83" s="1092"/>
      <c r="AHQ83" s="1092"/>
      <c r="AHR83" s="1092"/>
      <c r="AHS83" s="1092"/>
      <c r="AHT83" s="1092"/>
      <c r="AHU83" s="1092"/>
      <c r="AHV83" s="1092"/>
      <c r="AHW83" s="1092"/>
      <c r="AHX83" s="1092"/>
      <c r="AHY83" s="1092"/>
      <c r="AHZ83" s="1092"/>
      <c r="AIA83" s="1092"/>
      <c r="AIB83" s="1092"/>
      <c r="AIC83" s="1092"/>
      <c r="AID83" s="1092"/>
      <c r="AIE83" s="1092"/>
      <c r="AIF83" s="1092"/>
      <c r="AIG83" s="1092"/>
      <c r="AIH83" s="1092"/>
      <c r="AII83" s="1092"/>
      <c r="AIJ83" s="1092"/>
      <c r="AIK83" s="1092"/>
      <c r="AIL83" s="1092"/>
      <c r="AIM83" s="1092"/>
      <c r="AIN83" s="1092"/>
      <c r="AIO83" s="1092"/>
      <c r="AIP83" s="1092"/>
      <c r="AIQ83" s="1092"/>
      <c r="AIR83" s="1092"/>
      <c r="AIS83" s="1092"/>
      <c r="AIT83" s="1092"/>
      <c r="AIU83" s="1092"/>
      <c r="AIV83" s="1092"/>
      <c r="AIW83" s="1092"/>
      <c r="AIX83" s="1092"/>
      <c r="AIY83" s="1092"/>
      <c r="AIZ83" s="1092"/>
      <c r="AJA83" s="1092"/>
      <c r="AJB83" s="1092"/>
      <c r="AJC83" s="1092"/>
      <c r="AJD83" s="1092"/>
      <c r="AJE83" s="1092"/>
      <c r="AJF83" s="1092"/>
      <c r="AJG83" s="1092"/>
      <c r="AJH83" s="1092"/>
      <c r="AJI83" s="1092"/>
      <c r="AJJ83" s="1092"/>
      <c r="AJK83" s="1092"/>
      <c r="AJL83" s="1092"/>
      <c r="AJM83" s="1092"/>
      <c r="AJN83" s="1092"/>
      <c r="AJO83" s="1092"/>
      <c r="AJP83" s="1092"/>
      <c r="AJQ83" s="1092"/>
      <c r="AJR83" s="1092"/>
      <c r="AJS83" s="1092"/>
      <c r="AJT83" s="1092"/>
      <c r="AJU83" s="1092"/>
      <c r="AJV83" s="1092"/>
      <c r="AJW83" s="1092"/>
      <c r="AJX83" s="1092"/>
      <c r="AJY83" s="1092"/>
      <c r="AJZ83" s="1092"/>
      <c r="AKA83" s="1092"/>
      <c r="AKB83" s="1092"/>
      <c r="AKC83" s="1092"/>
      <c r="AKD83" s="1092"/>
      <c r="AKE83" s="1092"/>
      <c r="AKF83" s="1092"/>
      <c r="AKG83" s="1092"/>
      <c r="AKH83" s="1092"/>
      <c r="AKI83" s="1092"/>
      <c r="AKJ83" s="1092"/>
      <c r="AKK83" s="1092"/>
      <c r="AKL83" s="1092"/>
      <c r="AKM83" s="1092"/>
      <c r="AKN83" s="1092"/>
      <c r="AKO83" s="1092"/>
      <c r="AKP83" s="1092"/>
      <c r="AKQ83" s="1092"/>
      <c r="AKR83" s="1092"/>
      <c r="AKS83" s="1092"/>
      <c r="AKT83" s="1092"/>
      <c r="AKU83" s="1092"/>
      <c r="AKV83" s="1092"/>
      <c r="AKW83" s="1092"/>
      <c r="AKX83" s="1092"/>
      <c r="AKY83" s="1092"/>
      <c r="AKZ83" s="1092"/>
      <c r="ALA83" s="1092"/>
      <c r="ALB83" s="1092"/>
      <c r="ALC83" s="1092"/>
      <c r="ALD83" s="1092"/>
      <c r="ALE83" s="1092"/>
      <c r="ALF83" s="1092"/>
      <c r="ALG83" s="1092"/>
      <c r="ALH83" s="1092"/>
      <c r="ALI83" s="1092"/>
      <c r="ALJ83" s="1092"/>
      <c r="ALK83" s="1092"/>
      <c r="ALL83" s="1092"/>
      <c r="ALM83" s="1092"/>
      <c r="ALN83" s="1092"/>
      <c r="ALO83" s="1092"/>
      <c r="ALP83" s="1092"/>
      <c r="ALQ83" s="1092"/>
      <c r="ALR83" s="1092"/>
      <c r="ALS83" s="1092"/>
      <c r="ALT83" s="1092"/>
      <c r="ALU83" s="1092"/>
    </row>
    <row r="84" spans="1:1009" s="1093" customFormat="1" x14ac:dyDescent="0.3">
      <c r="A84" s="1094">
        <v>2017</v>
      </c>
      <c r="B84" s="1097" t="s">
        <v>16811</v>
      </c>
      <c r="C84" s="1096" t="s">
        <v>16814</v>
      </c>
      <c r="D84" s="1123" t="s">
        <v>16815</v>
      </c>
      <c r="E84" s="1096" t="s">
        <v>16534</v>
      </c>
      <c r="F84" s="1097"/>
      <c r="G84" s="1097"/>
      <c r="H84" s="1097"/>
      <c r="I84" s="1078"/>
      <c r="J84" s="1099"/>
      <c r="K84" s="1146">
        <v>11616</v>
      </c>
      <c r="L84" s="1100" t="str">
        <f>IF(J84="","",IF(#REF!&gt;J84,#REF!,J84))</f>
        <v/>
      </c>
      <c r="M84" s="1092"/>
      <c r="N84" s="1092"/>
      <c r="O84" s="1092"/>
      <c r="P84" s="1092"/>
      <c r="Q84" s="1092"/>
      <c r="R84" s="1092"/>
      <c r="S84" s="1092"/>
      <c r="T84" s="1092"/>
      <c r="U84" s="1092"/>
      <c r="V84" s="1092"/>
      <c r="W84" s="1092"/>
      <c r="X84" s="1092"/>
      <c r="Y84" s="1092"/>
      <c r="Z84" s="1092"/>
      <c r="AA84" s="1092"/>
      <c r="AB84" s="1092"/>
      <c r="AC84" s="1092"/>
      <c r="AD84" s="1092"/>
      <c r="AE84" s="1092"/>
      <c r="AF84" s="1092"/>
      <c r="AG84" s="1092"/>
      <c r="AH84" s="1092"/>
      <c r="AI84" s="1092"/>
      <c r="AJ84" s="1092"/>
      <c r="AK84" s="1092"/>
      <c r="AL84" s="1092"/>
      <c r="AM84" s="1092"/>
      <c r="AN84" s="1092"/>
      <c r="AO84" s="1092"/>
      <c r="AP84" s="1092"/>
      <c r="AQ84" s="1092"/>
      <c r="AR84" s="1092"/>
      <c r="AS84" s="1092"/>
      <c r="AT84" s="1092"/>
      <c r="AU84" s="1092"/>
      <c r="AV84" s="1092"/>
      <c r="AW84" s="1092"/>
      <c r="AX84" s="1092"/>
      <c r="AY84" s="1092"/>
      <c r="AZ84" s="1092"/>
      <c r="BA84" s="1092"/>
      <c r="BB84" s="1092"/>
      <c r="BC84" s="1092"/>
      <c r="BD84" s="1092"/>
      <c r="BE84" s="1092"/>
      <c r="BF84" s="1092"/>
      <c r="BG84" s="1092"/>
      <c r="BH84" s="1092"/>
      <c r="BI84" s="1092"/>
      <c r="BJ84" s="1092"/>
      <c r="BK84" s="1092"/>
      <c r="BL84" s="1092"/>
      <c r="BM84" s="1092"/>
      <c r="BN84" s="1092"/>
      <c r="BO84" s="1092"/>
      <c r="BP84" s="1092"/>
      <c r="BQ84" s="1092"/>
      <c r="BR84" s="1092"/>
      <c r="BS84" s="1092"/>
      <c r="BT84" s="1092"/>
      <c r="BU84" s="1092"/>
      <c r="BV84" s="1092"/>
      <c r="BW84" s="1092"/>
      <c r="BX84" s="1092"/>
      <c r="BY84" s="1092"/>
      <c r="BZ84" s="1092"/>
      <c r="CA84" s="1092"/>
      <c r="CB84" s="1092"/>
      <c r="CC84" s="1092"/>
      <c r="CD84" s="1092"/>
      <c r="CE84" s="1092"/>
      <c r="CF84" s="1092"/>
      <c r="CG84" s="1092"/>
      <c r="CH84" s="1092"/>
      <c r="CI84" s="1092"/>
      <c r="CJ84" s="1092"/>
      <c r="CK84" s="1092"/>
      <c r="CL84" s="1092"/>
      <c r="CM84" s="1092"/>
      <c r="CN84" s="1092"/>
      <c r="CO84" s="1092"/>
      <c r="CP84" s="1092"/>
      <c r="CQ84" s="1092"/>
      <c r="CR84" s="1092"/>
      <c r="CS84" s="1092"/>
      <c r="CT84" s="1092"/>
      <c r="CU84" s="1092"/>
      <c r="CV84" s="1092"/>
      <c r="CW84" s="1092"/>
      <c r="CX84" s="1092"/>
      <c r="CY84" s="1092"/>
      <c r="CZ84" s="1092"/>
      <c r="DA84" s="1092"/>
      <c r="DB84" s="1092"/>
      <c r="DC84" s="1092"/>
      <c r="DD84" s="1092"/>
      <c r="DE84" s="1092"/>
      <c r="DF84" s="1092"/>
      <c r="DG84" s="1092"/>
      <c r="DH84" s="1092"/>
      <c r="DI84" s="1092"/>
      <c r="DJ84" s="1092"/>
      <c r="DK84" s="1092"/>
      <c r="DL84" s="1092"/>
      <c r="DM84" s="1092"/>
      <c r="DN84" s="1092"/>
      <c r="DO84" s="1092"/>
      <c r="DP84" s="1092"/>
      <c r="DQ84" s="1092"/>
      <c r="DR84" s="1092"/>
      <c r="DS84" s="1092"/>
      <c r="DT84" s="1092"/>
      <c r="DU84" s="1092"/>
      <c r="DV84" s="1092"/>
      <c r="DW84" s="1092"/>
      <c r="DX84" s="1092"/>
      <c r="DY84" s="1092"/>
      <c r="DZ84" s="1092"/>
      <c r="EA84" s="1092"/>
      <c r="EB84" s="1092"/>
      <c r="EC84" s="1092"/>
      <c r="ED84" s="1092"/>
      <c r="EE84" s="1092"/>
      <c r="EF84" s="1092"/>
      <c r="EG84" s="1092"/>
      <c r="EH84" s="1092"/>
      <c r="EI84" s="1092"/>
      <c r="EJ84" s="1092"/>
      <c r="EK84" s="1092"/>
      <c r="EL84" s="1092"/>
      <c r="EM84" s="1092"/>
      <c r="EN84" s="1092"/>
      <c r="EO84" s="1092"/>
      <c r="EP84" s="1092"/>
      <c r="EQ84" s="1092"/>
      <c r="ER84" s="1092"/>
      <c r="ES84" s="1092"/>
      <c r="ET84" s="1092"/>
      <c r="EU84" s="1092"/>
      <c r="EV84" s="1092"/>
      <c r="EW84" s="1092"/>
      <c r="EX84" s="1092"/>
      <c r="EY84" s="1092"/>
      <c r="EZ84" s="1092"/>
      <c r="FA84" s="1092"/>
      <c r="FB84" s="1092"/>
      <c r="FC84" s="1092"/>
      <c r="FD84" s="1092"/>
      <c r="FE84" s="1092"/>
      <c r="FF84" s="1092"/>
      <c r="FG84" s="1092"/>
      <c r="FH84" s="1092"/>
      <c r="FI84" s="1092"/>
      <c r="FJ84" s="1092"/>
      <c r="FK84" s="1092"/>
      <c r="FL84" s="1092"/>
      <c r="FM84" s="1092"/>
      <c r="FN84" s="1092"/>
      <c r="FO84" s="1092"/>
      <c r="FP84" s="1092"/>
      <c r="FQ84" s="1092"/>
      <c r="FR84" s="1092"/>
      <c r="FS84" s="1092"/>
      <c r="FT84" s="1092"/>
      <c r="FU84" s="1092"/>
      <c r="FV84" s="1092"/>
      <c r="FW84" s="1092"/>
      <c r="FX84" s="1092"/>
      <c r="FY84" s="1092"/>
      <c r="FZ84" s="1092"/>
      <c r="GA84" s="1092"/>
      <c r="GB84" s="1092"/>
      <c r="GC84" s="1092"/>
      <c r="GD84" s="1092"/>
      <c r="GE84" s="1092"/>
      <c r="GF84" s="1092"/>
      <c r="GG84" s="1092"/>
      <c r="GH84" s="1092"/>
      <c r="GI84" s="1092"/>
      <c r="GJ84" s="1092"/>
      <c r="GK84" s="1092"/>
      <c r="GL84" s="1092"/>
      <c r="GM84" s="1092"/>
      <c r="GN84" s="1092"/>
      <c r="GO84" s="1092"/>
      <c r="GP84" s="1092"/>
      <c r="GQ84" s="1092"/>
      <c r="GR84" s="1092"/>
      <c r="GS84" s="1092"/>
      <c r="GT84" s="1092"/>
      <c r="GU84" s="1092"/>
      <c r="GV84" s="1092"/>
      <c r="GW84" s="1092"/>
      <c r="GX84" s="1092"/>
      <c r="GY84" s="1092"/>
      <c r="GZ84" s="1092"/>
      <c r="HA84" s="1092"/>
      <c r="HB84" s="1092"/>
      <c r="HC84" s="1092"/>
      <c r="HD84" s="1092"/>
      <c r="HE84" s="1092"/>
      <c r="HF84" s="1092"/>
      <c r="HG84" s="1092"/>
      <c r="HH84" s="1092"/>
      <c r="HI84" s="1092"/>
      <c r="HJ84" s="1092"/>
      <c r="HK84" s="1092"/>
      <c r="HL84" s="1092"/>
      <c r="HM84" s="1092"/>
      <c r="HN84" s="1092"/>
      <c r="HO84" s="1092"/>
      <c r="HP84" s="1092"/>
      <c r="HQ84" s="1092"/>
      <c r="HR84" s="1092"/>
      <c r="HS84" s="1092"/>
      <c r="HT84" s="1092"/>
      <c r="HU84" s="1092"/>
      <c r="HV84" s="1092"/>
      <c r="HW84" s="1092"/>
      <c r="HX84" s="1092"/>
      <c r="HY84" s="1092"/>
      <c r="HZ84" s="1092"/>
      <c r="IA84" s="1092"/>
      <c r="IB84" s="1092"/>
      <c r="IC84" s="1092"/>
      <c r="ID84" s="1092"/>
      <c r="IE84" s="1092"/>
      <c r="IF84" s="1092"/>
      <c r="IG84" s="1092"/>
      <c r="IH84" s="1092"/>
      <c r="II84" s="1092"/>
      <c r="IJ84" s="1092"/>
      <c r="IK84" s="1092"/>
      <c r="IL84" s="1092"/>
      <c r="IM84" s="1092"/>
      <c r="IN84" s="1092"/>
      <c r="IO84" s="1092"/>
      <c r="IP84" s="1092"/>
      <c r="IQ84" s="1092"/>
      <c r="IR84" s="1092"/>
      <c r="IS84" s="1092"/>
      <c r="IT84" s="1092"/>
      <c r="IU84" s="1092"/>
      <c r="IV84" s="1092"/>
      <c r="IW84" s="1092"/>
      <c r="IX84" s="1092"/>
      <c r="IY84" s="1092"/>
      <c r="IZ84" s="1092"/>
      <c r="JA84" s="1092"/>
      <c r="JB84" s="1092"/>
      <c r="JC84" s="1092"/>
      <c r="JD84" s="1092"/>
      <c r="JE84" s="1092"/>
      <c r="JF84" s="1092"/>
      <c r="JG84" s="1092"/>
      <c r="JH84" s="1092"/>
      <c r="JI84" s="1092"/>
      <c r="JJ84" s="1092"/>
      <c r="JK84" s="1092"/>
      <c r="JL84" s="1092"/>
      <c r="JM84" s="1092"/>
      <c r="JN84" s="1092"/>
      <c r="JO84" s="1092"/>
      <c r="JP84" s="1092"/>
      <c r="JQ84" s="1092"/>
      <c r="JR84" s="1092"/>
      <c r="JS84" s="1092"/>
      <c r="JT84" s="1092"/>
      <c r="JU84" s="1092"/>
      <c r="JV84" s="1092"/>
      <c r="JW84" s="1092"/>
      <c r="JX84" s="1092"/>
      <c r="JY84" s="1092"/>
      <c r="JZ84" s="1092"/>
      <c r="KA84" s="1092"/>
      <c r="KB84" s="1092"/>
      <c r="KC84" s="1092"/>
      <c r="KD84" s="1092"/>
      <c r="KE84" s="1092"/>
      <c r="KF84" s="1092"/>
      <c r="KG84" s="1092"/>
      <c r="KH84" s="1092"/>
      <c r="KI84" s="1092"/>
      <c r="KJ84" s="1092"/>
      <c r="KK84" s="1092"/>
      <c r="KL84" s="1092"/>
      <c r="KM84" s="1092"/>
      <c r="KN84" s="1092"/>
      <c r="KO84" s="1092"/>
      <c r="KP84" s="1092"/>
      <c r="KQ84" s="1092"/>
      <c r="KR84" s="1092"/>
      <c r="KS84" s="1092"/>
      <c r="KT84" s="1092"/>
      <c r="KU84" s="1092"/>
      <c r="KV84" s="1092"/>
      <c r="KW84" s="1092"/>
      <c r="KX84" s="1092"/>
      <c r="KY84" s="1092"/>
      <c r="KZ84" s="1092"/>
      <c r="LA84" s="1092"/>
      <c r="LB84" s="1092"/>
      <c r="LC84" s="1092"/>
      <c r="LD84" s="1092"/>
      <c r="LE84" s="1092"/>
      <c r="LF84" s="1092"/>
      <c r="LG84" s="1092"/>
      <c r="LH84" s="1092"/>
      <c r="LI84" s="1092"/>
      <c r="LJ84" s="1092"/>
      <c r="LK84" s="1092"/>
      <c r="LL84" s="1092"/>
      <c r="LM84" s="1092"/>
      <c r="LN84" s="1092"/>
      <c r="LO84" s="1092"/>
      <c r="LP84" s="1092"/>
      <c r="LQ84" s="1092"/>
      <c r="LR84" s="1092"/>
      <c r="LS84" s="1092"/>
      <c r="LT84" s="1092"/>
      <c r="LU84" s="1092"/>
      <c r="LV84" s="1092"/>
      <c r="LW84" s="1092"/>
      <c r="LX84" s="1092"/>
      <c r="LY84" s="1092"/>
      <c r="LZ84" s="1092"/>
      <c r="MA84" s="1092"/>
      <c r="MB84" s="1092"/>
      <c r="MC84" s="1092"/>
      <c r="MD84" s="1092"/>
      <c r="ME84" s="1092"/>
      <c r="MF84" s="1092"/>
      <c r="MG84" s="1092"/>
      <c r="MH84" s="1092"/>
      <c r="MI84" s="1092"/>
      <c r="MJ84" s="1092"/>
      <c r="MK84" s="1092"/>
      <c r="ML84" s="1092"/>
      <c r="MM84" s="1092"/>
      <c r="MN84" s="1092"/>
      <c r="MO84" s="1092"/>
      <c r="MP84" s="1092"/>
      <c r="MQ84" s="1092"/>
      <c r="MR84" s="1092"/>
      <c r="MS84" s="1092"/>
      <c r="MT84" s="1092"/>
      <c r="MU84" s="1092"/>
      <c r="MV84" s="1092"/>
      <c r="MW84" s="1092"/>
      <c r="MX84" s="1092"/>
      <c r="MY84" s="1092"/>
      <c r="MZ84" s="1092"/>
      <c r="NA84" s="1092"/>
      <c r="NB84" s="1092"/>
      <c r="NC84" s="1092"/>
      <c r="ND84" s="1092"/>
      <c r="NE84" s="1092"/>
      <c r="NF84" s="1092"/>
      <c r="NG84" s="1092"/>
      <c r="NH84" s="1092"/>
      <c r="NI84" s="1092"/>
      <c r="NJ84" s="1092"/>
      <c r="NK84" s="1092"/>
      <c r="NL84" s="1092"/>
      <c r="NM84" s="1092"/>
      <c r="NN84" s="1092"/>
      <c r="NO84" s="1092"/>
      <c r="NP84" s="1092"/>
      <c r="NQ84" s="1092"/>
      <c r="NR84" s="1092"/>
      <c r="NS84" s="1092"/>
      <c r="NT84" s="1092"/>
      <c r="NU84" s="1092"/>
      <c r="NV84" s="1092"/>
      <c r="NW84" s="1092"/>
      <c r="NX84" s="1092"/>
      <c r="NY84" s="1092"/>
      <c r="NZ84" s="1092"/>
      <c r="OA84" s="1092"/>
      <c r="OB84" s="1092"/>
      <c r="OC84" s="1092"/>
      <c r="OD84" s="1092"/>
      <c r="OE84" s="1092"/>
      <c r="OF84" s="1092"/>
      <c r="OG84" s="1092"/>
      <c r="OH84" s="1092"/>
      <c r="OI84" s="1092"/>
      <c r="OJ84" s="1092"/>
      <c r="OK84" s="1092"/>
      <c r="OL84" s="1092"/>
      <c r="OM84" s="1092"/>
      <c r="ON84" s="1092"/>
      <c r="OO84" s="1092"/>
      <c r="OP84" s="1092"/>
      <c r="OQ84" s="1092"/>
      <c r="OR84" s="1092"/>
      <c r="OS84" s="1092"/>
      <c r="OT84" s="1092"/>
      <c r="OU84" s="1092"/>
      <c r="OV84" s="1092"/>
      <c r="OW84" s="1092"/>
      <c r="OX84" s="1092"/>
      <c r="OY84" s="1092"/>
      <c r="OZ84" s="1092"/>
      <c r="PA84" s="1092"/>
      <c r="PB84" s="1092"/>
      <c r="PC84" s="1092"/>
      <c r="PD84" s="1092"/>
      <c r="PE84" s="1092"/>
      <c r="PF84" s="1092"/>
      <c r="PG84" s="1092"/>
      <c r="PH84" s="1092"/>
      <c r="PI84" s="1092"/>
      <c r="PJ84" s="1092"/>
      <c r="PK84" s="1092"/>
      <c r="PL84" s="1092"/>
      <c r="PM84" s="1092"/>
      <c r="PN84" s="1092"/>
      <c r="PO84" s="1092"/>
      <c r="PP84" s="1092"/>
      <c r="PQ84" s="1092"/>
      <c r="PR84" s="1092"/>
      <c r="PS84" s="1092"/>
      <c r="PT84" s="1092"/>
      <c r="PU84" s="1092"/>
      <c r="PV84" s="1092"/>
      <c r="PW84" s="1092"/>
      <c r="PX84" s="1092"/>
      <c r="PY84" s="1092"/>
      <c r="PZ84" s="1092"/>
      <c r="QA84" s="1092"/>
      <c r="QB84" s="1092"/>
      <c r="QC84" s="1092"/>
      <c r="QD84" s="1092"/>
      <c r="QE84" s="1092"/>
      <c r="QF84" s="1092"/>
      <c r="QG84" s="1092"/>
      <c r="QH84" s="1092"/>
      <c r="QI84" s="1092"/>
      <c r="QJ84" s="1092"/>
      <c r="QK84" s="1092"/>
      <c r="QL84" s="1092"/>
      <c r="QM84" s="1092"/>
      <c r="QN84" s="1092"/>
      <c r="QO84" s="1092"/>
      <c r="QP84" s="1092"/>
      <c r="QQ84" s="1092"/>
      <c r="QR84" s="1092"/>
      <c r="QS84" s="1092"/>
      <c r="QT84" s="1092"/>
      <c r="QU84" s="1092"/>
      <c r="QV84" s="1092"/>
      <c r="QW84" s="1092"/>
      <c r="QX84" s="1092"/>
      <c r="QY84" s="1092"/>
      <c r="QZ84" s="1092"/>
      <c r="RA84" s="1092"/>
      <c r="RB84" s="1092"/>
      <c r="RC84" s="1092"/>
      <c r="RD84" s="1092"/>
      <c r="RE84" s="1092"/>
      <c r="RF84" s="1092"/>
      <c r="RG84" s="1092"/>
      <c r="RH84" s="1092"/>
      <c r="RI84" s="1092"/>
      <c r="RJ84" s="1092"/>
      <c r="RK84" s="1092"/>
      <c r="RL84" s="1092"/>
      <c r="RM84" s="1092"/>
      <c r="RN84" s="1092"/>
      <c r="RO84" s="1092"/>
      <c r="RP84" s="1092"/>
      <c r="RQ84" s="1092"/>
      <c r="RR84" s="1092"/>
      <c r="RS84" s="1092"/>
      <c r="RT84" s="1092"/>
      <c r="RU84" s="1092"/>
      <c r="RV84" s="1092"/>
      <c r="RW84" s="1092"/>
      <c r="RX84" s="1092"/>
      <c r="RY84" s="1092"/>
      <c r="RZ84" s="1092"/>
      <c r="SA84" s="1092"/>
      <c r="SB84" s="1092"/>
      <c r="SC84" s="1092"/>
      <c r="SD84" s="1092"/>
      <c r="SE84" s="1092"/>
      <c r="SF84" s="1092"/>
      <c r="SG84" s="1092"/>
      <c r="SH84" s="1092"/>
      <c r="SI84" s="1092"/>
      <c r="SJ84" s="1092"/>
      <c r="SK84" s="1092"/>
      <c r="SL84" s="1092"/>
      <c r="SM84" s="1092"/>
      <c r="SN84" s="1092"/>
      <c r="SO84" s="1092"/>
      <c r="SP84" s="1092"/>
      <c r="SQ84" s="1092"/>
      <c r="SR84" s="1092"/>
      <c r="SS84" s="1092"/>
      <c r="ST84" s="1092"/>
      <c r="SU84" s="1092"/>
      <c r="SV84" s="1092"/>
      <c r="SW84" s="1092"/>
      <c r="SX84" s="1092"/>
      <c r="SY84" s="1092"/>
      <c r="SZ84" s="1092"/>
      <c r="TA84" s="1092"/>
      <c r="TB84" s="1092"/>
      <c r="TC84" s="1092"/>
      <c r="TD84" s="1092"/>
      <c r="TE84" s="1092"/>
      <c r="TF84" s="1092"/>
      <c r="TG84" s="1092"/>
      <c r="TH84" s="1092"/>
      <c r="TI84" s="1092"/>
      <c r="TJ84" s="1092"/>
      <c r="TK84" s="1092"/>
      <c r="TL84" s="1092"/>
      <c r="TM84" s="1092"/>
      <c r="TN84" s="1092"/>
      <c r="TO84" s="1092"/>
      <c r="TP84" s="1092"/>
      <c r="TQ84" s="1092"/>
      <c r="TR84" s="1092"/>
      <c r="TS84" s="1092"/>
      <c r="TT84" s="1092"/>
      <c r="TU84" s="1092"/>
      <c r="TV84" s="1092"/>
      <c r="TW84" s="1092"/>
      <c r="TX84" s="1092"/>
      <c r="TY84" s="1092"/>
      <c r="TZ84" s="1092"/>
      <c r="UA84" s="1092"/>
      <c r="UB84" s="1092"/>
      <c r="UC84" s="1092"/>
      <c r="UD84" s="1092"/>
      <c r="UE84" s="1092"/>
      <c r="UF84" s="1092"/>
      <c r="UG84" s="1092"/>
      <c r="UH84" s="1092"/>
      <c r="UI84" s="1092"/>
      <c r="UJ84" s="1092"/>
      <c r="UK84" s="1092"/>
      <c r="UL84" s="1092"/>
      <c r="UM84" s="1092"/>
      <c r="UN84" s="1092"/>
      <c r="UO84" s="1092"/>
      <c r="UP84" s="1092"/>
      <c r="UQ84" s="1092"/>
      <c r="UR84" s="1092"/>
      <c r="US84" s="1092"/>
      <c r="UT84" s="1092"/>
      <c r="UU84" s="1092"/>
      <c r="UV84" s="1092"/>
      <c r="UW84" s="1092"/>
      <c r="UX84" s="1092"/>
      <c r="UY84" s="1092"/>
      <c r="UZ84" s="1092"/>
      <c r="VA84" s="1092"/>
      <c r="VB84" s="1092"/>
      <c r="VC84" s="1092"/>
      <c r="VD84" s="1092"/>
      <c r="VE84" s="1092"/>
      <c r="VF84" s="1092"/>
      <c r="VG84" s="1092"/>
      <c r="VH84" s="1092"/>
      <c r="VI84" s="1092"/>
      <c r="VJ84" s="1092"/>
      <c r="VK84" s="1092"/>
      <c r="VL84" s="1092"/>
      <c r="VM84" s="1092"/>
      <c r="VN84" s="1092"/>
      <c r="VO84" s="1092"/>
      <c r="VP84" s="1092"/>
      <c r="VQ84" s="1092"/>
      <c r="VR84" s="1092"/>
      <c r="VS84" s="1092"/>
      <c r="VT84" s="1092"/>
      <c r="VU84" s="1092"/>
      <c r="VV84" s="1092"/>
      <c r="VW84" s="1092"/>
      <c r="VX84" s="1092"/>
      <c r="VY84" s="1092"/>
      <c r="VZ84" s="1092"/>
      <c r="WA84" s="1092"/>
      <c r="WB84" s="1092"/>
      <c r="WC84" s="1092"/>
      <c r="WD84" s="1092"/>
      <c r="WE84" s="1092"/>
      <c r="WF84" s="1092"/>
      <c r="WG84" s="1092"/>
      <c r="WH84" s="1092"/>
      <c r="WI84" s="1092"/>
      <c r="WJ84" s="1092"/>
      <c r="WK84" s="1092"/>
      <c r="WL84" s="1092"/>
      <c r="WM84" s="1092"/>
      <c r="WN84" s="1092"/>
      <c r="WO84" s="1092"/>
      <c r="WP84" s="1092"/>
      <c r="WQ84" s="1092"/>
      <c r="WR84" s="1092"/>
      <c r="WS84" s="1092"/>
      <c r="WT84" s="1092"/>
      <c r="WU84" s="1092"/>
      <c r="WV84" s="1092"/>
      <c r="WW84" s="1092"/>
      <c r="WX84" s="1092"/>
      <c r="WY84" s="1092"/>
      <c r="WZ84" s="1092"/>
      <c r="XA84" s="1092"/>
      <c r="XB84" s="1092"/>
      <c r="XC84" s="1092"/>
      <c r="XD84" s="1092"/>
      <c r="XE84" s="1092"/>
      <c r="XF84" s="1092"/>
      <c r="XG84" s="1092"/>
      <c r="XH84" s="1092"/>
      <c r="XI84" s="1092"/>
      <c r="XJ84" s="1092"/>
      <c r="XK84" s="1092"/>
      <c r="XL84" s="1092"/>
      <c r="XM84" s="1092"/>
      <c r="XN84" s="1092"/>
      <c r="XO84" s="1092"/>
      <c r="XP84" s="1092"/>
      <c r="XQ84" s="1092"/>
      <c r="XR84" s="1092"/>
      <c r="XS84" s="1092"/>
      <c r="XT84" s="1092"/>
      <c r="XU84" s="1092"/>
      <c r="XV84" s="1092"/>
      <c r="XW84" s="1092"/>
      <c r="XX84" s="1092"/>
      <c r="XY84" s="1092"/>
      <c r="XZ84" s="1092"/>
      <c r="YA84" s="1092"/>
      <c r="YB84" s="1092"/>
      <c r="YC84" s="1092"/>
      <c r="YD84" s="1092"/>
      <c r="YE84" s="1092"/>
      <c r="YF84" s="1092"/>
      <c r="YG84" s="1092"/>
      <c r="YH84" s="1092"/>
      <c r="YI84" s="1092"/>
      <c r="YJ84" s="1092"/>
      <c r="YK84" s="1092"/>
      <c r="YL84" s="1092"/>
      <c r="YM84" s="1092"/>
      <c r="YN84" s="1092"/>
      <c r="YO84" s="1092"/>
      <c r="YP84" s="1092"/>
      <c r="YQ84" s="1092"/>
      <c r="YR84" s="1092"/>
      <c r="YS84" s="1092"/>
      <c r="YT84" s="1092"/>
      <c r="YU84" s="1092"/>
      <c r="YV84" s="1092"/>
      <c r="YW84" s="1092"/>
      <c r="YX84" s="1092"/>
      <c r="YY84" s="1092"/>
      <c r="YZ84" s="1092"/>
      <c r="ZA84" s="1092"/>
      <c r="ZB84" s="1092"/>
      <c r="ZC84" s="1092"/>
      <c r="ZD84" s="1092"/>
      <c r="ZE84" s="1092"/>
      <c r="ZF84" s="1092"/>
      <c r="ZG84" s="1092"/>
      <c r="ZH84" s="1092"/>
      <c r="ZI84" s="1092"/>
      <c r="ZJ84" s="1092"/>
      <c r="ZK84" s="1092"/>
      <c r="ZL84" s="1092"/>
      <c r="ZM84" s="1092"/>
      <c r="ZN84" s="1092"/>
      <c r="ZO84" s="1092"/>
      <c r="ZP84" s="1092"/>
      <c r="ZQ84" s="1092"/>
      <c r="ZR84" s="1092"/>
      <c r="ZS84" s="1092"/>
      <c r="ZT84" s="1092"/>
      <c r="ZU84" s="1092"/>
      <c r="ZV84" s="1092"/>
      <c r="ZW84" s="1092"/>
      <c r="ZX84" s="1092"/>
      <c r="ZY84" s="1092"/>
      <c r="ZZ84" s="1092"/>
      <c r="AAA84" s="1092"/>
      <c r="AAB84" s="1092"/>
      <c r="AAC84" s="1092"/>
      <c r="AAD84" s="1092"/>
      <c r="AAE84" s="1092"/>
      <c r="AAF84" s="1092"/>
      <c r="AAG84" s="1092"/>
      <c r="AAH84" s="1092"/>
      <c r="AAI84" s="1092"/>
      <c r="AAJ84" s="1092"/>
      <c r="AAK84" s="1092"/>
      <c r="AAL84" s="1092"/>
      <c r="AAM84" s="1092"/>
      <c r="AAN84" s="1092"/>
      <c r="AAO84" s="1092"/>
      <c r="AAP84" s="1092"/>
      <c r="AAQ84" s="1092"/>
      <c r="AAR84" s="1092"/>
      <c r="AAS84" s="1092"/>
      <c r="AAT84" s="1092"/>
      <c r="AAU84" s="1092"/>
      <c r="AAV84" s="1092"/>
      <c r="AAW84" s="1092"/>
      <c r="AAX84" s="1092"/>
      <c r="AAY84" s="1092"/>
      <c r="AAZ84" s="1092"/>
      <c r="ABA84" s="1092"/>
      <c r="ABB84" s="1092"/>
      <c r="ABC84" s="1092"/>
      <c r="ABD84" s="1092"/>
      <c r="ABE84" s="1092"/>
      <c r="ABF84" s="1092"/>
      <c r="ABG84" s="1092"/>
      <c r="ABH84" s="1092"/>
      <c r="ABI84" s="1092"/>
      <c r="ABJ84" s="1092"/>
      <c r="ABK84" s="1092"/>
      <c r="ABL84" s="1092"/>
      <c r="ABM84" s="1092"/>
      <c r="ABN84" s="1092"/>
      <c r="ABO84" s="1092"/>
      <c r="ABP84" s="1092"/>
      <c r="ABQ84" s="1092"/>
      <c r="ABR84" s="1092"/>
      <c r="ABS84" s="1092"/>
      <c r="ABT84" s="1092"/>
      <c r="ABU84" s="1092"/>
      <c r="ABV84" s="1092"/>
      <c r="ABW84" s="1092"/>
      <c r="ABX84" s="1092"/>
      <c r="ABY84" s="1092"/>
      <c r="ABZ84" s="1092"/>
      <c r="ACA84" s="1092"/>
      <c r="ACB84" s="1092"/>
      <c r="ACC84" s="1092"/>
      <c r="ACD84" s="1092"/>
      <c r="ACE84" s="1092"/>
      <c r="ACF84" s="1092"/>
      <c r="ACG84" s="1092"/>
      <c r="ACH84" s="1092"/>
      <c r="ACI84" s="1092"/>
      <c r="ACJ84" s="1092"/>
      <c r="ACK84" s="1092"/>
      <c r="ACL84" s="1092"/>
      <c r="ACM84" s="1092"/>
      <c r="ACN84" s="1092"/>
      <c r="ACO84" s="1092"/>
      <c r="ACP84" s="1092"/>
      <c r="ACQ84" s="1092"/>
      <c r="ACR84" s="1092"/>
      <c r="ACS84" s="1092"/>
      <c r="ACT84" s="1092"/>
      <c r="ACU84" s="1092"/>
      <c r="ACV84" s="1092"/>
      <c r="ACW84" s="1092"/>
      <c r="ACX84" s="1092"/>
      <c r="ACY84" s="1092"/>
      <c r="ACZ84" s="1092"/>
      <c r="ADA84" s="1092"/>
      <c r="ADB84" s="1092"/>
      <c r="ADC84" s="1092"/>
      <c r="ADD84" s="1092"/>
      <c r="ADE84" s="1092"/>
      <c r="ADF84" s="1092"/>
      <c r="ADG84" s="1092"/>
      <c r="ADH84" s="1092"/>
      <c r="ADI84" s="1092"/>
      <c r="ADJ84" s="1092"/>
      <c r="ADK84" s="1092"/>
      <c r="ADL84" s="1092"/>
      <c r="ADM84" s="1092"/>
      <c r="ADN84" s="1092"/>
      <c r="ADO84" s="1092"/>
      <c r="ADP84" s="1092"/>
      <c r="ADQ84" s="1092"/>
      <c r="ADR84" s="1092"/>
      <c r="ADS84" s="1092"/>
      <c r="ADT84" s="1092"/>
      <c r="ADU84" s="1092"/>
      <c r="ADV84" s="1092"/>
      <c r="ADW84" s="1092"/>
      <c r="ADX84" s="1092"/>
      <c r="ADY84" s="1092"/>
      <c r="ADZ84" s="1092"/>
      <c r="AEA84" s="1092"/>
      <c r="AEB84" s="1092"/>
      <c r="AEC84" s="1092"/>
      <c r="AED84" s="1092"/>
      <c r="AEE84" s="1092"/>
      <c r="AEF84" s="1092"/>
      <c r="AEG84" s="1092"/>
      <c r="AEH84" s="1092"/>
      <c r="AEI84" s="1092"/>
      <c r="AEJ84" s="1092"/>
      <c r="AEK84" s="1092"/>
      <c r="AEL84" s="1092"/>
      <c r="AEM84" s="1092"/>
      <c r="AEN84" s="1092"/>
      <c r="AEO84" s="1092"/>
      <c r="AEP84" s="1092"/>
      <c r="AEQ84" s="1092"/>
      <c r="AER84" s="1092"/>
      <c r="AES84" s="1092"/>
      <c r="AET84" s="1092"/>
      <c r="AEU84" s="1092"/>
      <c r="AEV84" s="1092"/>
      <c r="AEW84" s="1092"/>
      <c r="AEX84" s="1092"/>
      <c r="AEY84" s="1092"/>
      <c r="AEZ84" s="1092"/>
      <c r="AFA84" s="1092"/>
      <c r="AFB84" s="1092"/>
      <c r="AFC84" s="1092"/>
      <c r="AFD84" s="1092"/>
      <c r="AFE84" s="1092"/>
      <c r="AFF84" s="1092"/>
      <c r="AFG84" s="1092"/>
      <c r="AFH84" s="1092"/>
      <c r="AFI84" s="1092"/>
      <c r="AFJ84" s="1092"/>
      <c r="AFK84" s="1092"/>
      <c r="AFL84" s="1092"/>
      <c r="AFM84" s="1092"/>
      <c r="AFN84" s="1092"/>
      <c r="AFO84" s="1092"/>
      <c r="AFP84" s="1092"/>
      <c r="AFQ84" s="1092"/>
      <c r="AFR84" s="1092"/>
      <c r="AFS84" s="1092"/>
      <c r="AFT84" s="1092"/>
      <c r="AFU84" s="1092"/>
      <c r="AFV84" s="1092"/>
      <c r="AFW84" s="1092"/>
      <c r="AFX84" s="1092"/>
      <c r="AFY84" s="1092"/>
      <c r="AFZ84" s="1092"/>
      <c r="AGA84" s="1092"/>
      <c r="AGB84" s="1092"/>
      <c r="AGC84" s="1092"/>
      <c r="AGD84" s="1092"/>
      <c r="AGE84" s="1092"/>
      <c r="AGF84" s="1092"/>
      <c r="AGG84" s="1092"/>
      <c r="AGH84" s="1092"/>
      <c r="AGI84" s="1092"/>
      <c r="AGJ84" s="1092"/>
      <c r="AGK84" s="1092"/>
      <c r="AGL84" s="1092"/>
      <c r="AGM84" s="1092"/>
      <c r="AGN84" s="1092"/>
      <c r="AGO84" s="1092"/>
      <c r="AGP84" s="1092"/>
      <c r="AGQ84" s="1092"/>
      <c r="AGR84" s="1092"/>
      <c r="AGS84" s="1092"/>
      <c r="AGT84" s="1092"/>
      <c r="AGU84" s="1092"/>
      <c r="AGV84" s="1092"/>
      <c r="AGW84" s="1092"/>
      <c r="AGX84" s="1092"/>
      <c r="AGY84" s="1092"/>
      <c r="AGZ84" s="1092"/>
      <c r="AHA84" s="1092"/>
      <c r="AHB84" s="1092"/>
      <c r="AHC84" s="1092"/>
      <c r="AHD84" s="1092"/>
      <c r="AHE84" s="1092"/>
      <c r="AHF84" s="1092"/>
      <c r="AHG84" s="1092"/>
      <c r="AHH84" s="1092"/>
      <c r="AHI84" s="1092"/>
      <c r="AHJ84" s="1092"/>
      <c r="AHK84" s="1092"/>
      <c r="AHL84" s="1092"/>
      <c r="AHM84" s="1092"/>
      <c r="AHN84" s="1092"/>
      <c r="AHO84" s="1092"/>
      <c r="AHP84" s="1092"/>
      <c r="AHQ84" s="1092"/>
      <c r="AHR84" s="1092"/>
      <c r="AHS84" s="1092"/>
      <c r="AHT84" s="1092"/>
      <c r="AHU84" s="1092"/>
      <c r="AHV84" s="1092"/>
      <c r="AHW84" s="1092"/>
      <c r="AHX84" s="1092"/>
      <c r="AHY84" s="1092"/>
      <c r="AHZ84" s="1092"/>
      <c r="AIA84" s="1092"/>
      <c r="AIB84" s="1092"/>
      <c r="AIC84" s="1092"/>
      <c r="AID84" s="1092"/>
      <c r="AIE84" s="1092"/>
      <c r="AIF84" s="1092"/>
      <c r="AIG84" s="1092"/>
      <c r="AIH84" s="1092"/>
      <c r="AII84" s="1092"/>
      <c r="AIJ84" s="1092"/>
      <c r="AIK84" s="1092"/>
      <c r="AIL84" s="1092"/>
      <c r="AIM84" s="1092"/>
      <c r="AIN84" s="1092"/>
      <c r="AIO84" s="1092"/>
      <c r="AIP84" s="1092"/>
      <c r="AIQ84" s="1092"/>
      <c r="AIR84" s="1092"/>
      <c r="AIS84" s="1092"/>
      <c r="AIT84" s="1092"/>
      <c r="AIU84" s="1092"/>
      <c r="AIV84" s="1092"/>
      <c r="AIW84" s="1092"/>
      <c r="AIX84" s="1092"/>
      <c r="AIY84" s="1092"/>
      <c r="AIZ84" s="1092"/>
      <c r="AJA84" s="1092"/>
      <c r="AJB84" s="1092"/>
      <c r="AJC84" s="1092"/>
      <c r="AJD84" s="1092"/>
      <c r="AJE84" s="1092"/>
      <c r="AJF84" s="1092"/>
      <c r="AJG84" s="1092"/>
      <c r="AJH84" s="1092"/>
      <c r="AJI84" s="1092"/>
      <c r="AJJ84" s="1092"/>
      <c r="AJK84" s="1092"/>
      <c r="AJL84" s="1092"/>
      <c r="AJM84" s="1092"/>
      <c r="AJN84" s="1092"/>
      <c r="AJO84" s="1092"/>
      <c r="AJP84" s="1092"/>
      <c r="AJQ84" s="1092"/>
      <c r="AJR84" s="1092"/>
      <c r="AJS84" s="1092"/>
      <c r="AJT84" s="1092"/>
      <c r="AJU84" s="1092"/>
      <c r="AJV84" s="1092"/>
      <c r="AJW84" s="1092"/>
      <c r="AJX84" s="1092"/>
      <c r="AJY84" s="1092"/>
      <c r="AJZ84" s="1092"/>
      <c r="AKA84" s="1092"/>
      <c r="AKB84" s="1092"/>
      <c r="AKC84" s="1092"/>
      <c r="AKD84" s="1092"/>
      <c r="AKE84" s="1092"/>
      <c r="AKF84" s="1092"/>
      <c r="AKG84" s="1092"/>
      <c r="AKH84" s="1092"/>
      <c r="AKI84" s="1092"/>
      <c r="AKJ84" s="1092"/>
      <c r="AKK84" s="1092"/>
      <c r="AKL84" s="1092"/>
      <c r="AKM84" s="1092"/>
      <c r="AKN84" s="1092"/>
      <c r="AKO84" s="1092"/>
      <c r="AKP84" s="1092"/>
      <c r="AKQ84" s="1092"/>
      <c r="AKR84" s="1092"/>
      <c r="AKS84" s="1092"/>
      <c r="AKT84" s="1092"/>
      <c r="AKU84" s="1092"/>
      <c r="AKV84" s="1092"/>
      <c r="AKW84" s="1092"/>
      <c r="AKX84" s="1092"/>
      <c r="AKY84" s="1092"/>
      <c r="AKZ84" s="1092"/>
      <c r="ALA84" s="1092"/>
      <c r="ALB84" s="1092"/>
      <c r="ALC84" s="1092"/>
      <c r="ALD84" s="1092"/>
      <c r="ALE84" s="1092"/>
      <c r="ALF84" s="1092"/>
      <c r="ALG84" s="1092"/>
      <c r="ALH84" s="1092"/>
      <c r="ALI84" s="1092"/>
      <c r="ALJ84" s="1092"/>
      <c r="ALK84" s="1092"/>
      <c r="ALL84" s="1092"/>
      <c r="ALM84" s="1092"/>
      <c r="ALN84" s="1092"/>
      <c r="ALO84" s="1092"/>
      <c r="ALP84" s="1092"/>
      <c r="ALQ84" s="1092"/>
      <c r="ALR84" s="1092"/>
      <c r="ALS84" s="1092"/>
      <c r="ALT84" s="1092"/>
      <c r="ALU84" s="1092"/>
    </row>
    <row r="85" spans="1:1009" s="1093" customFormat="1" ht="27" x14ac:dyDescent="0.3">
      <c r="A85" s="1094">
        <v>2017</v>
      </c>
      <c r="B85" s="1097" t="s">
        <v>16816</v>
      </c>
      <c r="C85" s="1096" t="s">
        <v>16912</v>
      </c>
      <c r="D85" s="1114" t="s">
        <v>16817</v>
      </c>
      <c r="E85" s="1117" t="s">
        <v>16818</v>
      </c>
      <c r="F85" s="1097"/>
      <c r="G85" s="1097"/>
      <c r="H85" s="1097"/>
      <c r="I85" s="1078"/>
      <c r="J85" s="1099"/>
      <c r="K85" s="1146" t="s">
        <v>16921</v>
      </c>
      <c r="L85" s="1100" t="str">
        <f>IF(J85="","",IF(#REF!&gt;J85,#REF!,J85))</f>
        <v/>
      </c>
      <c r="M85" s="1092"/>
      <c r="N85" s="1092"/>
      <c r="O85" s="1092"/>
      <c r="P85" s="1092"/>
      <c r="Q85" s="1092"/>
      <c r="R85" s="1092"/>
      <c r="S85" s="1092"/>
      <c r="T85" s="1092"/>
      <c r="U85" s="1092"/>
      <c r="V85" s="1092"/>
      <c r="W85" s="1092"/>
      <c r="X85" s="1092"/>
      <c r="Y85" s="1092"/>
      <c r="Z85" s="1092"/>
      <c r="AA85" s="1092"/>
      <c r="AB85" s="1092"/>
      <c r="AC85" s="1092"/>
      <c r="AD85" s="1092"/>
      <c r="AE85" s="1092"/>
      <c r="AF85" s="1092"/>
      <c r="AG85" s="1092"/>
      <c r="AH85" s="1092"/>
      <c r="AI85" s="1092"/>
      <c r="AJ85" s="1092"/>
      <c r="AK85" s="1092"/>
      <c r="AL85" s="1092"/>
      <c r="AM85" s="1092"/>
      <c r="AN85" s="1092"/>
      <c r="AO85" s="1092"/>
      <c r="AP85" s="1092"/>
      <c r="AQ85" s="1092"/>
      <c r="AR85" s="1092"/>
      <c r="AS85" s="1092"/>
      <c r="AT85" s="1092"/>
      <c r="AU85" s="1092"/>
      <c r="AV85" s="1092"/>
      <c r="AW85" s="1092"/>
      <c r="AX85" s="1092"/>
      <c r="AY85" s="1092"/>
      <c r="AZ85" s="1092"/>
      <c r="BA85" s="1092"/>
      <c r="BB85" s="1092"/>
      <c r="BC85" s="1092"/>
      <c r="BD85" s="1092"/>
      <c r="BE85" s="1092"/>
      <c r="BF85" s="1092"/>
      <c r="BG85" s="1092"/>
      <c r="BH85" s="1092"/>
      <c r="BI85" s="1092"/>
      <c r="BJ85" s="1092"/>
      <c r="BK85" s="1092"/>
      <c r="BL85" s="1092"/>
      <c r="BM85" s="1092"/>
      <c r="BN85" s="1092"/>
      <c r="BO85" s="1092"/>
      <c r="BP85" s="1092"/>
      <c r="BQ85" s="1092"/>
      <c r="BR85" s="1092"/>
      <c r="BS85" s="1092"/>
      <c r="BT85" s="1092"/>
      <c r="BU85" s="1092"/>
      <c r="BV85" s="1092"/>
      <c r="BW85" s="1092"/>
      <c r="BX85" s="1092"/>
      <c r="BY85" s="1092"/>
      <c r="BZ85" s="1092"/>
      <c r="CA85" s="1092"/>
      <c r="CB85" s="1092"/>
      <c r="CC85" s="1092"/>
      <c r="CD85" s="1092"/>
      <c r="CE85" s="1092"/>
      <c r="CF85" s="1092"/>
      <c r="CG85" s="1092"/>
      <c r="CH85" s="1092"/>
      <c r="CI85" s="1092"/>
      <c r="CJ85" s="1092"/>
      <c r="CK85" s="1092"/>
      <c r="CL85" s="1092"/>
      <c r="CM85" s="1092"/>
      <c r="CN85" s="1092"/>
      <c r="CO85" s="1092"/>
      <c r="CP85" s="1092"/>
      <c r="CQ85" s="1092"/>
      <c r="CR85" s="1092"/>
      <c r="CS85" s="1092"/>
      <c r="CT85" s="1092"/>
      <c r="CU85" s="1092"/>
      <c r="CV85" s="1092"/>
      <c r="CW85" s="1092"/>
      <c r="CX85" s="1092"/>
      <c r="CY85" s="1092"/>
      <c r="CZ85" s="1092"/>
      <c r="DA85" s="1092"/>
      <c r="DB85" s="1092"/>
      <c r="DC85" s="1092"/>
      <c r="DD85" s="1092"/>
      <c r="DE85" s="1092"/>
      <c r="DF85" s="1092"/>
      <c r="DG85" s="1092"/>
      <c r="DH85" s="1092"/>
      <c r="DI85" s="1092"/>
      <c r="DJ85" s="1092"/>
      <c r="DK85" s="1092"/>
      <c r="DL85" s="1092"/>
      <c r="DM85" s="1092"/>
      <c r="DN85" s="1092"/>
      <c r="DO85" s="1092"/>
      <c r="DP85" s="1092"/>
      <c r="DQ85" s="1092"/>
      <c r="DR85" s="1092"/>
      <c r="DS85" s="1092"/>
      <c r="DT85" s="1092"/>
      <c r="DU85" s="1092"/>
      <c r="DV85" s="1092"/>
      <c r="DW85" s="1092"/>
      <c r="DX85" s="1092"/>
      <c r="DY85" s="1092"/>
      <c r="DZ85" s="1092"/>
      <c r="EA85" s="1092"/>
      <c r="EB85" s="1092"/>
      <c r="EC85" s="1092"/>
      <c r="ED85" s="1092"/>
      <c r="EE85" s="1092"/>
      <c r="EF85" s="1092"/>
      <c r="EG85" s="1092"/>
      <c r="EH85" s="1092"/>
      <c r="EI85" s="1092"/>
      <c r="EJ85" s="1092"/>
      <c r="EK85" s="1092"/>
      <c r="EL85" s="1092"/>
      <c r="EM85" s="1092"/>
      <c r="EN85" s="1092"/>
      <c r="EO85" s="1092"/>
      <c r="EP85" s="1092"/>
      <c r="EQ85" s="1092"/>
      <c r="ER85" s="1092"/>
      <c r="ES85" s="1092"/>
      <c r="ET85" s="1092"/>
      <c r="EU85" s="1092"/>
      <c r="EV85" s="1092"/>
      <c r="EW85" s="1092"/>
      <c r="EX85" s="1092"/>
      <c r="EY85" s="1092"/>
      <c r="EZ85" s="1092"/>
      <c r="FA85" s="1092"/>
      <c r="FB85" s="1092"/>
      <c r="FC85" s="1092"/>
      <c r="FD85" s="1092"/>
      <c r="FE85" s="1092"/>
      <c r="FF85" s="1092"/>
      <c r="FG85" s="1092"/>
      <c r="FH85" s="1092"/>
      <c r="FI85" s="1092"/>
      <c r="FJ85" s="1092"/>
      <c r="FK85" s="1092"/>
      <c r="FL85" s="1092"/>
      <c r="FM85" s="1092"/>
      <c r="FN85" s="1092"/>
      <c r="FO85" s="1092"/>
      <c r="FP85" s="1092"/>
      <c r="FQ85" s="1092"/>
      <c r="FR85" s="1092"/>
      <c r="FS85" s="1092"/>
      <c r="FT85" s="1092"/>
      <c r="FU85" s="1092"/>
      <c r="FV85" s="1092"/>
      <c r="FW85" s="1092"/>
      <c r="FX85" s="1092"/>
      <c r="FY85" s="1092"/>
      <c r="FZ85" s="1092"/>
      <c r="GA85" s="1092"/>
      <c r="GB85" s="1092"/>
      <c r="GC85" s="1092"/>
      <c r="GD85" s="1092"/>
      <c r="GE85" s="1092"/>
      <c r="GF85" s="1092"/>
      <c r="GG85" s="1092"/>
      <c r="GH85" s="1092"/>
      <c r="GI85" s="1092"/>
      <c r="GJ85" s="1092"/>
      <c r="GK85" s="1092"/>
      <c r="GL85" s="1092"/>
      <c r="GM85" s="1092"/>
      <c r="GN85" s="1092"/>
      <c r="GO85" s="1092"/>
      <c r="GP85" s="1092"/>
      <c r="GQ85" s="1092"/>
      <c r="GR85" s="1092"/>
      <c r="GS85" s="1092"/>
      <c r="GT85" s="1092"/>
      <c r="GU85" s="1092"/>
      <c r="GV85" s="1092"/>
      <c r="GW85" s="1092"/>
      <c r="GX85" s="1092"/>
      <c r="GY85" s="1092"/>
      <c r="GZ85" s="1092"/>
      <c r="HA85" s="1092"/>
      <c r="HB85" s="1092"/>
      <c r="HC85" s="1092"/>
      <c r="HD85" s="1092"/>
      <c r="HE85" s="1092"/>
      <c r="HF85" s="1092"/>
      <c r="HG85" s="1092"/>
      <c r="HH85" s="1092"/>
      <c r="HI85" s="1092"/>
      <c r="HJ85" s="1092"/>
      <c r="HK85" s="1092"/>
      <c r="HL85" s="1092"/>
      <c r="HM85" s="1092"/>
      <c r="HN85" s="1092"/>
      <c r="HO85" s="1092"/>
      <c r="HP85" s="1092"/>
      <c r="HQ85" s="1092"/>
      <c r="HR85" s="1092"/>
      <c r="HS85" s="1092"/>
      <c r="HT85" s="1092"/>
      <c r="HU85" s="1092"/>
      <c r="HV85" s="1092"/>
      <c r="HW85" s="1092"/>
      <c r="HX85" s="1092"/>
      <c r="HY85" s="1092"/>
      <c r="HZ85" s="1092"/>
      <c r="IA85" s="1092"/>
      <c r="IB85" s="1092"/>
      <c r="IC85" s="1092"/>
      <c r="ID85" s="1092"/>
      <c r="IE85" s="1092"/>
      <c r="IF85" s="1092"/>
      <c r="IG85" s="1092"/>
      <c r="IH85" s="1092"/>
      <c r="II85" s="1092"/>
      <c r="IJ85" s="1092"/>
      <c r="IK85" s="1092"/>
      <c r="IL85" s="1092"/>
      <c r="IM85" s="1092"/>
      <c r="IN85" s="1092"/>
      <c r="IO85" s="1092"/>
      <c r="IP85" s="1092"/>
      <c r="IQ85" s="1092"/>
      <c r="IR85" s="1092"/>
      <c r="IS85" s="1092"/>
      <c r="IT85" s="1092"/>
      <c r="IU85" s="1092"/>
      <c r="IV85" s="1092"/>
      <c r="IW85" s="1092"/>
      <c r="IX85" s="1092"/>
      <c r="IY85" s="1092"/>
      <c r="IZ85" s="1092"/>
      <c r="JA85" s="1092"/>
      <c r="JB85" s="1092"/>
      <c r="JC85" s="1092"/>
      <c r="JD85" s="1092"/>
      <c r="JE85" s="1092"/>
      <c r="JF85" s="1092"/>
      <c r="JG85" s="1092"/>
      <c r="JH85" s="1092"/>
      <c r="JI85" s="1092"/>
      <c r="JJ85" s="1092"/>
      <c r="JK85" s="1092"/>
      <c r="JL85" s="1092"/>
      <c r="JM85" s="1092"/>
      <c r="JN85" s="1092"/>
      <c r="JO85" s="1092"/>
      <c r="JP85" s="1092"/>
      <c r="JQ85" s="1092"/>
      <c r="JR85" s="1092"/>
      <c r="JS85" s="1092"/>
      <c r="JT85" s="1092"/>
      <c r="JU85" s="1092"/>
      <c r="JV85" s="1092"/>
      <c r="JW85" s="1092"/>
      <c r="JX85" s="1092"/>
      <c r="JY85" s="1092"/>
      <c r="JZ85" s="1092"/>
      <c r="KA85" s="1092"/>
      <c r="KB85" s="1092"/>
      <c r="KC85" s="1092"/>
      <c r="KD85" s="1092"/>
      <c r="KE85" s="1092"/>
      <c r="KF85" s="1092"/>
      <c r="KG85" s="1092"/>
      <c r="KH85" s="1092"/>
      <c r="KI85" s="1092"/>
      <c r="KJ85" s="1092"/>
      <c r="KK85" s="1092"/>
      <c r="KL85" s="1092"/>
      <c r="KM85" s="1092"/>
      <c r="KN85" s="1092"/>
      <c r="KO85" s="1092"/>
      <c r="KP85" s="1092"/>
      <c r="KQ85" s="1092"/>
      <c r="KR85" s="1092"/>
      <c r="KS85" s="1092"/>
      <c r="KT85" s="1092"/>
      <c r="KU85" s="1092"/>
      <c r="KV85" s="1092"/>
      <c r="KW85" s="1092"/>
      <c r="KX85" s="1092"/>
      <c r="KY85" s="1092"/>
      <c r="KZ85" s="1092"/>
      <c r="LA85" s="1092"/>
      <c r="LB85" s="1092"/>
      <c r="LC85" s="1092"/>
      <c r="LD85" s="1092"/>
      <c r="LE85" s="1092"/>
      <c r="LF85" s="1092"/>
      <c r="LG85" s="1092"/>
      <c r="LH85" s="1092"/>
      <c r="LI85" s="1092"/>
      <c r="LJ85" s="1092"/>
      <c r="LK85" s="1092"/>
      <c r="LL85" s="1092"/>
      <c r="LM85" s="1092"/>
      <c r="LN85" s="1092"/>
      <c r="LO85" s="1092"/>
      <c r="LP85" s="1092"/>
      <c r="LQ85" s="1092"/>
      <c r="LR85" s="1092"/>
      <c r="LS85" s="1092"/>
      <c r="LT85" s="1092"/>
      <c r="LU85" s="1092"/>
      <c r="LV85" s="1092"/>
      <c r="LW85" s="1092"/>
      <c r="LX85" s="1092"/>
      <c r="LY85" s="1092"/>
      <c r="LZ85" s="1092"/>
      <c r="MA85" s="1092"/>
      <c r="MB85" s="1092"/>
      <c r="MC85" s="1092"/>
      <c r="MD85" s="1092"/>
      <c r="ME85" s="1092"/>
      <c r="MF85" s="1092"/>
      <c r="MG85" s="1092"/>
      <c r="MH85" s="1092"/>
      <c r="MI85" s="1092"/>
      <c r="MJ85" s="1092"/>
      <c r="MK85" s="1092"/>
      <c r="ML85" s="1092"/>
      <c r="MM85" s="1092"/>
      <c r="MN85" s="1092"/>
      <c r="MO85" s="1092"/>
      <c r="MP85" s="1092"/>
      <c r="MQ85" s="1092"/>
      <c r="MR85" s="1092"/>
      <c r="MS85" s="1092"/>
      <c r="MT85" s="1092"/>
      <c r="MU85" s="1092"/>
      <c r="MV85" s="1092"/>
      <c r="MW85" s="1092"/>
      <c r="MX85" s="1092"/>
      <c r="MY85" s="1092"/>
      <c r="MZ85" s="1092"/>
      <c r="NA85" s="1092"/>
      <c r="NB85" s="1092"/>
      <c r="NC85" s="1092"/>
      <c r="ND85" s="1092"/>
      <c r="NE85" s="1092"/>
      <c r="NF85" s="1092"/>
      <c r="NG85" s="1092"/>
      <c r="NH85" s="1092"/>
      <c r="NI85" s="1092"/>
      <c r="NJ85" s="1092"/>
      <c r="NK85" s="1092"/>
      <c r="NL85" s="1092"/>
      <c r="NM85" s="1092"/>
      <c r="NN85" s="1092"/>
      <c r="NO85" s="1092"/>
      <c r="NP85" s="1092"/>
      <c r="NQ85" s="1092"/>
      <c r="NR85" s="1092"/>
      <c r="NS85" s="1092"/>
      <c r="NT85" s="1092"/>
      <c r="NU85" s="1092"/>
      <c r="NV85" s="1092"/>
      <c r="NW85" s="1092"/>
      <c r="NX85" s="1092"/>
      <c r="NY85" s="1092"/>
      <c r="NZ85" s="1092"/>
      <c r="OA85" s="1092"/>
      <c r="OB85" s="1092"/>
      <c r="OC85" s="1092"/>
      <c r="OD85" s="1092"/>
      <c r="OE85" s="1092"/>
      <c r="OF85" s="1092"/>
      <c r="OG85" s="1092"/>
      <c r="OH85" s="1092"/>
      <c r="OI85" s="1092"/>
      <c r="OJ85" s="1092"/>
      <c r="OK85" s="1092"/>
      <c r="OL85" s="1092"/>
      <c r="OM85" s="1092"/>
      <c r="ON85" s="1092"/>
      <c r="OO85" s="1092"/>
      <c r="OP85" s="1092"/>
      <c r="OQ85" s="1092"/>
      <c r="OR85" s="1092"/>
      <c r="OS85" s="1092"/>
      <c r="OT85" s="1092"/>
      <c r="OU85" s="1092"/>
      <c r="OV85" s="1092"/>
      <c r="OW85" s="1092"/>
      <c r="OX85" s="1092"/>
      <c r="OY85" s="1092"/>
      <c r="OZ85" s="1092"/>
      <c r="PA85" s="1092"/>
      <c r="PB85" s="1092"/>
      <c r="PC85" s="1092"/>
      <c r="PD85" s="1092"/>
      <c r="PE85" s="1092"/>
      <c r="PF85" s="1092"/>
      <c r="PG85" s="1092"/>
      <c r="PH85" s="1092"/>
      <c r="PI85" s="1092"/>
      <c r="PJ85" s="1092"/>
      <c r="PK85" s="1092"/>
      <c r="PL85" s="1092"/>
      <c r="PM85" s="1092"/>
      <c r="PN85" s="1092"/>
      <c r="PO85" s="1092"/>
      <c r="PP85" s="1092"/>
      <c r="PQ85" s="1092"/>
      <c r="PR85" s="1092"/>
      <c r="PS85" s="1092"/>
      <c r="PT85" s="1092"/>
      <c r="PU85" s="1092"/>
      <c r="PV85" s="1092"/>
      <c r="PW85" s="1092"/>
      <c r="PX85" s="1092"/>
      <c r="PY85" s="1092"/>
      <c r="PZ85" s="1092"/>
      <c r="QA85" s="1092"/>
      <c r="QB85" s="1092"/>
      <c r="QC85" s="1092"/>
      <c r="QD85" s="1092"/>
      <c r="QE85" s="1092"/>
      <c r="QF85" s="1092"/>
      <c r="QG85" s="1092"/>
      <c r="QH85" s="1092"/>
      <c r="QI85" s="1092"/>
      <c r="QJ85" s="1092"/>
      <c r="QK85" s="1092"/>
      <c r="QL85" s="1092"/>
      <c r="QM85" s="1092"/>
      <c r="QN85" s="1092"/>
      <c r="QO85" s="1092"/>
      <c r="QP85" s="1092"/>
      <c r="QQ85" s="1092"/>
      <c r="QR85" s="1092"/>
      <c r="QS85" s="1092"/>
      <c r="QT85" s="1092"/>
      <c r="QU85" s="1092"/>
      <c r="QV85" s="1092"/>
      <c r="QW85" s="1092"/>
      <c r="QX85" s="1092"/>
      <c r="QY85" s="1092"/>
      <c r="QZ85" s="1092"/>
      <c r="RA85" s="1092"/>
      <c r="RB85" s="1092"/>
      <c r="RC85" s="1092"/>
      <c r="RD85" s="1092"/>
      <c r="RE85" s="1092"/>
      <c r="RF85" s="1092"/>
      <c r="RG85" s="1092"/>
      <c r="RH85" s="1092"/>
      <c r="RI85" s="1092"/>
      <c r="RJ85" s="1092"/>
      <c r="RK85" s="1092"/>
      <c r="RL85" s="1092"/>
      <c r="RM85" s="1092"/>
      <c r="RN85" s="1092"/>
      <c r="RO85" s="1092"/>
      <c r="RP85" s="1092"/>
      <c r="RQ85" s="1092"/>
      <c r="RR85" s="1092"/>
      <c r="RS85" s="1092"/>
      <c r="RT85" s="1092"/>
      <c r="RU85" s="1092"/>
      <c r="RV85" s="1092"/>
      <c r="RW85" s="1092"/>
      <c r="RX85" s="1092"/>
      <c r="RY85" s="1092"/>
      <c r="RZ85" s="1092"/>
      <c r="SA85" s="1092"/>
      <c r="SB85" s="1092"/>
      <c r="SC85" s="1092"/>
      <c r="SD85" s="1092"/>
      <c r="SE85" s="1092"/>
      <c r="SF85" s="1092"/>
      <c r="SG85" s="1092"/>
      <c r="SH85" s="1092"/>
      <c r="SI85" s="1092"/>
      <c r="SJ85" s="1092"/>
      <c r="SK85" s="1092"/>
      <c r="SL85" s="1092"/>
      <c r="SM85" s="1092"/>
      <c r="SN85" s="1092"/>
      <c r="SO85" s="1092"/>
      <c r="SP85" s="1092"/>
      <c r="SQ85" s="1092"/>
      <c r="SR85" s="1092"/>
      <c r="SS85" s="1092"/>
      <c r="ST85" s="1092"/>
      <c r="SU85" s="1092"/>
      <c r="SV85" s="1092"/>
      <c r="SW85" s="1092"/>
      <c r="SX85" s="1092"/>
      <c r="SY85" s="1092"/>
      <c r="SZ85" s="1092"/>
      <c r="TA85" s="1092"/>
      <c r="TB85" s="1092"/>
      <c r="TC85" s="1092"/>
      <c r="TD85" s="1092"/>
      <c r="TE85" s="1092"/>
      <c r="TF85" s="1092"/>
      <c r="TG85" s="1092"/>
      <c r="TH85" s="1092"/>
      <c r="TI85" s="1092"/>
      <c r="TJ85" s="1092"/>
      <c r="TK85" s="1092"/>
      <c r="TL85" s="1092"/>
      <c r="TM85" s="1092"/>
      <c r="TN85" s="1092"/>
      <c r="TO85" s="1092"/>
      <c r="TP85" s="1092"/>
      <c r="TQ85" s="1092"/>
      <c r="TR85" s="1092"/>
      <c r="TS85" s="1092"/>
      <c r="TT85" s="1092"/>
      <c r="TU85" s="1092"/>
      <c r="TV85" s="1092"/>
      <c r="TW85" s="1092"/>
      <c r="TX85" s="1092"/>
      <c r="TY85" s="1092"/>
      <c r="TZ85" s="1092"/>
      <c r="UA85" s="1092"/>
      <c r="UB85" s="1092"/>
      <c r="UC85" s="1092"/>
      <c r="UD85" s="1092"/>
      <c r="UE85" s="1092"/>
      <c r="UF85" s="1092"/>
      <c r="UG85" s="1092"/>
      <c r="UH85" s="1092"/>
      <c r="UI85" s="1092"/>
      <c r="UJ85" s="1092"/>
      <c r="UK85" s="1092"/>
      <c r="UL85" s="1092"/>
      <c r="UM85" s="1092"/>
      <c r="UN85" s="1092"/>
      <c r="UO85" s="1092"/>
      <c r="UP85" s="1092"/>
      <c r="UQ85" s="1092"/>
      <c r="UR85" s="1092"/>
      <c r="US85" s="1092"/>
      <c r="UT85" s="1092"/>
      <c r="UU85" s="1092"/>
      <c r="UV85" s="1092"/>
      <c r="UW85" s="1092"/>
      <c r="UX85" s="1092"/>
      <c r="UY85" s="1092"/>
      <c r="UZ85" s="1092"/>
      <c r="VA85" s="1092"/>
      <c r="VB85" s="1092"/>
      <c r="VC85" s="1092"/>
      <c r="VD85" s="1092"/>
      <c r="VE85" s="1092"/>
      <c r="VF85" s="1092"/>
      <c r="VG85" s="1092"/>
      <c r="VH85" s="1092"/>
      <c r="VI85" s="1092"/>
      <c r="VJ85" s="1092"/>
      <c r="VK85" s="1092"/>
      <c r="VL85" s="1092"/>
      <c r="VM85" s="1092"/>
      <c r="VN85" s="1092"/>
      <c r="VO85" s="1092"/>
      <c r="VP85" s="1092"/>
      <c r="VQ85" s="1092"/>
      <c r="VR85" s="1092"/>
      <c r="VS85" s="1092"/>
      <c r="VT85" s="1092"/>
      <c r="VU85" s="1092"/>
      <c r="VV85" s="1092"/>
      <c r="VW85" s="1092"/>
      <c r="VX85" s="1092"/>
      <c r="VY85" s="1092"/>
      <c r="VZ85" s="1092"/>
      <c r="WA85" s="1092"/>
      <c r="WB85" s="1092"/>
      <c r="WC85" s="1092"/>
      <c r="WD85" s="1092"/>
      <c r="WE85" s="1092"/>
      <c r="WF85" s="1092"/>
      <c r="WG85" s="1092"/>
      <c r="WH85" s="1092"/>
      <c r="WI85" s="1092"/>
      <c r="WJ85" s="1092"/>
      <c r="WK85" s="1092"/>
      <c r="WL85" s="1092"/>
      <c r="WM85" s="1092"/>
      <c r="WN85" s="1092"/>
      <c r="WO85" s="1092"/>
      <c r="WP85" s="1092"/>
      <c r="WQ85" s="1092"/>
      <c r="WR85" s="1092"/>
      <c r="WS85" s="1092"/>
      <c r="WT85" s="1092"/>
      <c r="WU85" s="1092"/>
      <c r="WV85" s="1092"/>
      <c r="WW85" s="1092"/>
      <c r="WX85" s="1092"/>
      <c r="WY85" s="1092"/>
      <c r="WZ85" s="1092"/>
      <c r="XA85" s="1092"/>
      <c r="XB85" s="1092"/>
      <c r="XC85" s="1092"/>
      <c r="XD85" s="1092"/>
      <c r="XE85" s="1092"/>
      <c r="XF85" s="1092"/>
      <c r="XG85" s="1092"/>
      <c r="XH85" s="1092"/>
      <c r="XI85" s="1092"/>
      <c r="XJ85" s="1092"/>
      <c r="XK85" s="1092"/>
      <c r="XL85" s="1092"/>
      <c r="XM85" s="1092"/>
      <c r="XN85" s="1092"/>
      <c r="XO85" s="1092"/>
      <c r="XP85" s="1092"/>
      <c r="XQ85" s="1092"/>
      <c r="XR85" s="1092"/>
      <c r="XS85" s="1092"/>
      <c r="XT85" s="1092"/>
      <c r="XU85" s="1092"/>
      <c r="XV85" s="1092"/>
      <c r="XW85" s="1092"/>
      <c r="XX85" s="1092"/>
      <c r="XY85" s="1092"/>
      <c r="XZ85" s="1092"/>
      <c r="YA85" s="1092"/>
      <c r="YB85" s="1092"/>
      <c r="YC85" s="1092"/>
      <c r="YD85" s="1092"/>
      <c r="YE85" s="1092"/>
      <c r="YF85" s="1092"/>
      <c r="YG85" s="1092"/>
      <c r="YH85" s="1092"/>
      <c r="YI85" s="1092"/>
      <c r="YJ85" s="1092"/>
      <c r="YK85" s="1092"/>
      <c r="YL85" s="1092"/>
      <c r="YM85" s="1092"/>
      <c r="YN85" s="1092"/>
      <c r="YO85" s="1092"/>
      <c r="YP85" s="1092"/>
      <c r="YQ85" s="1092"/>
      <c r="YR85" s="1092"/>
      <c r="YS85" s="1092"/>
      <c r="YT85" s="1092"/>
      <c r="YU85" s="1092"/>
      <c r="YV85" s="1092"/>
      <c r="YW85" s="1092"/>
      <c r="YX85" s="1092"/>
      <c r="YY85" s="1092"/>
      <c r="YZ85" s="1092"/>
      <c r="ZA85" s="1092"/>
      <c r="ZB85" s="1092"/>
      <c r="ZC85" s="1092"/>
      <c r="ZD85" s="1092"/>
      <c r="ZE85" s="1092"/>
      <c r="ZF85" s="1092"/>
      <c r="ZG85" s="1092"/>
      <c r="ZH85" s="1092"/>
      <c r="ZI85" s="1092"/>
      <c r="ZJ85" s="1092"/>
      <c r="ZK85" s="1092"/>
      <c r="ZL85" s="1092"/>
      <c r="ZM85" s="1092"/>
      <c r="ZN85" s="1092"/>
      <c r="ZO85" s="1092"/>
      <c r="ZP85" s="1092"/>
      <c r="ZQ85" s="1092"/>
      <c r="ZR85" s="1092"/>
      <c r="ZS85" s="1092"/>
      <c r="ZT85" s="1092"/>
      <c r="ZU85" s="1092"/>
      <c r="ZV85" s="1092"/>
      <c r="ZW85" s="1092"/>
      <c r="ZX85" s="1092"/>
      <c r="ZY85" s="1092"/>
      <c r="ZZ85" s="1092"/>
      <c r="AAA85" s="1092"/>
      <c r="AAB85" s="1092"/>
      <c r="AAC85" s="1092"/>
      <c r="AAD85" s="1092"/>
      <c r="AAE85" s="1092"/>
      <c r="AAF85" s="1092"/>
      <c r="AAG85" s="1092"/>
      <c r="AAH85" s="1092"/>
      <c r="AAI85" s="1092"/>
      <c r="AAJ85" s="1092"/>
      <c r="AAK85" s="1092"/>
      <c r="AAL85" s="1092"/>
      <c r="AAM85" s="1092"/>
      <c r="AAN85" s="1092"/>
      <c r="AAO85" s="1092"/>
      <c r="AAP85" s="1092"/>
      <c r="AAQ85" s="1092"/>
      <c r="AAR85" s="1092"/>
      <c r="AAS85" s="1092"/>
      <c r="AAT85" s="1092"/>
      <c r="AAU85" s="1092"/>
      <c r="AAV85" s="1092"/>
      <c r="AAW85" s="1092"/>
      <c r="AAX85" s="1092"/>
      <c r="AAY85" s="1092"/>
      <c r="AAZ85" s="1092"/>
      <c r="ABA85" s="1092"/>
      <c r="ABB85" s="1092"/>
      <c r="ABC85" s="1092"/>
      <c r="ABD85" s="1092"/>
      <c r="ABE85" s="1092"/>
      <c r="ABF85" s="1092"/>
      <c r="ABG85" s="1092"/>
      <c r="ABH85" s="1092"/>
      <c r="ABI85" s="1092"/>
      <c r="ABJ85" s="1092"/>
      <c r="ABK85" s="1092"/>
      <c r="ABL85" s="1092"/>
      <c r="ABM85" s="1092"/>
      <c r="ABN85" s="1092"/>
      <c r="ABO85" s="1092"/>
      <c r="ABP85" s="1092"/>
      <c r="ABQ85" s="1092"/>
      <c r="ABR85" s="1092"/>
      <c r="ABS85" s="1092"/>
      <c r="ABT85" s="1092"/>
      <c r="ABU85" s="1092"/>
      <c r="ABV85" s="1092"/>
      <c r="ABW85" s="1092"/>
      <c r="ABX85" s="1092"/>
      <c r="ABY85" s="1092"/>
      <c r="ABZ85" s="1092"/>
      <c r="ACA85" s="1092"/>
      <c r="ACB85" s="1092"/>
      <c r="ACC85" s="1092"/>
      <c r="ACD85" s="1092"/>
      <c r="ACE85" s="1092"/>
      <c r="ACF85" s="1092"/>
      <c r="ACG85" s="1092"/>
      <c r="ACH85" s="1092"/>
      <c r="ACI85" s="1092"/>
      <c r="ACJ85" s="1092"/>
      <c r="ACK85" s="1092"/>
      <c r="ACL85" s="1092"/>
      <c r="ACM85" s="1092"/>
      <c r="ACN85" s="1092"/>
      <c r="ACO85" s="1092"/>
      <c r="ACP85" s="1092"/>
      <c r="ACQ85" s="1092"/>
      <c r="ACR85" s="1092"/>
      <c r="ACS85" s="1092"/>
      <c r="ACT85" s="1092"/>
      <c r="ACU85" s="1092"/>
      <c r="ACV85" s="1092"/>
      <c r="ACW85" s="1092"/>
      <c r="ACX85" s="1092"/>
      <c r="ACY85" s="1092"/>
      <c r="ACZ85" s="1092"/>
      <c r="ADA85" s="1092"/>
      <c r="ADB85" s="1092"/>
      <c r="ADC85" s="1092"/>
      <c r="ADD85" s="1092"/>
      <c r="ADE85" s="1092"/>
      <c r="ADF85" s="1092"/>
      <c r="ADG85" s="1092"/>
      <c r="ADH85" s="1092"/>
      <c r="ADI85" s="1092"/>
      <c r="ADJ85" s="1092"/>
      <c r="ADK85" s="1092"/>
      <c r="ADL85" s="1092"/>
      <c r="ADM85" s="1092"/>
      <c r="ADN85" s="1092"/>
      <c r="ADO85" s="1092"/>
      <c r="ADP85" s="1092"/>
      <c r="ADQ85" s="1092"/>
      <c r="ADR85" s="1092"/>
      <c r="ADS85" s="1092"/>
      <c r="ADT85" s="1092"/>
      <c r="ADU85" s="1092"/>
      <c r="ADV85" s="1092"/>
      <c r="ADW85" s="1092"/>
      <c r="ADX85" s="1092"/>
      <c r="ADY85" s="1092"/>
      <c r="ADZ85" s="1092"/>
      <c r="AEA85" s="1092"/>
      <c r="AEB85" s="1092"/>
      <c r="AEC85" s="1092"/>
      <c r="AED85" s="1092"/>
      <c r="AEE85" s="1092"/>
      <c r="AEF85" s="1092"/>
      <c r="AEG85" s="1092"/>
      <c r="AEH85" s="1092"/>
      <c r="AEI85" s="1092"/>
      <c r="AEJ85" s="1092"/>
      <c r="AEK85" s="1092"/>
      <c r="AEL85" s="1092"/>
      <c r="AEM85" s="1092"/>
      <c r="AEN85" s="1092"/>
      <c r="AEO85" s="1092"/>
      <c r="AEP85" s="1092"/>
      <c r="AEQ85" s="1092"/>
      <c r="AER85" s="1092"/>
      <c r="AES85" s="1092"/>
      <c r="AET85" s="1092"/>
      <c r="AEU85" s="1092"/>
      <c r="AEV85" s="1092"/>
      <c r="AEW85" s="1092"/>
      <c r="AEX85" s="1092"/>
      <c r="AEY85" s="1092"/>
      <c r="AEZ85" s="1092"/>
      <c r="AFA85" s="1092"/>
      <c r="AFB85" s="1092"/>
      <c r="AFC85" s="1092"/>
      <c r="AFD85" s="1092"/>
      <c r="AFE85" s="1092"/>
      <c r="AFF85" s="1092"/>
      <c r="AFG85" s="1092"/>
      <c r="AFH85" s="1092"/>
      <c r="AFI85" s="1092"/>
      <c r="AFJ85" s="1092"/>
      <c r="AFK85" s="1092"/>
      <c r="AFL85" s="1092"/>
      <c r="AFM85" s="1092"/>
      <c r="AFN85" s="1092"/>
      <c r="AFO85" s="1092"/>
      <c r="AFP85" s="1092"/>
      <c r="AFQ85" s="1092"/>
      <c r="AFR85" s="1092"/>
      <c r="AFS85" s="1092"/>
      <c r="AFT85" s="1092"/>
      <c r="AFU85" s="1092"/>
      <c r="AFV85" s="1092"/>
      <c r="AFW85" s="1092"/>
      <c r="AFX85" s="1092"/>
      <c r="AFY85" s="1092"/>
      <c r="AFZ85" s="1092"/>
      <c r="AGA85" s="1092"/>
      <c r="AGB85" s="1092"/>
      <c r="AGC85" s="1092"/>
      <c r="AGD85" s="1092"/>
      <c r="AGE85" s="1092"/>
      <c r="AGF85" s="1092"/>
      <c r="AGG85" s="1092"/>
      <c r="AGH85" s="1092"/>
      <c r="AGI85" s="1092"/>
      <c r="AGJ85" s="1092"/>
      <c r="AGK85" s="1092"/>
      <c r="AGL85" s="1092"/>
      <c r="AGM85" s="1092"/>
      <c r="AGN85" s="1092"/>
      <c r="AGO85" s="1092"/>
      <c r="AGP85" s="1092"/>
      <c r="AGQ85" s="1092"/>
      <c r="AGR85" s="1092"/>
      <c r="AGS85" s="1092"/>
      <c r="AGT85" s="1092"/>
      <c r="AGU85" s="1092"/>
      <c r="AGV85" s="1092"/>
      <c r="AGW85" s="1092"/>
      <c r="AGX85" s="1092"/>
      <c r="AGY85" s="1092"/>
      <c r="AGZ85" s="1092"/>
      <c r="AHA85" s="1092"/>
      <c r="AHB85" s="1092"/>
      <c r="AHC85" s="1092"/>
      <c r="AHD85" s="1092"/>
      <c r="AHE85" s="1092"/>
      <c r="AHF85" s="1092"/>
      <c r="AHG85" s="1092"/>
      <c r="AHH85" s="1092"/>
      <c r="AHI85" s="1092"/>
      <c r="AHJ85" s="1092"/>
      <c r="AHK85" s="1092"/>
      <c r="AHL85" s="1092"/>
      <c r="AHM85" s="1092"/>
      <c r="AHN85" s="1092"/>
      <c r="AHO85" s="1092"/>
      <c r="AHP85" s="1092"/>
      <c r="AHQ85" s="1092"/>
      <c r="AHR85" s="1092"/>
      <c r="AHS85" s="1092"/>
      <c r="AHT85" s="1092"/>
      <c r="AHU85" s="1092"/>
      <c r="AHV85" s="1092"/>
      <c r="AHW85" s="1092"/>
      <c r="AHX85" s="1092"/>
      <c r="AHY85" s="1092"/>
      <c r="AHZ85" s="1092"/>
      <c r="AIA85" s="1092"/>
      <c r="AIB85" s="1092"/>
      <c r="AIC85" s="1092"/>
      <c r="AID85" s="1092"/>
      <c r="AIE85" s="1092"/>
      <c r="AIF85" s="1092"/>
      <c r="AIG85" s="1092"/>
      <c r="AIH85" s="1092"/>
      <c r="AII85" s="1092"/>
      <c r="AIJ85" s="1092"/>
      <c r="AIK85" s="1092"/>
      <c r="AIL85" s="1092"/>
      <c r="AIM85" s="1092"/>
      <c r="AIN85" s="1092"/>
      <c r="AIO85" s="1092"/>
      <c r="AIP85" s="1092"/>
      <c r="AIQ85" s="1092"/>
      <c r="AIR85" s="1092"/>
      <c r="AIS85" s="1092"/>
      <c r="AIT85" s="1092"/>
      <c r="AIU85" s="1092"/>
      <c r="AIV85" s="1092"/>
      <c r="AIW85" s="1092"/>
      <c r="AIX85" s="1092"/>
      <c r="AIY85" s="1092"/>
      <c r="AIZ85" s="1092"/>
      <c r="AJA85" s="1092"/>
      <c r="AJB85" s="1092"/>
      <c r="AJC85" s="1092"/>
      <c r="AJD85" s="1092"/>
      <c r="AJE85" s="1092"/>
      <c r="AJF85" s="1092"/>
      <c r="AJG85" s="1092"/>
      <c r="AJH85" s="1092"/>
      <c r="AJI85" s="1092"/>
      <c r="AJJ85" s="1092"/>
      <c r="AJK85" s="1092"/>
      <c r="AJL85" s="1092"/>
      <c r="AJM85" s="1092"/>
      <c r="AJN85" s="1092"/>
      <c r="AJO85" s="1092"/>
      <c r="AJP85" s="1092"/>
      <c r="AJQ85" s="1092"/>
      <c r="AJR85" s="1092"/>
      <c r="AJS85" s="1092"/>
      <c r="AJT85" s="1092"/>
      <c r="AJU85" s="1092"/>
      <c r="AJV85" s="1092"/>
      <c r="AJW85" s="1092"/>
      <c r="AJX85" s="1092"/>
      <c r="AJY85" s="1092"/>
      <c r="AJZ85" s="1092"/>
      <c r="AKA85" s="1092"/>
      <c r="AKB85" s="1092"/>
      <c r="AKC85" s="1092"/>
      <c r="AKD85" s="1092"/>
      <c r="AKE85" s="1092"/>
      <c r="AKF85" s="1092"/>
      <c r="AKG85" s="1092"/>
      <c r="AKH85" s="1092"/>
      <c r="AKI85" s="1092"/>
      <c r="AKJ85" s="1092"/>
      <c r="AKK85" s="1092"/>
      <c r="AKL85" s="1092"/>
      <c r="AKM85" s="1092"/>
      <c r="AKN85" s="1092"/>
      <c r="AKO85" s="1092"/>
      <c r="AKP85" s="1092"/>
      <c r="AKQ85" s="1092"/>
      <c r="AKR85" s="1092"/>
      <c r="AKS85" s="1092"/>
      <c r="AKT85" s="1092"/>
      <c r="AKU85" s="1092"/>
      <c r="AKV85" s="1092"/>
      <c r="AKW85" s="1092"/>
      <c r="AKX85" s="1092"/>
      <c r="AKY85" s="1092"/>
      <c r="AKZ85" s="1092"/>
      <c r="ALA85" s="1092"/>
      <c r="ALB85" s="1092"/>
      <c r="ALC85" s="1092"/>
      <c r="ALD85" s="1092"/>
      <c r="ALE85" s="1092"/>
      <c r="ALF85" s="1092"/>
      <c r="ALG85" s="1092"/>
      <c r="ALH85" s="1092"/>
      <c r="ALI85" s="1092"/>
      <c r="ALJ85" s="1092"/>
      <c r="ALK85" s="1092"/>
      <c r="ALL85" s="1092"/>
      <c r="ALM85" s="1092"/>
      <c r="ALN85" s="1092"/>
      <c r="ALO85" s="1092"/>
      <c r="ALP85" s="1092"/>
      <c r="ALQ85" s="1092"/>
      <c r="ALR85" s="1092"/>
      <c r="ALS85" s="1092"/>
      <c r="ALT85" s="1092"/>
      <c r="ALU85" s="1092"/>
    </row>
    <row r="86" spans="1:1009" s="1093" customFormat="1" ht="12.75" customHeight="1" x14ac:dyDescent="0.3">
      <c r="A86" s="1094">
        <v>2017</v>
      </c>
      <c r="B86" s="1097" t="s">
        <v>16714</v>
      </c>
      <c r="C86" s="1096" t="s">
        <v>16819</v>
      </c>
      <c r="D86" s="1123" t="s">
        <v>16820</v>
      </c>
      <c r="E86" s="1117" t="s">
        <v>16821</v>
      </c>
      <c r="F86" s="1097"/>
      <c r="G86" s="1097" t="s">
        <v>16822</v>
      </c>
      <c r="H86" s="1097"/>
      <c r="I86" s="1078">
        <v>43048</v>
      </c>
      <c r="J86" s="1099">
        <v>44629</v>
      </c>
      <c r="K86" s="1146">
        <v>413750.8</v>
      </c>
      <c r="L86" s="1100" t="e">
        <f>IF(J86="","",IF(#REF!&gt;J86,#REF!,J86))</f>
        <v>#REF!</v>
      </c>
      <c r="M86" s="1092"/>
      <c r="N86" s="1092"/>
      <c r="O86" s="1092"/>
      <c r="P86" s="1092"/>
      <c r="Q86" s="1092"/>
      <c r="R86" s="1092"/>
      <c r="S86" s="1092"/>
      <c r="T86" s="1092"/>
      <c r="U86" s="1092"/>
      <c r="V86" s="1092"/>
      <c r="W86" s="1092"/>
      <c r="X86" s="1092"/>
      <c r="Y86" s="1092"/>
      <c r="Z86" s="1092"/>
      <c r="AA86" s="1092"/>
      <c r="AB86" s="1092"/>
      <c r="AC86" s="1092"/>
      <c r="AD86" s="1092"/>
      <c r="AE86" s="1092"/>
      <c r="AF86" s="1092"/>
      <c r="AG86" s="1092"/>
      <c r="AH86" s="1092"/>
      <c r="AI86" s="1092"/>
      <c r="AJ86" s="1092"/>
      <c r="AK86" s="1092"/>
      <c r="AL86" s="1092"/>
      <c r="AM86" s="1092"/>
      <c r="AN86" s="1092"/>
      <c r="AO86" s="1092"/>
      <c r="AP86" s="1092"/>
      <c r="AQ86" s="1092"/>
      <c r="AR86" s="1092"/>
      <c r="AS86" s="1092"/>
      <c r="AT86" s="1092"/>
      <c r="AU86" s="1092"/>
      <c r="AV86" s="1092"/>
      <c r="AW86" s="1092"/>
      <c r="AX86" s="1092"/>
      <c r="AY86" s="1092"/>
      <c r="AZ86" s="1092"/>
      <c r="BA86" s="1092"/>
      <c r="BB86" s="1092"/>
      <c r="BC86" s="1092"/>
      <c r="BD86" s="1092"/>
      <c r="BE86" s="1092"/>
      <c r="BF86" s="1092"/>
      <c r="BG86" s="1092"/>
      <c r="BH86" s="1092"/>
      <c r="BI86" s="1092"/>
      <c r="BJ86" s="1092"/>
      <c r="BK86" s="1092"/>
      <c r="BL86" s="1092"/>
      <c r="BM86" s="1092"/>
      <c r="BN86" s="1092"/>
      <c r="BO86" s="1092"/>
      <c r="BP86" s="1092"/>
      <c r="BQ86" s="1092"/>
      <c r="BR86" s="1092"/>
      <c r="BS86" s="1092"/>
      <c r="BT86" s="1092"/>
      <c r="BU86" s="1092"/>
      <c r="BV86" s="1092"/>
      <c r="BW86" s="1092"/>
      <c r="BX86" s="1092"/>
      <c r="BY86" s="1092"/>
      <c r="BZ86" s="1092"/>
      <c r="CA86" s="1092"/>
      <c r="CB86" s="1092"/>
      <c r="CC86" s="1092"/>
      <c r="CD86" s="1092"/>
      <c r="CE86" s="1092"/>
      <c r="CF86" s="1092"/>
      <c r="CG86" s="1092"/>
      <c r="CH86" s="1092"/>
      <c r="CI86" s="1092"/>
      <c r="CJ86" s="1092"/>
      <c r="CK86" s="1092"/>
      <c r="CL86" s="1092"/>
      <c r="CM86" s="1092"/>
      <c r="CN86" s="1092"/>
      <c r="CO86" s="1092"/>
      <c r="CP86" s="1092"/>
      <c r="CQ86" s="1092"/>
      <c r="CR86" s="1092"/>
      <c r="CS86" s="1092"/>
      <c r="CT86" s="1092"/>
      <c r="CU86" s="1092"/>
      <c r="CV86" s="1092"/>
      <c r="CW86" s="1092"/>
      <c r="CX86" s="1092"/>
      <c r="CY86" s="1092"/>
      <c r="CZ86" s="1092"/>
      <c r="DA86" s="1092"/>
      <c r="DB86" s="1092"/>
      <c r="DC86" s="1092"/>
      <c r="DD86" s="1092"/>
      <c r="DE86" s="1092"/>
      <c r="DF86" s="1092"/>
      <c r="DG86" s="1092"/>
      <c r="DH86" s="1092"/>
      <c r="DI86" s="1092"/>
      <c r="DJ86" s="1092"/>
      <c r="DK86" s="1092"/>
      <c r="DL86" s="1092"/>
      <c r="DM86" s="1092"/>
      <c r="DN86" s="1092"/>
      <c r="DO86" s="1092"/>
      <c r="DP86" s="1092"/>
      <c r="DQ86" s="1092"/>
      <c r="DR86" s="1092"/>
      <c r="DS86" s="1092"/>
      <c r="DT86" s="1092"/>
      <c r="DU86" s="1092"/>
      <c r="DV86" s="1092"/>
      <c r="DW86" s="1092"/>
      <c r="DX86" s="1092"/>
      <c r="DY86" s="1092"/>
      <c r="DZ86" s="1092"/>
      <c r="EA86" s="1092"/>
      <c r="EB86" s="1092"/>
      <c r="EC86" s="1092"/>
      <c r="ED86" s="1092"/>
      <c r="EE86" s="1092"/>
      <c r="EF86" s="1092"/>
      <c r="EG86" s="1092"/>
      <c r="EH86" s="1092"/>
      <c r="EI86" s="1092"/>
      <c r="EJ86" s="1092"/>
      <c r="EK86" s="1092"/>
      <c r="EL86" s="1092"/>
      <c r="EM86" s="1092"/>
      <c r="EN86" s="1092"/>
      <c r="EO86" s="1092"/>
      <c r="EP86" s="1092"/>
      <c r="EQ86" s="1092"/>
      <c r="ER86" s="1092"/>
      <c r="ES86" s="1092"/>
      <c r="ET86" s="1092"/>
      <c r="EU86" s="1092"/>
      <c r="EV86" s="1092"/>
      <c r="EW86" s="1092"/>
      <c r="EX86" s="1092"/>
      <c r="EY86" s="1092"/>
      <c r="EZ86" s="1092"/>
      <c r="FA86" s="1092"/>
      <c r="FB86" s="1092"/>
      <c r="FC86" s="1092"/>
      <c r="FD86" s="1092"/>
      <c r="FE86" s="1092"/>
      <c r="FF86" s="1092"/>
      <c r="FG86" s="1092"/>
      <c r="FH86" s="1092"/>
      <c r="FI86" s="1092"/>
      <c r="FJ86" s="1092"/>
      <c r="FK86" s="1092"/>
      <c r="FL86" s="1092"/>
      <c r="FM86" s="1092"/>
      <c r="FN86" s="1092"/>
      <c r="FO86" s="1092"/>
      <c r="FP86" s="1092"/>
      <c r="FQ86" s="1092"/>
      <c r="FR86" s="1092"/>
      <c r="FS86" s="1092"/>
      <c r="FT86" s="1092"/>
      <c r="FU86" s="1092"/>
      <c r="FV86" s="1092"/>
      <c r="FW86" s="1092"/>
      <c r="FX86" s="1092"/>
      <c r="FY86" s="1092"/>
      <c r="FZ86" s="1092"/>
      <c r="GA86" s="1092"/>
      <c r="GB86" s="1092"/>
      <c r="GC86" s="1092"/>
      <c r="GD86" s="1092"/>
      <c r="GE86" s="1092"/>
      <c r="GF86" s="1092"/>
      <c r="GG86" s="1092"/>
      <c r="GH86" s="1092"/>
      <c r="GI86" s="1092"/>
      <c r="GJ86" s="1092"/>
      <c r="GK86" s="1092"/>
      <c r="GL86" s="1092"/>
      <c r="GM86" s="1092"/>
      <c r="GN86" s="1092"/>
      <c r="GO86" s="1092"/>
      <c r="GP86" s="1092"/>
      <c r="GQ86" s="1092"/>
      <c r="GR86" s="1092"/>
      <c r="GS86" s="1092"/>
      <c r="GT86" s="1092"/>
      <c r="GU86" s="1092"/>
      <c r="GV86" s="1092"/>
      <c r="GW86" s="1092"/>
      <c r="GX86" s="1092"/>
      <c r="GY86" s="1092"/>
      <c r="GZ86" s="1092"/>
      <c r="HA86" s="1092"/>
      <c r="HB86" s="1092"/>
      <c r="HC86" s="1092"/>
      <c r="HD86" s="1092"/>
      <c r="HE86" s="1092"/>
      <c r="HF86" s="1092"/>
      <c r="HG86" s="1092"/>
      <c r="HH86" s="1092"/>
      <c r="HI86" s="1092"/>
      <c r="HJ86" s="1092"/>
      <c r="HK86" s="1092"/>
      <c r="HL86" s="1092"/>
      <c r="HM86" s="1092"/>
      <c r="HN86" s="1092"/>
      <c r="HO86" s="1092"/>
      <c r="HP86" s="1092"/>
      <c r="HQ86" s="1092"/>
      <c r="HR86" s="1092"/>
      <c r="HS86" s="1092"/>
      <c r="HT86" s="1092"/>
      <c r="HU86" s="1092"/>
      <c r="HV86" s="1092"/>
      <c r="HW86" s="1092"/>
      <c r="HX86" s="1092"/>
      <c r="HY86" s="1092"/>
      <c r="HZ86" s="1092"/>
      <c r="IA86" s="1092"/>
      <c r="IB86" s="1092"/>
      <c r="IC86" s="1092"/>
      <c r="ID86" s="1092"/>
      <c r="IE86" s="1092"/>
      <c r="IF86" s="1092"/>
      <c r="IG86" s="1092"/>
      <c r="IH86" s="1092"/>
      <c r="II86" s="1092"/>
      <c r="IJ86" s="1092"/>
      <c r="IK86" s="1092"/>
      <c r="IL86" s="1092"/>
      <c r="IM86" s="1092"/>
      <c r="IN86" s="1092"/>
      <c r="IO86" s="1092"/>
      <c r="IP86" s="1092"/>
      <c r="IQ86" s="1092"/>
      <c r="IR86" s="1092"/>
      <c r="IS86" s="1092"/>
      <c r="IT86" s="1092"/>
      <c r="IU86" s="1092"/>
      <c r="IV86" s="1092"/>
      <c r="IW86" s="1092"/>
      <c r="IX86" s="1092"/>
      <c r="IY86" s="1092"/>
      <c r="IZ86" s="1092"/>
      <c r="JA86" s="1092"/>
      <c r="JB86" s="1092"/>
      <c r="JC86" s="1092"/>
      <c r="JD86" s="1092"/>
      <c r="JE86" s="1092"/>
      <c r="JF86" s="1092"/>
      <c r="JG86" s="1092"/>
      <c r="JH86" s="1092"/>
      <c r="JI86" s="1092"/>
      <c r="JJ86" s="1092"/>
      <c r="JK86" s="1092"/>
      <c r="JL86" s="1092"/>
      <c r="JM86" s="1092"/>
      <c r="JN86" s="1092"/>
      <c r="JO86" s="1092"/>
      <c r="JP86" s="1092"/>
      <c r="JQ86" s="1092"/>
      <c r="JR86" s="1092"/>
      <c r="JS86" s="1092"/>
      <c r="JT86" s="1092"/>
      <c r="JU86" s="1092"/>
      <c r="JV86" s="1092"/>
      <c r="JW86" s="1092"/>
      <c r="JX86" s="1092"/>
      <c r="JY86" s="1092"/>
      <c r="JZ86" s="1092"/>
      <c r="KA86" s="1092"/>
      <c r="KB86" s="1092"/>
      <c r="KC86" s="1092"/>
      <c r="KD86" s="1092"/>
      <c r="KE86" s="1092"/>
      <c r="KF86" s="1092"/>
      <c r="KG86" s="1092"/>
      <c r="KH86" s="1092"/>
      <c r="KI86" s="1092"/>
      <c r="KJ86" s="1092"/>
      <c r="KK86" s="1092"/>
      <c r="KL86" s="1092"/>
      <c r="KM86" s="1092"/>
      <c r="KN86" s="1092"/>
      <c r="KO86" s="1092"/>
      <c r="KP86" s="1092"/>
      <c r="KQ86" s="1092"/>
      <c r="KR86" s="1092"/>
      <c r="KS86" s="1092"/>
      <c r="KT86" s="1092"/>
      <c r="KU86" s="1092"/>
      <c r="KV86" s="1092"/>
      <c r="KW86" s="1092"/>
      <c r="KX86" s="1092"/>
      <c r="KY86" s="1092"/>
      <c r="KZ86" s="1092"/>
      <c r="LA86" s="1092"/>
      <c r="LB86" s="1092"/>
      <c r="LC86" s="1092"/>
      <c r="LD86" s="1092"/>
      <c r="LE86" s="1092"/>
      <c r="LF86" s="1092"/>
      <c r="LG86" s="1092"/>
      <c r="LH86" s="1092"/>
      <c r="LI86" s="1092"/>
      <c r="LJ86" s="1092"/>
      <c r="LK86" s="1092"/>
      <c r="LL86" s="1092"/>
      <c r="LM86" s="1092"/>
      <c r="LN86" s="1092"/>
      <c r="LO86" s="1092"/>
      <c r="LP86" s="1092"/>
      <c r="LQ86" s="1092"/>
      <c r="LR86" s="1092"/>
      <c r="LS86" s="1092"/>
      <c r="LT86" s="1092"/>
      <c r="LU86" s="1092"/>
      <c r="LV86" s="1092"/>
      <c r="LW86" s="1092"/>
      <c r="LX86" s="1092"/>
      <c r="LY86" s="1092"/>
      <c r="LZ86" s="1092"/>
      <c r="MA86" s="1092"/>
      <c r="MB86" s="1092"/>
      <c r="MC86" s="1092"/>
      <c r="MD86" s="1092"/>
      <c r="ME86" s="1092"/>
      <c r="MF86" s="1092"/>
      <c r="MG86" s="1092"/>
      <c r="MH86" s="1092"/>
      <c r="MI86" s="1092"/>
      <c r="MJ86" s="1092"/>
      <c r="MK86" s="1092"/>
      <c r="ML86" s="1092"/>
      <c r="MM86" s="1092"/>
      <c r="MN86" s="1092"/>
      <c r="MO86" s="1092"/>
      <c r="MP86" s="1092"/>
      <c r="MQ86" s="1092"/>
      <c r="MR86" s="1092"/>
      <c r="MS86" s="1092"/>
      <c r="MT86" s="1092"/>
      <c r="MU86" s="1092"/>
      <c r="MV86" s="1092"/>
      <c r="MW86" s="1092"/>
      <c r="MX86" s="1092"/>
      <c r="MY86" s="1092"/>
      <c r="MZ86" s="1092"/>
      <c r="NA86" s="1092"/>
      <c r="NB86" s="1092"/>
      <c r="NC86" s="1092"/>
      <c r="ND86" s="1092"/>
      <c r="NE86" s="1092"/>
      <c r="NF86" s="1092"/>
      <c r="NG86" s="1092"/>
      <c r="NH86" s="1092"/>
      <c r="NI86" s="1092"/>
      <c r="NJ86" s="1092"/>
      <c r="NK86" s="1092"/>
      <c r="NL86" s="1092"/>
      <c r="NM86" s="1092"/>
      <c r="NN86" s="1092"/>
      <c r="NO86" s="1092"/>
      <c r="NP86" s="1092"/>
      <c r="NQ86" s="1092"/>
      <c r="NR86" s="1092"/>
      <c r="NS86" s="1092"/>
      <c r="NT86" s="1092"/>
      <c r="NU86" s="1092"/>
      <c r="NV86" s="1092"/>
      <c r="NW86" s="1092"/>
      <c r="NX86" s="1092"/>
      <c r="NY86" s="1092"/>
      <c r="NZ86" s="1092"/>
      <c r="OA86" s="1092"/>
      <c r="OB86" s="1092"/>
      <c r="OC86" s="1092"/>
      <c r="OD86" s="1092"/>
      <c r="OE86" s="1092"/>
      <c r="OF86" s="1092"/>
      <c r="OG86" s="1092"/>
      <c r="OH86" s="1092"/>
      <c r="OI86" s="1092"/>
      <c r="OJ86" s="1092"/>
      <c r="OK86" s="1092"/>
      <c r="OL86" s="1092"/>
      <c r="OM86" s="1092"/>
      <c r="ON86" s="1092"/>
      <c r="OO86" s="1092"/>
      <c r="OP86" s="1092"/>
      <c r="OQ86" s="1092"/>
      <c r="OR86" s="1092"/>
      <c r="OS86" s="1092"/>
      <c r="OT86" s="1092"/>
      <c r="OU86" s="1092"/>
      <c r="OV86" s="1092"/>
      <c r="OW86" s="1092"/>
      <c r="OX86" s="1092"/>
      <c r="OY86" s="1092"/>
      <c r="OZ86" s="1092"/>
      <c r="PA86" s="1092"/>
      <c r="PB86" s="1092"/>
      <c r="PC86" s="1092"/>
      <c r="PD86" s="1092"/>
      <c r="PE86" s="1092"/>
      <c r="PF86" s="1092"/>
      <c r="PG86" s="1092"/>
      <c r="PH86" s="1092"/>
      <c r="PI86" s="1092"/>
      <c r="PJ86" s="1092"/>
      <c r="PK86" s="1092"/>
      <c r="PL86" s="1092"/>
      <c r="PM86" s="1092"/>
      <c r="PN86" s="1092"/>
      <c r="PO86" s="1092"/>
      <c r="PP86" s="1092"/>
      <c r="PQ86" s="1092"/>
      <c r="PR86" s="1092"/>
      <c r="PS86" s="1092"/>
      <c r="PT86" s="1092"/>
      <c r="PU86" s="1092"/>
      <c r="PV86" s="1092"/>
      <c r="PW86" s="1092"/>
      <c r="PX86" s="1092"/>
      <c r="PY86" s="1092"/>
      <c r="PZ86" s="1092"/>
      <c r="QA86" s="1092"/>
      <c r="QB86" s="1092"/>
      <c r="QC86" s="1092"/>
      <c r="QD86" s="1092"/>
      <c r="QE86" s="1092"/>
      <c r="QF86" s="1092"/>
      <c r="QG86" s="1092"/>
      <c r="QH86" s="1092"/>
      <c r="QI86" s="1092"/>
      <c r="QJ86" s="1092"/>
      <c r="QK86" s="1092"/>
      <c r="QL86" s="1092"/>
      <c r="QM86" s="1092"/>
      <c r="QN86" s="1092"/>
      <c r="QO86" s="1092"/>
      <c r="QP86" s="1092"/>
      <c r="QQ86" s="1092"/>
      <c r="QR86" s="1092"/>
      <c r="QS86" s="1092"/>
      <c r="QT86" s="1092"/>
      <c r="QU86" s="1092"/>
      <c r="QV86" s="1092"/>
      <c r="QW86" s="1092"/>
      <c r="QX86" s="1092"/>
      <c r="QY86" s="1092"/>
      <c r="QZ86" s="1092"/>
      <c r="RA86" s="1092"/>
      <c r="RB86" s="1092"/>
      <c r="RC86" s="1092"/>
      <c r="RD86" s="1092"/>
      <c r="RE86" s="1092"/>
      <c r="RF86" s="1092"/>
      <c r="RG86" s="1092"/>
      <c r="RH86" s="1092"/>
      <c r="RI86" s="1092"/>
      <c r="RJ86" s="1092"/>
      <c r="RK86" s="1092"/>
      <c r="RL86" s="1092"/>
      <c r="RM86" s="1092"/>
      <c r="RN86" s="1092"/>
      <c r="RO86" s="1092"/>
      <c r="RP86" s="1092"/>
      <c r="RQ86" s="1092"/>
      <c r="RR86" s="1092"/>
      <c r="RS86" s="1092"/>
      <c r="RT86" s="1092"/>
      <c r="RU86" s="1092"/>
      <c r="RV86" s="1092"/>
      <c r="RW86" s="1092"/>
      <c r="RX86" s="1092"/>
      <c r="RY86" s="1092"/>
      <c r="RZ86" s="1092"/>
      <c r="SA86" s="1092"/>
      <c r="SB86" s="1092"/>
      <c r="SC86" s="1092"/>
      <c r="SD86" s="1092"/>
      <c r="SE86" s="1092"/>
      <c r="SF86" s="1092"/>
      <c r="SG86" s="1092"/>
      <c r="SH86" s="1092"/>
      <c r="SI86" s="1092"/>
      <c r="SJ86" s="1092"/>
      <c r="SK86" s="1092"/>
      <c r="SL86" s="1092"/>
      <c r="SM86" s="1092"/>
      <c r="SN86" s="1092"/>
      <c r="SO86" s="1092"/>
      <c r="SP86" s="1092"/>
      <c r="SQ86" s="1092"/>
      <c r="SR86" s="1092"/>
      <c r="SS86" s="1092"/>
      <c r="ST86" s="1092"/>
      <c r="SU86" s="1092"/>
      <c r="SV86" s="1092"/>
      <c r="SW86" s="1092"/>
      <c r="SX86" s="1092"/>
      <c r="SY86" s="1092"/>
      <c r="SZ86" s="1092"/>
      <c r="TA86" s="1092"/>
      <c r="TB86" s="1092"/>
      <c r="TC86" s="1092"/>
      <c r="TD86" s="1092"/>
      <c r="TE86" s="1092"/>
      <c r="TF86" s="1092"/>
      <c r="TG86" s="1092"/>
      <c r="TH86" s="1092"/>
      <c r="TI86" s="1092"/>
      <c r="TJ86" s="1092"/>
      <c r="TK86" s="1092"/>
      <c r="TL86" s="1092"/>
      <c r="TM86" s="1092"/>
      <c r="TN86" s="1092"/>
      <c r="TO86" s="1092"/>
      <c r="TP86" s="1092"/>
      <c r="TQ86" s="1092"/>
      <c r="TR86" s="1092"/>
      <c r="TS86" s="1092"/>
      <c r="TT86" s="1092"/>
      <c r="TU86" s="1092"/>
      <c r="TV86" s="1092"/>
      <c r="TW86" s="1092"/>
      <c r="TX86" s="1092"/>
      <c r="TY86" s="1092"/>
      <c r="TZ86" s="1092"/>
      <c r="UA86" s="1092"/>
      <c r="UB86" s="1092"/>
      <c r="UC86" s="1092"/>
      <c r="UD86" s="1092"/>
      <c r="UE86" s="1092"/>
      <c r="UF86" s="1092"/>
      <c r="UG86" s="1092"/>
      <c r="UH86" s="1092"/>
      <c r="UI86" s="1092"/>
      <c r="UJ86" s="1092"/>
      <c r="UK86" s="1092"/>
      <c r="UL86" s="1092"/>
      <c r="UM86" s="1092"/>
      <c r="UN86" s="1092"/>
      <c r="UO86" s="1092"/>
      <c r="UP86" s="1092"/>
      <c r="UQ86" s="1092"/>
      <c r="UR86" s="1092"/>
      <c r="US86" s="1092"/>
      <c r="UT86" s="1092"/>
      <c r="UU86" s="1092"/>
      <c r="UV86" s="1092"/>
      <c r="UW86" s="1092"/>
      <c r="UX86" s="1092"/>
      <c r="UY86" s="1092"/>
      <c r="UZ86" s="1092"/>
      <c r="VA86" s="1092"/>
      <c r="VB86" s="1092"/>
      <c r="VC86" s="1092"/>
      <c r="VD86" s="1092"/>
      <c r="VE86" s="1092"/>
      <c r="VF86" s="1092"/>
      <c r="VG86" s="1092"/>
      <c r="VH86" s="1092"/>
      <c r="VI86" s="1092"/>
      <c r="VJ86" s="1092"/>
      <c r="VK86" s="1092"/>
      <c r="VL86" s="1092"/>
      <c r="VM86" s="1092"/>
      <c r="VN86" s="1092"/>
      <c r="VO86" s="1092"/>
      <c r="VP86" s="1092"/>
      <c r="VQ86" s="1092"/>
      <c r="VR86" s="1092"/>
      <c r="VS86" s="1092"/>
      <c r="VT86" s="1092"/>
      <c r="VU86" s="1092"/>
      <c r="VV86" s="1092"/>
      <c r="VW86" s="1092"/>
      <c r="VX86" s="1092"/>
      <c r="VY86" s="1092"/>
      <c r="VZ86" s="1092"/>
      <c r="WA86" s="1092"/>
      <c r="WB86" s="1092"/>
      <c r="WC86" s="1092"/>
      <c r="WD86" s="1092"/>
      <c r="WE86" s="1092"/>
      <c r="WF86" s="1092"/>
      <c r="WG86" s="1092"/>
      <c r="WH86" s="1092"/>
      <c r="WI86" s="1092"/>
      <c r="WJ86" s="1092"/>
      <c r="WK86" s="1092"/>
      <c r="WL86" s="1092"/>
      <c r="WM86" s="1092"/>
      <c r="WN86" s="1092"/>
      <c r="WO86" s="1092"/>
      <c r="WP86" s="1092"/>
      <c r="WQ86" s="1092"/>
      <c r="WR86" s="1092"/>
      <c r="WS86" s="1092"/>
      <c r="WT86" s="1092"/>
      <c r="WU86" s="1092"/>
      <c r="WV86" s="1092"/>
      <c r="WW86" s="1092"/>
      <c r="WX86" s="1092"/>
      <c r="WY86" s="1092"/>
      <c r="WZ86" s="1092"/>
      <c r="XA86" s="1092"/>
      <c r="XB86" s="1092"/>
      <c r="XC86" s="1092"/>
      <c r="XD86" s="1092"/>
      <c r="XE86" s="1092"/>
      <c r="XF86" s="1092"/>
      <c r="XG86" s="1092"/>
      <c r="XH86" s="1092"/>
      <c r="XI86" s="1092"/>
      <c r="XJ86" s="1092"/>
      <c r="XK86" s="1092"/>
      <c r="XL86" s="1092"/>
      <c r="XM86" s="1092"/>
      <c r="XN86" s="1092"/>
      <c r="XO86" s="1092"/>
      <c r="XP86" s="1092"/>
      <c r="XQ86" s="1092"/>
      <c r="XR86" s="1092"/>
      <c r="XS86" s="1092"/>
      <c r="XT86" s="1092"/>
      <c r="XU86" s="1092"/>
      <c r="XV86" s="1092"/>
      <c r="XW86" s="1092"/>
      <c r="XX86" s="1092"/>
      <c r="XY86" s="1092"/>
      <c r="XZ86" s="1092"/>
      <c r="YA86" s="1092"/>
      <c r="YB86" s="1092"/>
      <c r="YC86" s="1092"/>
      <c r="YD86" s="1092"/>
      <c r="YE86" s="1092"/>
      <c r="YF86" s="1092"/>
      <c r="YG86" s="1092"/>
      <c r="YH86" s="1092"/>
      <c r="YI86" s="1092"/>
      <c r="YJ86" s="1092"/>
      <c r="YK86" s="1092"/>
      <c r="YL86" s="1092"/>
      <c r="YM86" s="1092"/>
      <c r="YN86" s="1092"/>
      <c r="YO86" s="1092"/>
      <c r="YP86" s="1092"/>
      <c r="YQ86" s="1092"/>
      <c r="YR86" s="1092"/>
      <c r="YS86" s="1092"/>
      <c r="YT86" s="1092"/>
      <c r="YU86" s="1092"/>
      <c r="YV86" s="1092"/>
      <c r="YW86" s="1092"/>
      <c r="YX86" s="1092"/>
      <c r="YY86" s="1092"/>
      <c r="YZ86" s="1092"/>
      <c r="ZA86" s="1092"/>
      <c r="ZB86" s="1092"/>
      <c r="ZC86" s="1092"/>
      <c r="ZD86" s="1092"/>
      <c r="ZE86" s="1092"/>
      <c r="ZF86" s="1092"/>
      <c r="ZG86" s="1092"/>
      <c r="ZH86" s="1092"/>
      <c r="ZI86" s="1092"/>
      <c r="ZJ86" s="1092"/>
      <c r="ZK86" s="1092"/>
      <c r="ZL86" s="1092"/>
      <c r="ZM86" s="1092"/>
      <c r="ZN86" s="1092"/>
      <c r="ZO86" s="1092"/>
      <c r="ZP86" s="1092"/>
      <c r="ZQ86" s="1092"/>
      <c r="ZR86" s="1092"/>
      <c r="ZS86" s="1092"/>
      <c r="ZT86" s="1092"/>
      <c r="ZU86" s="1092"/>
      <c r="ZV86" s="1092"/>
      <c r="ZW86" s="1092"/>
      <c r="ZX86" s="1092"/>
      <c r="ZY86" s="1092"/>
      <c r="ZZ86" s="1092"/>
      <c r="AAA86" s="1092"/>
      <c r="AAB86" s="1092"/>
      <c r="AAC86" s="1092"/>
      <c r="AAD86" s="1092"/>
      <c r="AAE86" s="1092"/>
      <c r="AAF86" s="1092"/>
      <c r="AAG86" s="1092"/>
      <c r="AAH86" s="1092"/>
      <c r="AAI86" s="1092"/>
      <c r="AAJ86" s="1092"/>
      <c r="AAK86" s="1092"/>
      <c r="AAL86" s="1092"/>
      <c r="AAM86" s="1092"/>
      <c r="AAN86" s="1092"/>
      <c r="AAO86" s="1092"/>
      <c r="AAP86" s="1092"/>
      <c r="AAQ86" s="1092"/>
      <c r="AAR86" s="1092"/>
      <c r="AAS86" s="1092"/>
      <c r="AAT86" s="1092"/>
      <c r="AAU86" s="1092"/>
      <c r="AAV86" s="1092"/>
      <c r="AAW86" s="1092"/>
      <c r="AAX86" s="1092"/>
      <c r="AAY86" s="1092"/>
      <c r="AAZ86" s="1092"/>
      <c r="ABA86" s="1092"/>
      <c r="ABB86" s="1092"/>
      <c r="ABC86" s="1092"/>
      <c r="ABD86" s="1092"/>
      <c r="ABE86" s="1092"/>
      <c r="ABF86" s="1092"/>
      <c r="ABG86" s="1092"/>
      <c r="ABH86" s="1092"/>
      <c r="ABI86" s="1092"/>
      <c r="ABJ86" s="1092"/>
      <c r="ABK86" s="1092"/>
      <c r="ABL86" s="1092"/>
      <c r="ABM86" s="1092"/>
      <c r="ABN86" s="1092"/>
      <c r="ABO86" s="1092"/>
      <c r="ABP86" s="1092"/>
      <c r="ABQ86" s="1092"/>
      <c r="ABR86" s="1092"/>
      <c r="ABS86" s="1092"/>
      <c r="ABT86" s="1092"/>
      <c r="ABU86" s="1092"/>
      <c r="ABV86" s="1092"/>
      <c r="ABW86" s="1092"/>
      <c r="ABX86" s="1092"/>
      <c r="ABY86" s="1092"/>
      <c r="ABZ86" s="1092"/>
      <c r="ACA86" s="1092"/>
      <c r="ACB86" s="1092"/>
      <c r="ACC86" s="1092"/>
      <c r="ACD86" s="1092"/>
      <c r="ACE86" s="1092"/>
      <c r="ACF86" s="1092"/>
      <c r="ACG86" s="1092"/>
      <c r="ACH86" s="1092"/>
      <c r="ACI86" s="1092"/>
      <c r="ACJ86" s="1092"/>
      <c r="ACK86" s="1092"/>
      <c r="ACL86" s="1092"/>
      <c r="ACM86" s="1092"/>
      <c r="ACN86" s="1092"/>
      <c r="ACO86" s="1092"/>
      <c r="ACP86" s="1092"/>
      <c r="ACQ86" s="1092"/>
      <c r="ACR86" s="1092"/>
      <c r="ACS86" s="1092"/>
      <c r="ACT86" s="1092"/>
      <c r="ACU86" s="1092"/>
      <c r="ACV86" s="1092"/>
      <c r="ACW86" s="1092"/>
      <c r="ACX86" s="1092"/>
      <c r="ACY86" s="1092"/>
      <c r="ACZ86" s="1092"/>
      <c r="ADA86" s="1092"/>
      <c r="ADB86" s="1092"/>
      <c r="ADC86" s="1092"/>
      <c r="ADD86" s="1092"/>
      <c r="ADE86" s="1092"/>
      <c r="ADF86" s="1092"/>
      <c r="ADG86" s="1092"/>
      <c r="ADH86" s="1092"/>
      <c r="ADI86" s="1092"/>
      <c r="ADJ86" s="1092"/>
      <c r="ADK86" s="1092"/>
      <c r="ADL86" s="1092"/>
      <c r="ADM86" s="1092"/>
      <c r="ADN86" s="1092"/>
      <c r="ADO86" s="1092"/>
      <c r="ADP86" s="1092"/>
      <c r="ADQ86" s="1092"/>
      <c r="ADR86" s="1092"/>
      <c r="ADS86" s="1092"/>
      <c r="ADT86" s="1092"/>
      <c r="ADU86" s="1092"/>
      <c r="ADV86" s="1092"/>
      <c r="ADW86" s="1092"/>
      <c r="ADX86" s="1092"/>
      <c r="ADY86" s="1092"/>
      <c r="ADZ86" s="1092"/>
      <c r="AEA86" s="1092"/>
      <c r="AEB86" s="1092"/>
      <c r="AEC86" s="1092"/>
      <c r="AED86" s="1092"/>
      <c r="AEE86" s="1092"/>
      <c r="AEF86" s="1092"/>
      <c r="AEG86" s="1092"/>
      <c r="AEH86" s="1092"/>
      <c r="AEI86" s="1092"/>
      <c r="AEJ86" s="1092"/>
      <c r="AEK86" s="1092"/>
      <c r="AEL86" s="1092"/>
      <c r="AEM86" s="1092"/>
      <c r="AEN86" s="1092"/>
      <c r="AEO86" s="1092"/>
      <c r="AEP86" s="1092"/>
      <c r="AEQ86" s="1092"/>
      <c r="AER86" s="1092"/>
      <c r="AES86" s="1092"/>
      <c r="AET86" s="1092"/>
      <c r="AEU86" s="1092"/>
      <c r="AEV86" s="1092"/>
      <c r="AEW86" s="1092"/>
      <c r="AEX86" s="1092"/>
      <c r="AEY86" s="1092"/>
      <c r="AEZ86" s="1092"/>
      <c r="AFA86" s="1092"/>
      <c r="AFB86" s="1092"/>
      <c r="AFC86" s="1092"/>
      <c r="AFD86" s="1092"/>
      <c r="AFE86" s="1092"/>
      <c r="AFF86" s="1092"/>
      <c r="AFG86" s="1092"/>
      <c r="AFH86" s="1092"/>
      <c r="AFI86" s="1092"/>
      <c r="AFJ86" s="1092"/>
      <c r="AFK86" s="1092"/>
      <c r="AFL86" s="1092"/>
      <c r="AFM86" s="1092"/>
      <c r="AFN86" s="1092"/>
      <c r="AFO86" s="1092"/>
      <c r="AFP86" s="1092"/>
      <c r="AFQ86" s="1092"/>
      <c r="AFR86" s="1092"/>
      <c r="AFS86" s="1092"/>
      <c r="AFT86" s="1092"/>
      <c r="AFU86" s="1092"/>
      <c r="AFV86" s="1092"/>
      <c r="AFW86" s="1092"/>
      <c r="AFX86" s="1092"/>
      <c r="AFY86" s="1092"/>
      <c r="AFZ86" s="1092"/>
      <c r="AGA86" s="1092"/>
      <c r="AGB86" s="1092"/>
      <c r="AGC86" s="1092"/>
      <c r="AGD86" s="1092"/>
      <c r="AGE86" s="1092"/>
      <c r="AGF86" s="1092"/>
      <c r="AGG86" s="1092"/>
      <c r="AGH86" s="1092"/>
      <c r="AGI86" s="1092"/>
      <c r="AGJ86" s="1092"/>
      <c r="AGK86" s="1092"/>
      <c r="AGL86" s="1092"/>
      <c r="AGM86" s="1092"/>
      <c r="AGN86" s="1092"/>
      <c r="AGO86" s="1092"/>
      <c r="AGP86" s="1092"/>
      <c r="AGQ86" s="1092"/>
      <c r="AGR86" s="1092"/>
      <c r="AGS86" s="1092"/>
      <c r="AGT86" s="1092"/>
      <c r="AGU86" s="1092"/>
      <c r="AGV86" s="1092"/>
      <c r="AGW86" s="1092"/>
      <c r="AGX86" s="1092"/>
      <c r="AGY86" s="1092"/>
      <c r="AGZ86" s="1092"/>
      <c r="AHA86" s="1092"/>
      <c r="AHB86" s="1092"/>
      <c r="AHC86" s="1092"/>
      <c r="AHD86" s="1092"/>
      <c r="AHE86" s="1092"/>
      <c r="AHF86" s="1092"/>
      <c r="AHG86" s="1092"/>
      <c r="AHH86" s="1092"/>
      <c r="AHI86" s="1092"/>
      <c r="AHJ86" s="1092"/>
      <c r="AHK86" s="1092"/>
      <c r="AHL86" s="1092"/>
      <c r="AHM86" s="1092"/>
      <c r="AHN86" s="1092"/>
      <c r="AHO86" s="1092"/>
      <c r="AHP86" s="1092"/>
      <c r="AHQ86" s="1092"/>
      <c r="AHR86" s="1092"/>
      <c r="AHS86" s="1092"/>
      <c r="AHT86" s="1092"/>
      <c r="AHU86" s="1092"/>
      <c r="AHV86" s="1092"/>
      <c r="AHW86" s="1092"/>
      <c r="AHX86" s="1092"/>
      <c r="AHY86" s="1092"/>
      <c r="AHZ86" s="1092"/>
      <c r="AIA86" s="1092"/>
      <c r="AIB86" s="1092"/>
      <c r="AIC86" s="1092"/>
      <c r="AID86" s="1092"/>
      <c r="AIE86" s="1092"/>
      <c r="AIF86" s="1092"/>
      <c r="AIG86" s="1092"/>
      <c r="AIH86" s="1092"/>
      <c r="AII86" s="1092"/>
      <c r="AIJ86" s="1092"/>
      <c r="AIK86" s="1092"/>
      <c r="AIL86" s="1092"/>
      <c r="AIM86" s="1092"/>
      <c r="AIN86" s="1092"/>
      <c r="AIO86" s="1092"/>
      <c r="AIP86" s="1092"/>
      <c r="AIQ86" s="1092"/>
      <c r="AIR86" s="1092"/>
      <c r="AIS86" s="1092"/>
      <c r="AIT86" s="1092"/>
      <c r="AIU86" s="1092"/>
      <c r="AIV86" s="1092"/>
      <c r="AIW86" s="1092"/>
      <c r="AIX86" s="1092"/>
      <c r="AIY86" s="1092"/>
      <c r="AIZ86" s="1092"/>
      <c r="AJA86" s="1092"/>
      <c r="AJB86" s="1092"/>
      <c r="AJC86" s="1092"/>
      <c r="AJD86" s="1092"/>
      <c r="AJE86" s="1092"/>
      <c r="AJF86" s="1092"/>
      <c r="AJG86" s="1092"/>
      <c r="AJH86" s="1092"/>
      <c r="AJI86" s="1092"/>
      <c r="AJJ86" s="1092"/>
      <c r="AJK86" s="1092"/>
      <c r="AJL86" s="1092"/>
      <c r="AJM86" s="1092"/>
      <c r="AJN86" s="1092"/>
      <c r="AJO86" s="1092"/>
      <c r="AJP86" s="1092"/>
      <c r="AJQ86" s="1092"/>
      <c r="AJR86" s="1092"/>
      <c r="AJS86" s="1092"/>
      <c r="AJT86" s="1092"/>
      <c r="AJU86" s="1092"/>
      <c r="AJV86" s="1092"/>
      <c r="AJW86" s="1092"/>
      <c r="AJX86" s="1092"/>
      <c r="AJY86" s="1092"/>
      <c r="AJZ86" s="1092"/>
      <c r="AKA86" s="1092"/>
      <c r="AKB86" s="1092"/>
      <c r="AKC86" s="1092"/>
      <c r="AKD86" s="1092"/>
      <c r="AKE86" s="1092"/>
      <c r="AKF86" s="1092"/>
      <c r="AKG86" s="1092"/>
      <c r="AKH86" s="1092"/>
      <c r="AKI86" s="1092"/>
      <c r="AKJ86" s="1092"/>
      <c r="AKK86" s="1092"/>
      <c r="AKL86" s="1092"/>
      <c r="AKM86" s="1092"/>
      <c r="AKN86" s="1092"/>
      <c r="AKO86" s="1092"/>
      <c r="AKP86" s="1092"/>
      <c r="AKQ86" s="1092"/>
      <c r="AKR86" s="1092"/>
      <c r="AKS86" s="1092"/>
      <c r="AKT86" s="1092"/>
      <c r="AKU86" s="1092"/>
      <c r="AKV86" s="1092"/>
      <c r="AKW86" s="1092"/>
      <c r="AKX86" s="1092"/>
      <c r="AKY86" s="1092"/>
      <c r="AKZ86" s="1092"/>
      <c r="ALA86" s="1092"/>
      <c r="ALB86" s="1092"/>
      <c r="ALC86" s="1092"/>
      <c r="ALD86" s="1092"/>
      <c r="ALE86" s="1092"/>
      <c r="ALF86" s="1092"/>
      <c r="ALG86" s="1092"/>
      <c r="ALH86" s="1092"/>
      <c r="ALI86" s="1092"/>
      <c r="ALJ86" s="1092"/>
      <c r="ALK86" s="1092"/>
      <c r="ALL86" s="1092"/>
      <c r="ALM86" s="1092"/>
      <c r="ALN86" s="1092"/>
      <c r="ALO86" s="1092"/>
      <c r="ALP86" s="1092"/>
      <c r="ALQ86" s="1092"/>
      <c r="ALR86" s="1092"/>
      <c r="ALS86" s="1092"/>
      <c r="ALT86" s="1092"/>
      <c r="ALU86" s="1092"/>
    </row>
    <row r="87" spans="1:1009" s="1093" customFormat="1" ht="53.4" x14ac:dyDescent="0.3">
      <c r="A87" s="1094">
        <v>2017</v>
      </c>
      <c r="B87" s="1097" t="s">
        <v>16714</v>
      </c>
      <c r="C87" s="1096" t="s">
        <v>16823</v>
      </c>
      <c r="D87" s="1123" t="s">
        <v>16824</v>
      </c>
      <c r="E87" s="1117" t="s">
        <v>16821</v>
      </c>
      <c r="F87" s="1097"/>
      <c r="G87" s="1097" t="s">
        <v>16822</v>
      </c>
      <c r="H87" s="1097"/>
      <c r="I87" s="1078">
        <v>43048</v>
      </c>
      <c r="J87" s="1099">
        <v>44629</v>
      </c>
      <c r="K87" s="1146">
        <v>122200</v>
      </c>
      <c r="L87" s="1100" t="e">
        <f>IF(J87="","",IF(#REF!&gt;J87,#REF!,J87))</f>
        <v>#REF!</v>
      </c>
      <c r="M87" s="1092"/>
      <c r="N87" s="1092"/>
      <c r="O87" s="1092"/>
      <c r="P87" s="1092"/>
      <c r="Q87" s="1092"/>
      <c r="R87" s="1092"/>
      <c r="S87" s="1092"/>
      <c r="T87" s="1092"/>
      <c r="U87" s="1092"/>
      <c r="V87" s="1092"/>
      <c r="W87" s="1092"/>
      <c r="X87" s="1092"/>
      <c r="Y87" s="1092"/>
      <c r="Z87" s="1092"/>
      <c r="AA87" s="1092"/>
      <c r="AB87" s="1092"/>
      <c r="AC87" s="1092"/>
      <c r="AD87" s="1092"/>
      <c r="AE87" s="1092"/>
      <c r="AF87" s="1092"/>
      <c r="AG87" s="1092"/>
      <c r="AH87" s="1092"/>
      <c r="AI87" s="1092"/>
      <c r="AJ87" s="1092"/>
      <c r="AK87" s="1092"/>
      <c r="AL87" s="1092"/>
      <c r="AM87" s="1092"/>
      <c r="AN87" s="1092"/>
      <c r="AO87" s="1092"/>
      <c r="AP87" s="1092"/>
      <c r="AQ87" s="1092"/>
      <c r="AR87" s="1092"/>
      <c r="AS87" s="1092"/>
      <c r="AT87" s="1092"/>
      <c r="AU87" s="1092"/>
      <c r="AV87" s="1092"/>
      <c r="AW87" s="1092"/>
      <c r="AX87" s="1092"/>
      <c r="AY87" s="1092"/>
      <c r="AZ87" s="1092"/>
      <c r="BA87" s="1092"/>
      <c r="BB87" s="1092"/>
      <c r="BC87" s="1092"/>
      <c r="BD87" s="1092"/>
      <c r="BE87" s="1092"/>
      <c r="BF87" s="1092"/>
      <c r="BG87" s="1092"/>
      <c r="BH87" s="1092"/>
      <c r="BI87" s="1092"/>
      <c r="BJ87" s="1092"/>
      <c r="BK87" s="1092"/>
      <c r="BL87" s="1092"/>
      <c r="BM87" s="1092"/>
      <c r="BN87" s="1092"/>
      <c r="BO87" s="1092"/>
      <c r="BP87" s="1092"/>
      <c r="BQ87" s="1092"/>
      <c r="BR87" s="1092"/>
      <c r="BS87" s="1092"/>
      <c r="BT87" s="1092"/>
      <c r="BU87" s="1092"/>
      <c r="BV87" s="1092"/>
      <c r="BW87" s="1092"/>
      <c r="BX87" s="1092"/>
      <c r="BY87" s="1092"/>
      <c r="BZ87" s="1092"/>
      <c r="CA87" s="1092"/>
      <c r="CB87" s="1092"/>
      <c r="CC87" s="1092"/>
      <c r="CD87" s="1092"/>
      <c r="CE87" s="1092"/>
      <c r="CF87" s="1092"/>
      <c r="CG87" s="1092"/>
      <c r="CH87" s="1092"/>
      <c r="CI87" s="1092"/>
      <c r="CJ87" s="1092"/>
      <c r="CK87" s="1092"/>
      <c r="CL87" s="1092"/>
      <c r="CM87" s="1092"/>
      <c r="CN87" s="1092"/>
      <c r="CO87" s="1092"/>
      <c r="CP87" s="1092"/>
      <c r="CQ87" s="1092"/>
      <c r="CR87" s="1092"/>
      <c r="CS87" s="1092"/>
      <c r="CT87" s="1092"/>
      <c r="CU87" s="1092"/>
      <c r="CV87" s="1092"/>
      <c r="CW87" s="1092"/>
      <c r="CX87" s="1092"/>
      <c r="CY87" s="1092"/>
      <c r="CZ87" s="1092"/>
      <c r="DA87" s="1092"/>
      <c r="DB87" s="1092"/>
      <c r="DC87" s="1092"/>
      <c r="DD87" s="1092"/>
      <c r="DE87" s="1092"/>
      <c r="DF87" s="1092"/>
      <c r="DG87" s="1092"/>
      <c r="DH87" s="1092"/>
      <c r="DI87" s="1092"/>
      <c r="DJ87" s="1092"/>
      <c r="DK87" s="1092"/>
      <c r="DL87" s="1092"/>
      <c r="DM87" s="1092"/>
      <c r="DN87" s="1092"/>
      <c r="DO87" s="1092"/>
      <c r="DP87" s="1092"/>
      <c r="DQ87" s="1092"/>
      <c r="DR87" s="1092"/>
      <c r="DS87" s="1092"/>
      <c r="DT87" s="1092"/>
      <c r="DU87" s="1092"/>
      <c r="DV87" s="1092"/>
      <c r="DW87" s="1092"/>
      <c r="DX87" s="1092"/>
      <c r="DY87" s="1092"/>
      <c r="DZ87" s="1092"/>
      <c r="EA87" s="1092"/>
      <c r="EB87" s="1092"/>
      <c r="EC87" s="1092"/>
      <c r="ED87" s="1092"/>
      <c r="EE87" s="1092"/>
      <c r="EF87" s="1092"/>
      <c r="EG87" s="1092"/>
      <c r="EH87" s="1092"/>
      <c r="EI87" s="1092"/>
      <c r="EJ87" s="1092"/>
      <c r="EK87" s="1092"/>
      <c r="EL87" s="1092"/>
      <c r="EM87" s="1092"/>
      <c r="EN87" s="1092"/>
      <c r="EO87" s="1092"/>
      <c r="EP87" s="1092"/>
      <c r="EQ87" s="1092"/>
      <c r="ER87" s="1092"/>
      <c r="ES87" s="1092"/>
      <c r="ET87" s="1092"/>
      <c r="EU87" s="1092"/>
      <c r="EV87" s="1092"/>
      <c r="EW87" s="1092"/>
      <c r="EX87" s="1092"/>
      <c r="EY87" s="1092"/>
      <c r="EZ87" s="1092"/>
      <c r="FA87" s="1092"/>
      <c r="FB87" s="1092"/>
      <c r="FC87" s="1092"/>
      <c r="FD87" s="1092"/>
      <c r="FE87" s="1092"/>
      <c r="FF87" s="1092"/>
      <c r="FG87" s="1092"/>
      <c r="FH87" s="1092"/>
      <c r="FI87" s="1092"/>
      <c r="FJ87" s="1092"/>
      <c r="FK87" s="1092"/>
      <c r="FL87" s="1092"/>
      <c r="FM87" s="1092"/>
      <c r="FN87" s="1092"/>
      <c r="FO87" s="1092"/>
      <c r="FP87" s="1092"/>
      <c r="FQ87" s="1092"/>
      <c r="FR87" s="1092"/>
      <c r="FS87" s="1092"/>
      <c r="FT87" s="1092"/>
      <c r="FU87" s="1092"/>
      <c r="FV87" s="1092"/>
      <c r="FW87" s="1092"/>
      <c r="FX87" s="1092"/>
      <c r="FY87" s="1092"/>
      <c r="FZ87" s="1092"/>
      <c r="GA87" s="1092"/>
      <c r="GB87" s="1092"/>
      <c r="GC87" s="1092"/>
      <c r="GD87" s="1092"/>
      <c r="GE87" s="1092"/>
      <c r="GF87" s="1092"/>
      <c r="GG87" s="1092"/>
      <c r="GH87" s="1092"/>
      <c r="GI87" s="1092"/>
      <c r="GJ87" s="1092"/>
      <c r="GK87" s="1092"/>
      <c r="GL87" s="1092"/>
      <c r="GM87" s="1092"/>
      <c r="GN87" s="1092"/>
      <c r="GO87" s="1092"/>
      <c r="GP87" s="1092"/>
      <c r="GQ87" s="1092"/>
      <c r="GR87" s="1092"/>
      <c r="GS87" s="1092"/>
      <c r="GT87" s="1092"/>
      <c r="GU87" s="1092"/>
      <c r="GV87" s="1092"/>
      <c r="GW87" s="1092"/>
      <c r="GX87" s="1092"/>
      <c r="GY87" s="1092"/>
      <c r="GZ87" s="1092"/>
      <c r="HA87" s="1092"/>
      <c r="HB87" s="1092"/>
      <c r="HC87" s="1092"/>
      <c r="HD87" s="1092"/>
      <c r="HE87" s="1092"/>
      <c r="HF87" s="1092"/>
      <c r="HG87" s="1092"/>
      <c r="HH87" s="1092"/>
      <c r="HI87" s="1092"/>
      <c r="HJ87" s="1092"/>
      <c r="HK87" s="1092"/>
      <c r="HL87" s="1092"/>
      <c r="HM87" s="1092"/>
      <c r="HN87" s="1092"/>
      <c r="HO87" s="1092"/>
      <c r="HP87" s="1092"/>
      <c r="HQ87" s="1092"/>
      <c r="HR87" s="1092"/>
      <c r="HS87" s="1092"/>
      <c r="HT87" s="1092"/>
      <c r="HU87" s="1092"/>
      <c r="HV87" s="1092"/>
      <c r="HW87" s="1092"/>
      <c r="HX87" s="1092"/>
      <c r="HY87" s="1092"/>
      <c r="HZ87" s="1092"/>
      <c r="IA87" s="1092"/>
      <c r="IB87" s="1092"/>
      <c r="IC87" s="1092"/>
      <c r="ID87" s="1092"/>
      <c r="IE87" s="1092"/>
      <c r="IF87" s="1092"/>
      <c r="IG87" s="1092"/>
      <c r="IH87" s="1092"/>
      <c r="II87" s="1092"/>
      <c r="IJ87" s="1092"/>
      <c r="IK87" s="1092"/>
      <c r="IL87" s="1092"/>
      <c r="IM87" s="1092"/>
      <c r="IN87" s="1092"/>
      <c r="IO87" s="1092"/>
      <c r="IP87" s="1092"/>
      <c r="IQ87" s="1092"/>
      <c r="IR87" s="1092"/>
      <c r="IS87" s="1092"/>
      <c r="IT87" s="1092"/>
      <c r="IU87" s="1092"/>
      <c r="IV87" s="1092"/>
      <c r="IW87" s="1092"/>
      <c r="IX87" s="1092"/>
      <c r="IY87" s="1092"/>
      <c r="IZ87" s="1092"/>
      <c r="JA87" s="1092"/>
      <c r="JB87" s="1092"/>
      <c r="JC87" s="1092"/>
      <c r="JD87" s="1092"/>
      <c r="JE87" s="1092"/>
      <c r="JF87" s="1092"/>
      <c r="JG87" s="1092"/>
      <c r="JH87" s="1092"/>
      <c r="JI87" s="1092"/>
      <c r="JJ87" s="1092"/>
      <c r="JK87" s="1092"/>
      <c r="JL87" s="1092"/>
      <c r="JM87" s="1092"/>
      <c r="JN87" s="1092"/>
      <c r="JO87" s="1092"/>
      <c r="JP87" s="1092"/>
      <c r="JQ87" s="1092"/>
      <c r="JR87" s="1092"/>
      <c r="JS87" s="1092"/>
      <c r="JT87" s="1092"/>
      <c r="JU87" s="1092"/>
      <c r="JV87" s="1092"/>
      <c r="JW87" s="1092"/>
      <c r="JX87" s="1092"/>
      <c r="JY87" s="1092"/>
      <c r="JZ87" s="1092"/>
      <c r="KA87" s="1092"/>
      <c r="KB87" s="1092"/>
      <c r="KC87" s="1092"/>
      <c r="KD87" s="1092"/>
      <c r="KE87" s="1092"/>
      <c r="KF87" s="1092"/>
      <c r="KG87" s="1092"/>
      <c r="KH87" s="1092"/>
      <c r="KI87" s="1092"/>
      <c r="KJ87" s="1092"/>
      <c r="KK87" s="1092"/>
      <c r="KL87" s="1092"/>
      <c r="KM87" s="1092"/>
      <c r="KN87" s="1092"/>
      <c r="KO87" s="1092"/>
      <c r="KP87" s="1092"/>
      <c r="KQ87" s="1092"/>
      <c r="KR87" s="1092"/>
      <c r="KS87" s="1092"/>
      <c r="KT87" s="1092"/>
      <c r="KU87" s="1092"/>
      <c r="KV87" s="1092"/>
      <c r="KW87" s="1092"/>
      <c r="KX87" s="1092"/>
      <c r="KY87" s="1092"/>
      <c r="KZ87" s="1092"/>
      <c r="LA87" s="1092"/>
      <c r="LB87" s="1092"/>
      <c r="LC87" s="1092"/>
      <c r="LD87" s="1092"/>
      <c r="LE87" s="1092"/>
      <c r="LF87" s="1092"/>
      <c r="LG87" s="1092"/>
      <c r="LH87" s="1092"/>
      <c r="LI87" s="1092"/>
      <c r="LJ87" s="1092"/>
      <c r="LK87" s="1092"/>
      <c r="LL87" s="1092"/>
      <c r="LM87" s="1092"/>
      <c r="LN87" s="1092"/>
      <c r="LO87" s="1092"/>
      <c r="LP87" s="1092"/>
      <c r="LQ87" s="1092"/>
      <c r="LR87" s="1092"/>
      <c r="LS87" s="1092"/>
      <c r="LT87" s="1092"/>
      <c r="LU87" s="1092"/>
      <c r="LV87" s="1092"/>
      <c r="LW87" s="1092"/>
      <c r="LX87" s="1092"/>
      <c r="LY87" s="1092"/>
      <c r="LZ87" s="1092"/>
      <c r="MA87" s="1092"/>
      <c r="MB87" s="1092"/>
      <c r="MC87" s="1092"/>
      <c r="MD87" s="1092"/>
      <c r="ME87" s="1092"/>
      <c r="MF87" s="1092"/>
      <c r="MG87" s="1092"/>
      <c r="MH87" s="1092"/>
      <c r="MI87" s="1092"/>
      <c r="MJ87" s="1092"/>
      <c r="MK87" s="1092"/>
      <c r="ML87" s="1092"/>
      <c r="MM87" s="1092"/>
      <c r="MN87" s="1092"/>
      <c r="MO87" s="1092"/>
      <c r="MP87" s="1092"/>
      <c r="MQ87" s="1092"/>
      <c r="MR87" s="1092"/>
      <c r="MS87" s="1092"/>
      <c r="MT87" s="1092"/>
      <c r="MU87" s="1092"/>
      <c r="MV87" s="1092"/>
      <c r="MW87" s="1092"/>
      <c r="MX87" s="1092"/>
      <c r="MY87" s="1092"/>
      <c r="MZ87" s="1092"/>
      <c r="NA87" s="1092"/>
      <c r="NB87" s="1092"/>
      <c r="NC87" s="1092"/>
      <c r="ND87" s="1092"/>
      <c r="NE87" s="1092"/>
      <c r="NF87" s="1092"/>
      <c r="NG87" s="1092"/>
      <c r="NH87" s="1092"/>
      <c r="NI87" s="1092"/>
      <c r="NJ87" s="1092"/>
      <c r="NK87" s="1092"/>
      <c r="NL87" s="1092"/>
      <c r="NM87" s="1092"/>
      <c r="NN87" s="1092"/>
      <c r="NO87" s="1092"/>
      <c r="NP87" s="1092"/>
      <c r="NQ87" s="1092"/>
      <c r="NR87" s="1092"/>
      <c r="NS87" s="1092"/>
      <c r="NT87" s="1092"/>
      <c r="NU87" s="1092"/>
      <c r="NV87" s="1092"/>
      <c r="NW87" s="1092"/>
      <c r="NX87" s="1092"/>
      <c r="NY87" s="1092"/>
      <c r="NZ87" s="1092"/>
      <c r="OA87" s="1092"/>
      <c r="OB87" s="1092"/>
      <c r="OC87" s="1092"/>
      <c r="OD87" s="1092"/>
      <c r="OE87" s="1092"/>
      <c r="OF87" s="1092"/>
      <c r="OG87" s="1092"/>
      <c r="OH87" s="1092"/>
      <c r="OI87" s="1092"/>
      <c r="OJ87" s="1092"/>
      <c r="OK87" s="1092"/>
      <c r="OL87" s="1092"/>
      <c r="OM87" s="1092"/>
      <c r="ON87" s="1092"/>
      <c r="OO87" s="1092"/>
      <c r="OP87" s="1092"/>
      <c r="OQ87" s="1092"/>
      <c r="OR87" s="1092"/>
      <c r="OS87" s="1092"/>
      <c r="OT87" s="1092"/>
      <c r="OU87" s="1092"/>
      <c r="OV87" s="1092"/>
      <c r="OW87" s="1092"/>
      <c r="OX87" s="1092"/>
      <c r="OY87" s="1092"/>
      <c r="OZ87" s="1092"/>
      <c r="PA87" s="1092"/>
      <c r="PB87" s="1092"/>
      <c r="PC87" s="1092"/>
      <c r="PD87" s="1092"/>
      <c r="PE87" s="1092"/>
      <c r="PF87" s="1092"/>
      <c r="PG87" s="1092"/>
      <c r="PH87" s="1092"/>
      <c r="PI87" s="1092"/>
      <c r="PJ87" s="1092"/>
      <c r="PK87" s="1092"/>
      <c r="PL87" s="1092"/>
      <c r="PM87" s="1092"/>
      <c r="PN87" s="1092"/>
      <c r="PO87" s="1092"/>
      <c r="PP87" s="1092"/>
      <c r="PQ87" s="1092"/>
      <c r="PR87" s="1092"/>
      <c r="PS87" s="1092"/>
      <c r="PT87" s="1092"/>
      <c r="PU87" s="1092"/>
      <c r="PV87" s="1092"/>
      <c r="PW87" s="1092"/>
      <c r="PX87" s="1092"/>
      <c r="PY87" s="1092"/>
      <c r="PZ87" s="1092"/>
      <c r="QA87" s="1092"/>
      <c r="QB87" s="1092"/>
      <c r="QC87" s="1092"/>
      <c r="QD87" s="1092"/>
      <c r="QE87" s="1092"/>
      <c r="QF87" s="1092"/>
      <c r="QG87" s="1092"/>
      <c r="QH87" s="1092"/>
      <c r="QI87" s="1092"/>
      <c r="QJ87" s="1092"/>
      <c r="QK87" s="1092"/>
      <c r="QL87" s="1092"/>
      <c r="QM87" s="1092"/>
      <c r="QN87" s="1092"/>
      <c r="QO87" s="1092"/>
      <c r="QP87" s="1092"/>
      <c r="QQ87" s="1092"/>
      <c r="QR87" s="1092"/>
      <c r="QS87" s="1092"/>
      <c r="QT87" s="1092"/>
      <c r="QU87" s="1092"/>
      <c r="QV87" s="1092"/>
      <c r="QW87" s="1092"/>
      <c r="QX87" s="1092"/>
      <c r="QY87" s="1092"/>
      <c r="QZ87" s="1092"/>
      <c r="RA87" s="1092"/>
      <c r="RB87" s="1092"/>
      <c r="RC87" s="1092"/>
      <c r="RD87" s="1092"/>
      <c r="RE87" s="1092"/>
      <c r="RF87" s="1092"/>
      <c r="RG87" s="1092"/>
      <c r="RH87" s="1092"/>
      <c r="RI87" s="1092"/>
      <c r="RJ87" s="1092"/>
      <c r="RK87" s="1092"/>
      <c r="RL87" s="1092"/>
      <c r="RM87" s="1092"/>
      <c r="RN87" s="1092"/>
      <c r="RO87" s="1092"/>
      <c r="RP87" s="1092"/>
      <c r="RQ87" s="1092"/>
      <c r="RR87" s="1092"/>
      <c r="RS87" s="1092"/>
      <c r="RT87" s="1092"/>
      <c r="RU87" s="1092"/>
      <c r="RV87" s="1092"/>
      <c r="RW87" s="1092"/>
      <c r="RX87" s="1092"/>
      <c r="RY87" s="1092"/>
      <c r="RZ87" s="1092"/>
      <c r="SA87" s="1092"/>
      <c r="SB87" s="1092"/>
      <c r="SC87" s="1092"/>
      <c r="SD87" s="1092"/>
      <c r="SE87" s="1092"/>
      <c r="SF87" s="1092"/>
      <c r="SG87" s="1092"/>
      <c r="SH87" s="1092"/>
      <c r="SI87" s="1092"/>
      <c r="SJ87" s="1092"/>
      <c r="SK87" s="1092"/>
      <c r="SL87" s="1092"/>
      <c r="SM87" s="1092"/>
      <c r="SN87" s="1092"/>
      <c r="SO87" s="1092"/>
      <c r="SP87" s="1092"/>
      <c r="SQ87" s="1092"/>
      <c r="SR87" s="1092"/>
      <c r="SS87" s="1092"/>
      <c r="ST87" s="1092"/>
      <c r="SU87" s="1092"/>
      <c r="SV87" s="1092"/>
      <c r="SW87" s="1092"/>
      <c r="SX87" s="1092"/>
      <c r="SY87" s="1092"/>
      <c r="SZ87" s="1092"/>
      <c r="TA87" s="1092"/>
      <c r="TB87" s="1092"/>
      <c r="TC87" s="1092"/>
      <c r="TD87" s="1092"/>
      <c r="TE87" s="1092"/>
      <c r="TF87" s="1092"/>
      <c r="TG87" s="1092"/>
      <c r="TH87" s="1092"/>
      <c r="TI87" s="1092"/>
      <c r="TJ87" s="1092"/>
      <c r="TK87" s="1092"/>
      <c r="TL87" s="1092"/>
      <c r="TM87" s="1092"/>
      <c r="TN87" s="1092"/>
      <c r="TO87" s="1092"/>
      <c r="TP87" s="1092"/>
      <c r="TQ87" s="1092"/>
      <c r="TR87" s="1092"/>
      <c r="TS87" s="1092"/>
      <c r="TT87" s="1092"/>
      <c r="TU87" s="1092"/>
      <c r="TV87" s="1092"/>
      <c r="TW87" s="1092"/>
      <c r="TX87" s="1092"/>
      <c r="TY87" s="1092"/>
      <c r="TZ87" s="1092"/>
      <c r="UA87" s="1092"/>
      <c r="UB87" s="1092"/>
      <c r="UC87" s="1092"/>
      <c r="UD87" s="1092"/>
      <c r="UE87" s="1092"/>
      <c r="UF87" s="1092"/>
      <c r="UG87" s="1092"/>
      <c r="UH87" s="1092"/>
      <c r="UI87" s="1092"/>
      <c r="UJ87" s="1092"/>
      <c r="UK87" s="1092"/>
      <c r="UL87" s="1092"/>
      <c r="UM87" s="1092"/>
      <c r="UN87" s="1092"/>
      <c r="UO87" s="1092"/>
      <c r="UP87" s="1092"/>
      <c r="UQ87" s="1092"/>
      <c r="UR87" s="1092"/>
      <c r="US87" s="1092"/>
      <c r="UT87" s="1092"/>
      <c r="UU87" s="1092"/>
      <c r="UV87" s="1092"/>
      <c r="UW87" s="1092"/>
      <c r="UX87" s="1092"/>
      <c r="UY87" s="1092"/>
      <c r="UZ87" s="1092"/>
      <c r="VA87" s="1092"/>
      <c r="VB87" s="1092"/>
      <c r="VC87" s="1092"/>
      <c r="VD87" s="1092"/>
      <c r="VE87" s="1092"/>
      <c r="VF87" s="1092"/>
      <c r="VG87" s="1092"/>
      <c r="VH87" s="1092"/>
      <c r="VI87" s="1092"/>
      <c r="VJ87" s="1092"/>
      <c r="VK87" s="1092"/>
      <c r="VL87" s="1092"/>
      <c r="VM87" s="1092"/>
      <c r="VN87" s="1092"/>
      <c r="VO87" s="1092"/>
      <c r="VP87" s="1092"/>
      <c r="VQ87" s="1092"/>
      <c r="VR87" s="1092"/>
      <c r="VS87" s="1092"/>
      <c r="VT87" s="1092"/>
      <c r="VU87" s="1092"/>
      <c r="VV87" s="1092"/>
      <c r="VW87" s="1092"/>
      <c r="VX87" s="1092"/>
      <c r="VY87" s="1092"/>
      <c r="VZ87" s="1092"/>
      <c r="WA87" s="1092"/>
      <c r="WB87" s="1092"/>
      <c r="WC87" s="1092"/>
      <c r="WD87" s="1092"/>
      <c r="WE87" s="1092"/>
      <c r="WF87" s="1092"/>
      <c r="WG87" s="1092"/>
      <c r="WH87" s="1092"/>
      <c r="WI87" s="1092"/>
      <c r="WJ87" s="1092"/>
      <c r="WK87" s="1092"/>
      <c r="WL87" s="1092"/>
      <c r="WM87" s="1092"/>
      <c r="WN87" s="1092"/>
      <c r="WO87" s="1092"/>
      <c r="WP87" s="1092"/>
      <c r="WQ87" s="1092"/>
      <c r="WR87" s="1092"/>
      <c r="WS87" s="1092"/>
      <c r="WT87" s="1092"/>
      <c r="WU87" s="1092"/>
      <c r="WV87" s="1092"/>
      <c r="WW87" s="1092"/>
      <c r="WX87" s="1092"/>
      <c r="WY87" s="1092"/>
      <c r="WZ87" s="1092"/>
      <c r="XA87" s="1092"/>
      <c r="XB87" s="1092"/>
      <c r="XC87" s="1092"/>
      <c r="XD87" s="1092"/>
      <c r="XE87" s="1092"/>
      <c r="XF87" s="1092"/>
      <c r="XG87" s="1092"/>
      <c r="XH87" s="1092"/>
      <c r="XI87" s="1092"/>
      <c r="XJ87" s="1092"/>
      <c r="XK87" s="1092"/>
      <c r="XL87" s="1092"/>
      <c r="XM87" s="1092"/>
      <c r="XN87" s="1092"/>
      <c r="XO87" s="1092"/>
      <c r="XP87" s="1092"/>
      <c r="XQ87" s="1092"/>
      <c r="XR87" s="1092"/>
      <c r="XS87" s="1092"/>
      <c r="XT87" s="1092"/>
      <c r="XU87" s="1092"/>
      <c r="XV87" s="1092"/>
      <c r="XW87" s="1092"/>
      <c r="XX87" s="1092"/>
      <c r="XY87" s="1092"/>
      <c r="XZ87" s="1092"/>
      <c r="YA87" s="1092"/>
      <c r="YB87" s="1092"/>
      <c r="YC87" s="1092"/>
      <c r="YD87" s="1092"/>
      <c r="YE87" s="1092"/>
      <c r="YF87" s="1092"/>
      <c r="YG87" s="1092"/>
      <c r="YH87" s="1092"/>
      <c r="YI87" s="1092"/>
      <c r="YJ87" s="1092"/>
      <c r="YK87" s="1092"/>
      <c r="YL87" s="1092"/>
      <c r="YM87" s="1092"/>
      <c r="YN87" s="1092"/>
      <c r="YO87" s="1092"/>
      <c r="YP87" s="1092"/>
      <c r="YQ87" s="1092"/>
      <c r="YR87" s="1092"/>
      <c r="YS87" s="1092"/>
      <c r="YT87" s="1092"/>
      <c r="YU87" s="1092"/>
      <c r="YV87" s="1092"/>
      <c r="YW87" s="1092"/>
      <c r="YX87" s="1092"/>
      <c r="YY87" s="1092"/>
      <c r="YZ87" s="1092"/>
      <c r="ZA87" s="1092"/>
      <c r="ZB87" s="1092"/>
      <c r="ZC87" s="1092"/>
      <c r="ZD87" s="1092"/>
      <c r="ZE87" s="1092"/>
      <c r="ZF87" s="1092"/>
      <c r="ZG87" s="1092"/>
      <c r="ZH87" s="1092"/>
      <c r="ZI87" s="1092"/>
      <c r="ZJ87" s="1092"/>
      <c r="ZK87" s="1092"/>
      <c r="ZL87" s="1092"/>
      <c r="ZM87" s="1092"/>
      <c r="ZN87" s="1092"/>
      <c r="ZO87" s="1092"/>
      <c r="ZP87" s="1092"/>
      <c r="ZQ87" s="1092"/>
      <c r="ZR87" s="1092"/>
      <c r="ZS87" s="1092"/>
      <c r="ZT87" s="1092"/>
      <c r="ZU87" s="1092"/>
      <c r="ZV87" s="1092"/>
      <c r="ZW87" s="1092"/>
      <c r="ZX87" s="1092"/>
      <c r="ZY87" s="1092"/>
      <c r="ZZ87" s="1092"/>
      <c r="AAA87" s="1092"/>
      <c r="AAB87" s="1092"/>
      <c r="AAC87" s="1092"/>
      <c r="AAD87" s="1092"/>
      <c r="AAE87" s="1092"/>
      <c r="AAF87" s="1092"/>
      <c r="AAG87" s="1092"/>
      <c r="AAH87" s="1092"/>
      <c r="AAI87" s="1092"/>
      <c r="AAJ87" s="1092"/>
      <c r="AAK87" s="1092"/>
      <c r="AAL87" s="1092"/>
      <c r="AAM87" s="1092"/>
      <c r="AAN87" s="1092"/>
      <c r="AAO87" s="1092"/>
      <c r="AAP87" s="1092"/>
      <c r="AAQ87" s="1092"/>
      <c r="AAR87" s="1092"/>
      <c r="AAS87" s="1092"/>
      <c r="AAT87" s="1092"/>
      <c r="AAU87" s="1092"/>
      <c r="AAV87" s="1092"/>
      <c r="AAW87" s="1092"/>
      <c r="AAX87" s="1092"/>
      <c r="AAY87" s="1092"/>
      <c r="AAZ87" s="1092"/>
      <c r="ABA87" s="1092"/>
      <c r="ABB87" s="1092"/>
      <c r="ABC87" s="1092"/>
      <c r="ABD87" s="1092"/>
      <c r="ABE87" s="1092"/>
      <c r="ABF87" s="1092"/>
      <c r="ABG87" s="1092"/>
      <c r="ABH87" s="1092"/>
      <c r="ABI87" s="1092"/>
      <c r="ABJ87" s="1092"/>
      <c r="ABK87" s="1092"/>
      <c r="ABL87" s="1092"/>
      <c r="ABM87" s="1092"/>
      <c r="ABN87" s="1092"/>
      <c r="ABO87" s="1092"/>
      <c r="ABP87" s="1092"/>
      <c r="ABQ87" s="1092"/>
      <c r="ABR87" s="1092"/>
      <c r="ABS87" s="1092"/>
      <c r="ABT87" s="1092"/>
      <c r="ABU87" s="1092"/>
      <c r="ABV87" s="1092"/>
      <c r="ABW87" s="1092"/>
      <c r="ABX87" s="1092"/>
      <c r="ABY87" s="1092"/>
      <c r="ABZ87" s="1092"/>
      <c r="ACA87" s="1092"/>
      <c r="ACB87" s="1092"/>
      <c r="ACC87" s="1092"/>
      <c r="ACD87" s="1092"/>
      <c r="ACE87" s="1092"/>
      <c r="ACF87" s="1092"/>
      <c r="ACG87" s="1092"/>
      <c r="ACH87" s="1092"/>
      <c r="ACI87" s="1092"/>
      <c r="ACJ87" s="1092"/>
      <c r="ACK87" s="1092"/>
      <c r="ACL87" s="1092"/>
      <c r="ACM87" s="1092"/>
      <c r="ACN87" s="1092"/>
      <c r="ACO87" s="1092"/>
      <c r="ACP87" s="1092"/>
      <c r="ACQ87" s="1092"/>
      <c r="ACR87" s="1092"/>
      <c r="ACS87" s="1092"/>
      <c r="ACT87" s="1092"/>
      <c r="ACU87" s="1092"/>
      <c r="ACV87" s="1092"/>
      <c r="ACW87" s="1092"/>
      <c r="ACX87" s="1092"/>
      <c r="ACY87" s="1092"/>
      <c r="ACZ87" s="1092"/>
      <c r="ADA87" s="1092"/>
      <c r="ADB87" s="1092"/>
      <c r="ADC87" s="1092"/>
      <c r="ADD87" s="1092"/>
      <c r="ADE87" s="1092"/>
      <c r="ADF87" s="1092"/>
      <c r="ADG87" s="1092"/>
      <c r="ADH87" s="1092"/>
      <c r="ADI87" s="1092"/>
      <c r="ADJ87" s="1092"/>
      <c r="ADK87" s="1092"/>
      <c r="ADL87" s="1092"/>
      <c r="ADM87" s="1092"/>
      <c r="ADN87" s="1092"/>
      <c r="ADO87" s="1092"/>
      <c r="ADP87" s="1092"/>
      <c r="ADQ87" s="1092"/>
      <c r="ADR87" s="1092"/>
      <c r="ADS87" s="1092"/>
      <c r="ADT87" s="1092"/>
      <c r="ADU87" s="1092"/>
      <c r="ADV87" s="1092"/>
      <c r="ADW87" s="1092"/>
      <c r="ADX87" s="1092"/>
      <c r="ADY87" s="1092"/>
      <c r="ADZ87" s="1092"/>
      <c r="AEA87" s="1092"/>
      <c r="AEB87" s="1092"/>
      <c r="AEC87" s="1092"/>
      <c r="AED87" s="1092"/>
      <c r="AEE87" s="1092"/>
      <c r="AEF87" s="1092"/>
      <c r="AEG87" s="1092"/>
      <c r="AEH87" s="1092"/>
      <c r="AEI87" s="1092"/>
      <c r="AEJ87" s="1092"/>
      <c r="AEK87" s="1092"/>
      <c r="AEL87" s="1092"/>
      <c r="AEM87" s="1092"/>
      <c r="AEN87" s="1092"/>
      <c r="AEO87" s="1092"/>
      <c r="AEP87" s="1092"/>
      <c r="AEQ87" s="1092"/>
      <c r="AER87" s="1092"/>
      <c r="AES87" s="1092"/>
      <c r="AET87" s="1092"/>
      <c r="AEU87" s="1092"/>
      <c r="AEV87" s="1092"/>
      <c r="AEW87" s="1092"/>
      <c r="AEX87" s="1092"/>
      <c r="AEY87" s="1092"/>
      <c r="AEZ87" s="1092"/>
      <c r="AFA87" s="1092"/>
      <c r="AFB87" s="1092"/>
      <c r="AFC87" s="1092"/>
      <c r="AFD87" s="1092"/>
      <c r="AFE87" s="1092"/>
      <c r="AFF87" s="1092"/>
      <c r="AFG87" s="1092"/>
      <c r="AFH87" s="1092"/>
      <c r="AFI87" s="1092"/>
      <c r="AFJ87" s="1092"/>
      <c r="AFK87" s="1092"/>
      <c r="AFL87" s="1092"/>
      <c r="AFM87" s="1092"/>
      <c r="AFN87" s="1092"/>
      <c r="AFO87" s="1092"/>
      <c r="AFP87" s="1092"/>
      <c r="AFQ87" s="1092"/>
      <c r="AFR87" s="1092"/>
      <c r="AFS87" s="1092"/>
      <c r="AFT87" s="1092"/>
      <c r="AFU87" s="1092"/>
      <c r="AFV87" s="1092"/>
      <c r="AFW87" s="1092"/>
      <c r="AFX87" s="1092"/>
      <c r="AFY87" s="1092"/>
      <c r="AFZ87" s="1092"/>
      <c r="AGA87" s="1092"/>
      <c r="AGB87" s="1092"/>
      <c r="AGC87" s="1092"/>
      <c r="AGD87" s="1092"/>
      <c r="AGE87" s="1092"/>
      <c r="AGF87" s="1092"/>
      <c r="AGG87" s="1092"/>
      <c r="AGH87" s="1092"/>
      <c r="AGI87" s="1092"/>
      <c r="AGJ87" s="1092"/>
      <c r="AGK87" s="1092"/>
      <c r="AGL87" s="1092"/>
      <c r="AGM87" s="1092"/>
      <c r="AGN87" s="1092"/>
      <c r="AGO87" s="1092"/>
      <c r="AGP87" s="1092"/>
      <c r="AGQ87" s="1092"/>
      <c r="AGR87" s="1092"/>
      <c r="AGS87" s="1092"/>
      <c r="AGT87" s="1092"/>
      <c r="AGU87" s="1092"/>
      <c r="AGV87" s="1092"/>
      <c r="AGW87" s="1092"/>
      <c r="AGX87" s="1092"/>
      <c r="AGY87" s="1092"/>
      <c r="AGZ87" s="1092"/>
      <c r="AHA87" s="1092"/>
      <c r="AHB87" s="1092"/>
      <c r="AHC87" s="1092"/>
      <c r="AHD87" s="1092"/>
      <c r="AHE87" s="1092"/>
      <c r="AHF87" s="1092"/>
      <c r="AHG87" s="1092"/>
      <c r="AHH87" s="1092"/>
      <c r="AHI87" s="1092"/>
      <c r="AHJ87" s="1092"/>
      <c r="AHK87" s="1092"/>
      <c r="AHL87" s="1092"/>
      <c r="AHM87" s="1092"/>
      <c r="AHN87" s="1092"/>
      <c r="AHO87" s="1092"/>
      <c r="AHP87" s="1092"/>
      <c r="AHQ87" s="1092"/>
      <c r="AHR87" s="1092"/>
      <c r="AHS87" s="1092"/>
      <c r="AHT87" s="1092"/>
      <c r="AHU87" s="1092"/>
      <c r="AHV87" s="1092"/>
      <c r="AHW87" s="1092"/>
      <c r="AHX87" s="1092"/>
      <c r="AHY87" s="1092"/>
      <c r="AHZ87" s="1092"/>
      <c r="AIA87" s="1092"/>
      <c r="AIB87" s="1092"/>
      <c r="AIC87" s="1092"/>
      <c r="AID87" s="1092"/>
      <c r="AIE87" s="1092"/>
      <c r="AIF87" s="1092"/>
      <c r="AIG87" s="1092"/>
      <c r="AIH87" s="1092"/>
      <c r="AII87" s="1092"/>
      <c r="AIJ87" s="1092"/>
      <c r="AIK87" s="1092"/>
      <c r="AIL87" s="1092"/>
      <c r="AIM87" s="1092"/>
      <c r="AIN87" s="1092"/>
      <c r="AIO87" s="1092"/>
      <c r="AIP87" s="1092"/>
      <c r="AIQ87" s="1092"/>
      <c r="AIR87" s="1092"/>
      <c r="AIS87" s="1092"/>
      <c r="AIT87" s="1092"/>
      <c r="AIU87" s="1092"/>
      <c r="AIV87" s="1092"/>
      <c r="AIW87" s="1092"/>
      <c r="AIX87" s="1092"/>
      <c r="AIY87" s="1092"/>
      <c r="AIZ87" s="1092"/>
      <c r="AJA87" s="1092"/>
      <c r="AJB87" s="1092"/>
      <c r="AJC87" s="1092"/>
      <c r="AJD87" s="1092"/>
      <c r="AJE87" s="1092"/>
      <c r="AJF87" s="1092"/>
      <c r="AJG87" s="1092"/>
      <c r="AJH87" s="1092"/>
      <c r="AJI87" s="1092"/>
      <c r="AJJ87" s="1092"/>
      <c r="AJK87" s="1092"/>
      <c r="AJL87" s="1092"/>
      <c r="AJM87" s="1092"/>
      <c r="AJN87" s="1092"/>
      <c r="AJO87" s="1092"/>
      <c r="AJP87" s="1092"/>
      <c r="AJQ87" s="1092"/>
      <c r="AJR87" s="1092"/>
      <c r="AJS87" s="1092"/>
      <c r="AJT87" s="1092"/>
      <c r="AJU87" s="1092"/>
      <c r="AJV87" s="1092"/>
      <c r="AJW87" s="1092"/>
      <c r="AJX87" s="1092"/>
      <c r="AJY87" s="1092"/>
      <c r="AJZ87" s="1092"/>
      <c r="AKA87" s="1092"/>
      <c r="AKB87" s="1092"/>
      <c r="AKC87" s="1092"/>
      <c r="AKD87" s="1092"/>
      <c r="AKE87" s="1092"/>
      <c r="AKF87" s="1092"/>
      <c r="AKG87" s="1092"/>
      <c r="AKH87" s="1092"/>
      <c r="AKI87" s="1092"/>
      <c r="AKJ87" s="1092"/>
      <c r="AKK87" s="1092"/>
      <c r="AKL87" s="1092"/>
      <c r="AKM87" s="1092"/>
      <c r="AKN87" s="1092"/>
      <c r="AKO87" s="1092"/>
      <c r="AKP87" s="1092"/>
      <c r="AKQ87" s="1092"/>
      <c r="AKR87" s="1092"/>
      <c r="AKS87" s="1092"/>
      <c r="AKT87" s="1092"/>
      <c r="AKU87" s="1092"/>
      <c r="AKV87" s="1092"/>
      <c r="AKW87" s="1092"/>
      <c r="AKX87" s="1092"/>
      <c r="AKY87" s="1092"/>
      <c r="AKZ87" s="1092"/>
      <c r="ALA87" s="1092"/>
      <c r="ALB87" s="1092"/>
      <c r="ALC87" s="1092"/>
      <c r="ALD87" s="1092"/>
      <c r="ALE87" s="1092"/>
      <c r="ALF87" s="1092"/>
      <c r="ALG87" s="1092"/>
      <c r="ALH87" s="1092"/>
      <c r="ALI87" s="1092"/>
      <c r="ALJ87" s="1092"/>
      <c r="ALK87" s="1092"/>
      <c r="ALL87" s="1092"/>
      <c r="ALM87" s="1092"/>
      <c r="ALN87" s="1092"/>
      <c r="ALO87" s="1092"/>
      <c r="ALP87" s="1092"/>
      <c r="ALQ87" s="1092"/>
      <c r="ALR87" s="1092"/>
      <c r="ALS87" s="1092"/>
      <c r="ALT87" s="1092"/>
      <c r="ALU87" s="1092"/>
    </row>
    <row r="88" spans="1:1009" s="1093" customFormat="1" x14ac:dyDescent="0.3">
      <c r="A88" s="1094">
        <v>2017</v>
      </c>
      <c r="B88" s="1097" t="s">
        <v>16825</v>
      </c>
      <c r="C88" s="1096" t="s">
        <v>16913</v>
      </c>
      <c r="D88" s="1123" t="s">
        <v>16826</v>
      </c>
      <c r="E88" s="1103" t="s">
        <v>16827</v>
      </c>
      <c r="F88" s="1097"/>
      <c r="G88" s="1097"/>
      <c r="H88" s="1097"/>
      <c r="I88" s="1078"/>
      <c r="J88" s="1099"/>
      <c r="K88" s="1146" t="s">
        <v>16921</v>
      </c>
      <c r="L88" s="1100" t="str">
        <f>IF(J88="","",IF(#REF!&gt;J88,#REF!,J88))</f>
        <v/>
      </c>
      <c r="M88" s="1092"/>
      <c r="N88" s="1092"/>
      <c r="O88" s="1092"/>
      <c r="P88" s="1092"/>
      <c r="Q88" s="1092"/>
      <c r="R88" s="1092"/>
      <c r="S88" s="1092"/>
      <c r="T88" s="1092"/>
      <c r="U88" s="1092"/>
      <c r="V88" s="1092"/>
      <c r="W88" s="1092"/>
      <c r="X88" s="1092"/>
      <c r="Y88" s="1092"/>
      <c r="Z88" s="1092"/>
      <c r="AA88" s="1092"/>
      <c r="AB88" s="1092"/>
      <c r="AC88" s="1092"/>
      <c r="AD88" s="1092"/>
      <c r="AE88" s="1092"/>
      <c r="AF88" s="1092"/>
      <c r="AG88" s="1092"/>
      <c r="AH88" s="1092"/>
      <c r="AI88" s="1092"/>
      <c r="AJ88" s="1092"/>
      <c r="AK88" s="1092"/>
      <c r="AL88" s="1092"/>
      <c r="AM88" s="1092"/>
      <c r="AN88" s="1092"/>
      <c r="AO88" s="1092"/>
      <c r="AP88" s="1092"/>
      <c r="AQ88" s="1092"/>
      <c r="AR88" s="1092"/>
      <c r="AS88" s="1092"/>
      <c r="AT88" s="1092"/>
      <c r="AU88" s="1092"/>
      <c r="AV88" s="1092"/>
      <c r="AW88" s="1092"/>
      <c r="AX88" s="1092"/>
      <c r="AY88" s="1092"/>
      <c r="AZ88" s="1092"/>
      <c r="BA88" s="1092"/>
      <c r="BB88" s="1092"/>
      <c r="BC88" s="1092"/>
      <c r="BD88" s="1092"/>
      <c r="BE88" s="1092"/>
      <c r="BF88" s="1092"/>
      <c r="BG88" s="1092"/>
      <c r="BH88" s="1092"/>
      <c r="BI88" s="1092"/>
      <c r="BJ88" s="1092"/>
      <c r="BK88" s="1092"/>
      <c r="BL88" s="1092"/>
      <c r="BM88" s="1092"/>
      <c r="BN88" s="1092"/>
      <c r="BO88" s="1092"/>
      <c r="BP88" s="1092"/>
      <c r="BQ88" s="1092"/>
      <c r="BR88" s="1092"/>
      <c r="BS88" s="1092"/>
      <c r="BT88" s="1092"/>
      <c r="BU88" s="1092"/>
      <c r="BV88" s="1092"/>
      <c r="BW88" s="1092"/>
      <c r="BX88" s="1092"/>
      <c r="BY88" s="1092"/>
      <c r="BZ88" s="1092"/>
      <c r="CA88" s="1092"/>
      <c r="CB88" s="1092"/>
      <c r="CC88" s="1092"/>
      <c r="CD88" s="1092"/>
      <c r="CE88" s="1092"/>
      <c r="CF88" s="1092"/>
      <c r="CG88" s="1092"/>
      <c r="CH88" s="1092"/>
      <c r="CI88" s="1092"/>
      <c r="CJ88" s="1092"/>
      <c r="CK88" s="1092"/>
      <c r="CL88" s="1092"/>
      <c r="CM88" s="1092"/>
      <c r="CN88" s="1092"/>
      <c r="CO88" s="1092"/>
      <c r="CP88" s="1092"/>
      <c r="CQ88" s="1092"/>
      <c r="CR88" s="1092"/>
      <c r="CS88" s="1092"/>
      <c r="CT88" s="1092"/>
      <c r="CU88" s="1092"/>
      <c r="CV88" s="1092"/>
      <c r="CW88" s="1092"/>
      <c r="CX88" s="1092"/>
      <c r="CY88" s="1092"/>
      <c r="CZ88" s="1092"/>
      <c r="DA88" s="1092"/>
      <c r="DB88" s="1092"/>
      <c r="DC88" s="1092"/>
      <c r="DD88" s="1092"/>
      <c r="DE88" s="1092"/>
      <c r="DF88" s="1092"/>
      <c r="DG88" s="1092"/>
      <c r="DH88" s="1092"/>
      <c r="DI88" s="1092"/>
      <c r="DJ88" s="1092"/>
      <c r="DK88" s="1092"/>
      <c r="DL88" s="1092"/>
      <c r="DM88" s="1092"/>
      <c r="DN88" s="1092"/>
      <c r="DO88" s="1092"/>
      <c r="DP88" s="1092"/>
      <c r="DQ88" s="1092"/>
      <c r="DR88" s="1092"/>
      <c r="DS88" s="1092"/>
      <c r="DT88" s="1092"/>
      <c r="DU88" s="1092"/>
      <c r="DV88" s="1092"/>
      <c r="DW88" s="1092"/>
      <c r="DX88" s="1092"/>
      <c r="DY88" s="1092"/>
      <c r="DZ88" s="1092"/>
      <c r="EA88" s="1092"/>
      <c r="EB88" s="1092"/>
      <c r="EC88" s="1092"/>
      <c r="ED88" s="1092"/>
      <c r="EE88" s="1092"/>
      <c r="EF88" s="1092"/>
      <c r="EG88" s="1092"/>
      <c r="EH88" s="1092"/>
      <c r="EI88" s="1092"/>
      <c r="EJ88" s="1092"/>
      <c r="EK88" s="1092"/>
      <c r="EL88" s="1092"/>
      <c r="EM88" s="1092"/>
      <c r="EN88" s="1092"/>
      <c r="EO88" s="1092"/>
      <c r="EP88" s="1092"/>
      <c r="EQ88" s="1092"/>
      <c r="ER88" s="1092"/>
      <c r="ES88" s="1092"/>
      <c r="ET88" s="1092"/>
      <c r="EU88" s="1092"/>
      <c r="EV88" s="1092"/>
      <c r="EW88" s="1092"/>
      <c r="EX88" s="1092"/>
      <c r="EY88" s="1092"/>
      <c r="EZ88" s="1092"/>
      <c r="FA88" s="1092"/>
      <c r="FB88" s="1092"/>
      <c r="FC88" s="1092"/>
      <c r="FD88" s="1092"/>
      <c r="FE88" s="1092"/>
      <c r="FF88" s="1092"/>
      <c r="FG88" s="1092"/>
      <c r="FH88" s="1092"/>
      <c r="FI88" s="1092"/>
      <c r="FJ88" s="1092"/>
      <c r="FK88" s="1092"/>
      <c r="FL88" s="1092"/>
      <c r="FM88" s="1092"/>
      <c r="FN88" s="1092"/>
      <c r="FO88" s="1092"/>
      <c r="FP88" s="1092"/>
      <c r="FQ88" s="1092"/>
      <c r="FR88" s="1092"/>
      <c r="FS88" s="1092"/>
      <c r="FT88" s="1092"/>
      <c r="FU88" s="1092"/>
      <c r="FV88" s="1092"/>
      <c r="FW88" s="1092"/>
      <c r="FX88" s="1092"/>
      <c r="FY88" s="1092"/>
      <c r="FZ88" s="1092"/>
      <c r="GA88" s="1092"/>
      <c r="GB88" s="1092"/>
      <c r="GC88" s="1092"/>
      <c r="GD88" s="1092"/>
      <c r="GE88" s="1092"/>
      <c r="GF88" s="1092"/>
      <c r="GG88" s="1092"/>
      <c r="GH88" s="1092"/>
      <c r="GI88" s="1092"/>
      <c r="GJ88" s="1092"/>
      <c r="GK88" s="1092"/>
      <c r="GL88" s="1092"/>
      <c r="GM88" s="1092"/>
      <c r="GN88" s="1092"/>
      <c r="GO88" s="1092"/>
      <c r="GP88" s="1092"/>
      <c r="GQ88" s="1092"/>
      <c r="GR88" s="1092"/>
      <c r="GS88" s="1092"/>
      <c r="GT88" s="1092"/>
      <c r="GU88" s="1092"/>
      <c r="GV88" s="1092"/>
      <c r="GW88" s="1092"/>
      <c r="GX88" s="1092"/>
      <c r="GY88" s="1092"/>
      <c r="GZ88" s="1092"/>
      <c r="HA88" s="1092"/>
      <c r="HB88" s="1092"/>
      <c r="HC88" s="1092"/>
      <c r="HD88" s="1092"/>
      <c r="HE88" s="1092"/>
      <c r="HF88" s="1092"/>
      <c r="HG88" s="1092"/>
      <c r="HH88" s="1092"/>
      <c r="HI88" s="1092"/>
      <c r="HJ88" s="1092"/>
      <c r="HK88" s="1092"/>
      <c r="HL88" s="1092"/>
      <c r="HM88" s="1092"/>
      <c r="HN88" s="1092"/>
      <c r="HO88" s="1092"/>
      <c r="HP88" s="1092"/>
      <c r="HQ88" s="1092"/>
      <c r="HR88" s="1092"/>
      <c r="HS88" s="1092"/>
      <c r="HT88" s="1092"/>
      <c r="HU88" s="1092"/>
      <c r="HV88" s="1092"/>
      <c r="HW88" s="1092"/>
      <c r="HX88" s="1092"/>
      <c r="HY88" s="1092"/>
      <c r="HZ88" s="1092"/>
      <c r="IA88" s="1092"/>
      <c r="IB88" s="1092"/>
      <c r="IC88" s="1092"/>
      <c r="ID88" s="1092"/>
      <c r="IE88" s="1092"/>
      <c r="IF88" s="1092"/>
      <c r="IG88" s="1092"/>
      <c r="IH88" s="1092"/>
      <c r="II88" s="1092"/>
      <c r="IJ88" s="1092"/>
      <c r="IK88" s="1092"/>
      <c r="IL88" s="1092"/>
      <c r="IM88" s="1092"/>
      <c r="IN88" s="1092"/>
      <c r="IO88" s="1092"/>
      <c r="IP88" s="1092"/>
      <c r="IQ88" s="1092"/>
      <c r="IR88" s="1092"/>
      <c r="IS88" s="1092"/>
      <c r="IT88" s="1092"/>
      <c r="IU88" s="1092"/>
      <c r="IV88" s="1092"/>
      <c r="IW88" s="1092"/>
      <c r="IX88" s="1092"/>
      <c r="IY88" s="1092"/>
      <c r="IZ88" s="1092"/>
      <c r="JA88" s="1092"/>
      <c r="JB88" s="1092"/>
      <c r="JC88" s="1092"/>
      <c r="JD88" s="1092"/>
      <c r="JE88" s="1092"/>
      <c r="JF88" s="1092"/>
      <c r="JG88" s="1092"/>
      <c r="JH88" s="1092"/>
      <c r="JI88" s="1092"/>
      <c r="JJ88" s="1092"/>
      <c r="JK88" s="1092"/>
      <c r="JL88" s="1092"/>
      <c r="JM88" s="1092"/>
      <c r="JN88" s="1092"/>
      <c r="JO88" s="1092"/>
      <c r="JP88" s="1092"/>
      <c r="JQ88" s="1092"/>
      <c r="JR88" s="1092"/>
      <c r="JS88" s="1092"/>
      <c r="JT88" s="1092"/>
      <c r="JU88" s="1092"/>
      <c r="JV88" s="1092"/>
      <c r="JW88" s="1092"/>
      <c r="JX88" s="1092"/>
      <c r="JY88" s="1092"/>
      <c r="JZ88" s="1092"/>
      <c r="KA88" s="1092"/>
      <c r="KB88" s="1092"/>
      <c r="KC88" s="1092"/>
      <c r="KD88" s="1092"/>
      <c r="KE88" s="1092"/>
      <c r="KF88" s="1092"/>
      <c r="KG88" s="1092"/>
      <c r="KH88" s="1092"/>
      <c r="KI88" s="1092"/>
      <c r="KJ88" s="1092"/>
      <c r="KK88" s="1092"/>
      <c r="KL88" s="1092"/>
      <c r="KM88" s="1092"/>
      <c r="KN88" s="1092"/>
      <c r="KO88" s="1092"/>
      <c r="KP88" s="1092"/>
      <c r="KQ88" s="1092"/>
      <c r="KR88" s="1092"/>
      <c r="KS88" s="1092"/>
      <c r="KT88" s="1092"/>
      <c r="KU88" s="1092"/>
      <c r="KV88" s="1092"/>
      <c r="KW88" s="1092"/>
      <c r="KX88" s="1092"/>
      <c r="KY88" s="1092"/>
      <c r="KZ88" s="1092"/>
      <c r="LA88" s="1092"/>
      <c r="LB88" s="1092"/>
      <c r="LC88" s="1092"/>
      <c r="LD88" s="1092"/>
      <c r="LE88" s="1092"/>
      <c r="LF88" s="1092"/>
      <c r="LG88" s="1092"/>
      <c r="LH88" s="1092"/>
      <c r="LI88" s="1092"/>
      <c r="LJ88" s="1092"/>
      <c r="LK88" s="1092"/>
      <c r="LL88" s="1092"/>
      <c r="LM88" s="1092"/>
      <c r="LN88" s="1092"/>
      <c r="LO88" s="1092"/>
      <c r="LP88" s="1092"/>
      <c r="LQ88" s="1092"/>
      <c r="LR88" s="1092"/>
      <c r="LS88" s="1092"/>
      <c r="LT88" s="1092"/>
      <c r="LU88" s="1092"/>
      <c r="LV88" s="1092"/>
      <c r="LW88" s="1092"/>
      <c r="LX88" s="1092"/>
      <c r="LY88" s="1092"/>
      <c r="LZ88" s="1092"/>
      <c r="MA88" s="1092"/>
      <c r="MB88" s="1092"/>
      <c r="MC88" s="1092"/>
      <c r="MD88" s="1092"/>
      <c r="ME88" s="1092"/>
      <c r="MF88" s="1092"/>
      <c r="MG88" s="1092"/>
      <c r="MH88" s="1092"/>
      <c r="MI88" s="1092"/>
      <c r="MJ88" s="1092"/>
      <c r="MK88" s="1092"/>
      <c r="ML88" s="1092"/>
      <c r="MM88" s="1092"/>
      <c r="MN88" s="1092"/>
      <c r="MO88" s="1092"/>
      <c r="MP88" s="1092"/>
      <c r="MQ88" s="1092"/>
      <c r="MR88" s="1092"/>
      <c r="MS88" s="1092"/>
      <c r="MT88" s="1092"/>
      <c r="MU88" s="1092"/>
      <c r="MV88" s="1092"/>
      <c r="MW88" s="1092"/>
      <c r="MX88" s="1092"/>
      <c r="MY88" s="1092"/>
      <c r="MZ88" s="1092"/>
      <c r="NA88" s="1092"/>
      <c r="NB88" s="1092"/>
      <c r="NC88" s="1092"/>
      <c r="ND88" s="1092"/>
      <c r="NE88" s="1092"/>
      <c r="NF88" s="1092"/>
      <c r="NG88" s="1092"/>
      <c r="NH88" s="1092"/>
      <c r="NI88" s="1092"/>
      <c r="NJ88" s="1092"/>
      <c r="NK88" s="1092"/>
      <c r="NL88" s="1092"/>
      <c r="NM88" s="1092"/>
      <c r="NN88" s="1092"/>
      <c r="NO88" s="1092"/>
      <c r="NP88" s="1092"/>
      <c r="NQ88" s="1092"/>
      <c r="NR88" s="1092"/>
      <c r="NS88" s="1092"/>
      <c r="NT88" s="1092"/>
      <c r="NU88" s="1092"/>
      <c r="NV88" s="1092"/>
      <c r="NW88" s="1092"/>
      <c r="NX88" s="1092"/>
      <c r="NY88" s="1092"/>
      <c r="NZ88" s="1092"/>
      <c r="OA88" s="1092"/>
      <c r="OB88" s="1092"/>
      <c r="OC88" s="1092"/>
      <c r="OD88" s="1092"/>
      <c r="OE88" s="1092"/>
      <c r="OF88" s="1092"/>
      <c r="OG88" s="1092"/>
      <c r="OH88" s="1092"/>
      <c r="OI88" s="1092"/>
      <c r="OJ88" s="1092"/>
      <c r="OK88" s="1092"/>
      <c r="OL88" s="1092"/>
      <c r="OM88" s="1092"/>
      <c r="ON88" s="1092"/>
      <c r="OO88" s="1092"/>
      <c r="OP88" s="1092"/>
      <c r="OQ88" s="1092"/>
      <c r="OR88" s="1092"/>
      <c r="OS88" s="1092"/>
      <c r="OT88" s="1092"/>
      <c r="OU88" s="1092"/>
      <c r="OV88" s="1092"/>
      <c r="OW88" s="1092"/>
      <c r="OX88" s="1092"/>
      <c r="OY88" s="1092"/>
      <c r="OZ88" s="1092"/>
      <c r="PA88" s="1092"/>
      <c r="PB88" s="1092"/>
      <c r="PC88" s="1092"/>
      <c r="PD88" s="1092"/>
      <c r="PE88" s="1092"/>
      <c r="PF88" s="1092"/>
      <c r="PG88" s="1092"/>
      <c r="PH88" s="1092"/>
      <c r="PI88" s="1092"/>
      <c r="PJ88" s="1092"/>
      <c r="PK88" s="1092"/>
      <c r="PL88" s="1092"/>
      <c r="PM88" s="1092"/>
      <c r="PN88" s="1092"/>
      <c r="PO88" s="1092"/>
      <c r="PP88" s="1092"/>
      <c r="PQ88" s="1092"/>
      <c r="PR88" s="1092"/>
      <c r="PS88" s="1092"/>
      <c r="PT88" s="1092"/>
      <c r="PU88" s="1092"/>
      <c r="PV88" s="1092"/>
      <c r="PW88" s="1092"/>
      <c r="PX88" s="1092"/>
      <c r="PY88" s="1092"/>
      <c r="PZ88" s="1092"/>
      <c r="QA88" s="1092"/>
      <c r="QB88" s="1092"/>
      <c r="QC88" s="1092"/>
      <c r="QD88" s="1092"/>
      <c r="QE88" s="1092"/>
      <c r="QF88" s="1092"/>
      <c r="QG88" s="1092"/>
      <c r="QH88" s="1092"/>
      <c r="QI88" s="1092"/>
      <c r="QJ88" s="1092"/>
      <c r="QK88" s="1092"/>
      <c r="QL88" s="1092"/>
      <c r="QM88" s="1092"/>
      <c r="QN88" s="1092"/>
      <c r="QO88" s="1092"/>
      <c r="QP88" s="1092"/>
      <c r="QQ88" s="1092"/>
      <c r="QR88" s="1092"/>
      <c r="QS88" s="1092"/>
      <c r="QT88" s="1092"/>
      <c r="QU88" s="1092"/>
      <c r="QV88" s="1092"/>
      <c r="QW88" s="1092"/>
      <c r="QX88" s="1092"/>
      <c r="QY88" s="1092"/>
      <c r="QZ88" s="1092"/>
      <c r="RA88" s="1092"/>
      <c r="RB88" s="1092"/>
      <c r="RC88" s="1092"/>
      <c r="RD88" s="1092"/>
      <c r="RE88" s="1092"/>
      <c r="RF88" s="1092"/>
      <c r="RG88" s="1092"/>
      <c r="RH88" s="1092"/>
      <c r="RI88" s="1092"/>
      <c r="RJ88" s="1092"/>
      <c r="RK88" s="1092"/>
      <c r="RL88" s="1092"/>
      <c r="RM88" s="1092"/>
      <c r="RN88" s="1092"/>
      <c r="RO88" s="1092"/>
      <c r="RP88" s="1092"/>
      <c r="RQ88" s="1092"/>
      <c r="RR88" s="1092"/>
      <c r="RS88" s="1092"/>
      <c r="RT88" s="1092"/>
      <c r="RU88" s="1092"/>
      <c r="RV88" s="1092"/>
      <c r="RW88" s="1092"/>
      <c r="RX88" s="1092"/>
      <c r="RY88" s="1092"/>
      <c r="RZ88" s="1092"/>
      <c r="SA88" s="1092"/>
      <c r="SB88" s="1092"/>
      <c r="SC88" s="1092"/>
      <c r="SD88" s="1092"/>
      <c r="SE88" s="1092"/>
      <c r="SF88" s="1092"/>
      <c r="SG88" s="1092"/>
      <c r="SH88" s="1092"/>
      <c r="SI88" s="1092"/>
      <c r="SJ88" s="1092"/>
      <c r="SK88" s="1092"/>
      <c r="SL88" s="1092"/>
      <c r="SM88" s="1092"/>
      <c r="SN88" s="1092"/>
      <c r="SO88" s="1092"/>
      <c r="SP88" s="1092"/>
      <c r="SQ88" s="1092"/>
      <c r="SR88" s="1092"/>
      <c r="SS88" s="1092"/>
      <c r="ST88" s="1092"/>
      <c r="SU88" s="1092"/>
      <c r="SV88" s="1092"/>
      <c r="SW88" s="1092"/>
      <c r="SX88" s="1092"/>
      <c r="SY88" s="1092"/>
      <c r="SZ88" s="1092"/>
      <c r="TA88" s="1092"/>
      <c r="TB88" s="1092"/>
      <c r="TC88" s="1092"/>
      <c r="TD88" s="1092"/>
      <c r="TE88" s="1092"/>
      <c r="TF88" s="1092"/>
      <c r="TG88" s="1092"/>
      <c r="TH88" s="1092"/>
      <c r="TI88" s="1092"/>
      <c r="TJ88" s="1092"/>
      <c r="TK88" s="1092"/>
      <c r="TL88" s="1092"/>
      <c r="TM88" s="1092"/>
      <c r="TN88" s="1092"/>
      <c r="TO88" s="1092"/>
      <c r="TP88" s="1092"/>
      <c r="TQ88" s="1092"/>
      <c r="TR88" s="1092"/>
      <c r="TS88" s="1092"/>
      <c r="TT88" s="1092"/>
      <c r="TU88" s="1092"/>
      <c r="TV88" s="1092"/>
      <c r="TW88" s="1092"/>
      <c r="TX88" s="1092"/>
      <c r="TY88" s="1092"/>
      <c r="TZ88" s="1092"/>
      <c r="UA88" s="1092"/>
      <c r="UB88" s="1092"/>
      <c r="UC88" s="1092"/>
      <c r="UD88" s="1092"/>
      <c r="UE88" s="1092"/>
      <c r="UF88" s="1092"/>
      <c r="UG88" s="1092"/>
      <c r="UH88" s="1092"/>
      <c r="UI88" s="1092"/>
      <c r="UJ88" s="1092"/>
      <c r="UK88" s="1092"/>
      <c r="UL88" s="1092"/>
      <c r="UM88" s="1092"/>
      <c r="UN88" s="1092"/>
      <c r="UO88" s="1092"/>
      <c r="UP88" s="1092"/>
      <c r="UQ88" s="1092"/>
      <c r="UR88" s="1092"/>
      <c r="US88" s="1092"/>
      <c r="UT88" s="1092"/>
      <c r="UU88" s="1092"/>
      <c r="UV88" s="1092"/>
      <c r="UW88" s="1092"/>
      <c r="UX88" s="1092"/>
      <c r="UY88" s="1092"/>
      <c r="UZ88" s="1092"/>
      <c r="VA88" s="1092"/>
      <c r="VB88" s="1092"/>
      <c r="VC88" s="1092"/>
      <c r="VD88" s="1092"/>
      <c r="VE88" s="1092"/>
      <c r="VF88" s="1092"/>
      <c r="VG88" s="1092"/>
      <c r="VH88" s="1092"/>
      <c r="VI88" s="1092"/>
      <c r="VJ88" s="1092"/>
      <c r="VK88" s="1092"/>
      <c r="VL88" s="1092"/>
      <c r="VM88" s="1092"/>
      <c r="VN88" s="1092"/>
      <c r="VO88" s="1092"/>
      <c r="VP88" s="1092"/>
      <c r="VQ88" s="1092"/>
      <c r="VR88" s="1092"/>
      <c r="VS88" s="1092"/>
      <c r="VT88" s="1092"/>
      <c r="VU88" s="1092"/>
      <c r="VV88" s="1092"/>
      <c r="VW88" s="1092"/>
      <c r="VX88" s="1092"/>
      <c r="VY88" s="1092"/>
      <c r="VZ88" s="1092"/>
      <c r="WA88" s="1092"/>
      <c r="WB88" s="1092"/>
      <c r="WC88" s="1092"/>
      <c r="WD88" s="1092"/>
      <c r="WE88" s="1092"/>
      <c r="WF88" s="1092"/>
      <c r="WG88" s="1092"/>
      <c r="WH88" s="1092"/>
      <c r="WI88" s="1092"/>
      <c r="WJ88" s="1092"/>
      <c r="WK88" s="1092"/>
      <c r="WL88" s="1092"/>
      <c r="WM88" s="1092"/>
      <c r="WN88" s="1092"/>
      <c r="WO88" s="1092"/>
      <c r="WP88" s="1092"/>
      <c r="WQ88" s="1092"/>
      <c r="WR88" s="1092"/>
      <c r="WS88" s="1092"/>
      <c r="WT88" s="1092"/>
      <c r="WU88" s="1092"/>
      <c r="WV88" s="1092"/>
      <c r="WW88" s="1092"/>
      <c r="WX88" s="1092"/>
      <c r="WY88" s="1092"/>
      <c r="WZ88" s="1092"/>
      <c r="XA88" s="1092"/>
      <c r="XB88" s="1092"/>
      <c r="XC88" s="1092"/>
      <c r="XD88" s="1092"/>
      <c r="XE88" s="1092"/>
      <c r="XF88" s="1092"/>
      <c r="XG88" s="1092"/>
      <c r="XH88" s="1092"/>
      <c r="XI88" s="1092"/>
      <c r="XJ88" s="1092"/>
      <c r="XK88" s="1092"/>
      <c r="XL88" s="1092"/>
      <c r="XM88" s="1092"/>
      <c r="XN88" s="1092"/>
      <c r="XO88" s="1092"/>
      <c r="XP88" s="1092"/>
      <c r="XQ88" s="1092"/>
      <c r="XR88" s="1092"/>
      <c r="XS88" s="1092"/>
      <c r="XT88" s="1092"/>
      <c r="XU88" s="1092"/>
      <c r="XV88" s="1092"/>
      <c r="XW88" s="1092"/>
      <c r="XX88" s="1092"/>
      <c r="XY88" s="1092"/>
      <c r="XZ88" s="1092"/>
      <c r="YA88" s="1092"/>
      <c r="YB88" s="1092"/>
      <c r="YC88" s="1092"/>
      <c r="YD88" s="1092"/>
      <c r="YE88" s="1092"/>
      <c r="YF88" s="1092"/>
      <c r="YG88" s="1092"/>
      <c r="YH88" s="1092"/>
      <c r="YI88" s="1092"/>
      <c r="YJ88" s="1092"/>
      <c r="YK88" s="1092"/>
      <c r="YL88" s="1092"/>
      <c r="YM88" s="1092"/>
      <c r="YN88" s="1092"/>
      <c r="YO88" s="1092"/>
      <c r="YP88" s="1092"/>
      <c r="YQ88" s="1092"/>
      <c r="YR88" s="1092"/>
      <c r="YS88" s="1092"/>
      <c r="YT88" s="1092"/>
      <c r="YU88" s="1092"/>
      <c r="YV88" s="1092"/>
      <c r="YW88" s="1092"/>
      <c r="YX88" s="1092"/>
      <c r="YY88" s="1092"/>
      <c r="YZ88" s="1092"/>
      <c r="ZA88" s="1092"/>
      <c r="ZB88" s="1092"/>
      <c r="ZC88" s="1092"/>
      <c r="ZD88" s="1092"/>
      <c r="ZE88" s="1092"/>
      <c r="ZF88" s="1092"/>
      <c r="ZG88" s="1092"/>
      <c r="ZH88" s="1092"/>
      <c r="ZI88" s="1092"/>
      <c r="ZJ88" s="1092"/>
      <c r="ZK88" s="1092"/>
      <c r="ZL88" s="1092"/>
      <c r="ZM88" s="1092"/>
      <c r="ZN88" s="1092"/>
      <c r="ZO88" s="1092"/>
      <c r="ZP88" s="1092"/>
      <c r="ZQ88" s="1092"/>
      <c r="ZR88" s="1092"/>
      <c r="ZS88" s="1092"/>
      <c r="ZT88" s="1092"/>
      <c r="ZU88" s="1092"/>
      <c r="ZV88" s="1092"/>
      <c r="ZW88" s="1092"/>
      <c r="ZX88" s="1092"/>
      <c r="ZY88" s="1092"/>
      <c r="ZZ88" s="1092"/>
      <c r="AAA88" s="1092"/>
      <c r="AAB88" s="1092"/>
      <c r="AAC88" s="1092"/>
      <c r="AAD88" s="1092"/>
      <c r="AAE88" s="1092"/>
      <c r="AAF88" s="1092"/>
      <c r="AAG88" s="1092"/>
      <c r="AAH88" s="1092"/>
      <c r="AAI88" s="1092"/>
      <c r="AAJ88" s="1092"/>
      <c r="AAK88" s="1092"/>
      <c r="AAL88" s="1092"/>
      <c r="AAM88" s="1092"/>
      <c r="AAN88" s="1092"/>
      <c r="AAO88" s="1092"/>
      <c r="AAP88" s="1092"/>
      <c r="AAQ88" s="1092"/>
      <c r="AAR88" s="1092"/>
      <c r="AAS88" s="1092"/>
      <c r="AAT88" s="1092"/>
      <c r="AAU88" s="1092"/>
      <c r="AAV88" s="1092"/>
      <c r="AAW88" s="1092"/>
      <c r="AAX88" s="1092"/>
      <c r="AAY88" s="1092"/>
      <c r="AAZ88" s="1092"/>
      <c r="ABA88" s="1092"/>
      <c r="ABB88" s="1092"/>
      <c r="ABC88" s="1092"/>
      <c r="ABD88" s="1092"/>
      <c r="ABE88" s="1092"/>
      <c r="ABF88" s="1092"/>
      <c r="ABG88" s="1092"/>
      <c r="ABH88" s="1092"/>
      <c r="ABI88" s="1092"/>
      <c r="ABJ88" s="1092"/>
      <c r="ABK88" s="1092"/>
      <c r="ABL88" s="1092"/>
      <c r="ABM88" s="1092"/>
      <c r="ABN88" s="1092"/>
      <c r="ABO88" s="1092"/>
      <c r="ABP88" s="1092"/>
      <c r="ABQ88" s="1092"/>
      <c r="ABR88" s="1092"/>
      <c r="ABS88" s="1092"/>
      <c r="ABT88" s="1092"/>
      <c r="ABU88" s="1092"/>
      <c r="ABV88" s="1092"/>
      <c r="ABW88" s="1092"/>
      <c r="ABX88" s="1092"/>
      <c r="ABY88" s="1092"/>
      <c r="ABZ88" s="1092"/>
      <c r="ACA88" s="1092"/>
      <c r="ACB88" s="1092"/>
      <c r="ACC88" s="1092"/>
      <c r="ACD88" s="1092"/>
      <c r="ACE88" s="1092"/>
      <c r="ACF88" s="1092"/>
      <c r="ACG88" s="1092"/>
      <c r="ACH88" s="1092"/>
      <c r="ACI88" s="1092"/>
      <c r="ACJ88" s="1092"/>
      <c r="ACK88" s="1092"/>
      <c r="ACL88" s="1092"/>
      <c r="ACM88" s="1092"/>
      <c r="ACN88" s="1092"/>
      <c r="ACO88" s="1092"/>
      <c r="ACP88" s="1092"/>
      <c r="ACQ88" s="1092"/>
      <c r="ACR88" s="1092"/>
      <c r="ACS88" s="1092"/>
      <c r="ACT88" s="1092"/>
      <c r="ACU88" s="1092"/>
      <c r="ACV88" s="1092"/>
      <c r="ACW88" s="1092"/>
      <c r="ACX88" s="1092"/>
      <c r="ACY88" s="1092"/>
      <c r="ACZ88" s="1092"/>
      <c r="ADA88" s="1092"/>
      <c r="ADB88" s="1092"/>
      <c r="ADC88" s="1092"/>
      <c r="ADD88" s="1092"/>
      <c r="ADE88" s="1092"/>
      <c r="ADF88" s="1092"/>
      <c r="ADG88" s="1092"/>
      <c r="ADH88" s="1092"/>
      <c r="ADI88" s="1092"/>
      <c r="ADJ88" s="1092"/>
      <c r="ADK88" s="1092"/>
      <c r="ADL88" s="1092"/>
      <c r="ADM88" s="1092"/>
      <c r="ADN88" s="1092"/>
      <c r="ADO88" s="1092"/>
      <c r="ADP88" s="1092"/>
      <c r="ADQ88" s="1092"/>
      <c r="ADR88" s="1092"/>
      <c r="ADS88" s="1092"/>
      <c r="ADT88" s="1092"/>
      <c r="ADU88" s="1092"/>
      <c r="ADV88" s="1092"/>
      <c r="ADW88" s="1092"/>
      <c r="ADX88" s="1092"/>
      <c r="ADY88" s="1092"/>
      <c r="ADZ88" s="1092"/>
      <c r="AEA88" s="1092"/>
      <c r="AEB88" s="1092"/>
      <c r="AEC88" s="1092"/>
      <c r="AED88" s="1092"/>
      <c r="AEE88" s="1092"/>
      <c r="AEF88" s="1092"/>
      <c r="AEG88" s="1092"/>
      <c r="AEH88" s="1092"/>
      <c r="AEI88" s="1092"/>
      <c r="AEJ88" s="1092"/>
      <c r="AEK88" s="1092"/>
      <c r="AEL88" s="1092"/>
      <c r="AEM88" s="1092"/>
      <c r="AEN88" s="1092"/>
      <c r="AEO88" s="1092"/>
      <c r="AEP88" s="1092"/>
      <c r="AEQ88" s="1092"/>
      <c r="AER88" s="1092"/>
      <c r="AES88" s="1092"/>
      <c r="AET88" s="1092"/>
      <c r="AEU88" s="1092"/>
      <c r="AEV88" s="1092"/>
      <c r="AEW88" s="1092"/>
      <c r="AEX88" s="1092"/>
      <c r="AEY88" s="1092"/>
      <c r="AEZ88" s="1092"/>
      <c r="AFA88" s="1092"/>
      <c r="AFB88" s="1092"/>
      <c r="AFC88" s="1092"/>
      <c r="AFD88" s="1092"/>
      <c r="AFE88" s="1092"/>
      <c r="AFF88" s="1092"/>
      <c r="AFG88" s="1092"/>
      <c r="AFH88" s="1092"/>
      <c r="AFI88" s="1092"/>
      <c r="AFJ88" s="1092"/>
      <c r="AFK88" s="1092"/>
      <c r="AFL88" s="1092"/>
      <c r="AFM88" s="1092"/>
      <c r="AFN88" s="1092"/>
      <c r="AFO88" s="1092"/>
      <c r="AFP88" s="1092"/>
      <c r="AFQ88" s="1092"/>
      <c r="AFR88" s="1092"/>
      <c r="AFS88" s="1092"/>
      <c r="AFT88" s="1092"/>
      <c r="AFU88" s="1092"/>
      <c r="AFV88" s="1092"/>
      <c r="AFW88" s="1092"/>
      <c r="AFX88" s="1092"/>
      <c r="AFY88" s="1092"/>
      <c r="AFZ88" s="1092"/>
      <c r="AGA88" s="1092"/>
      <c r="AGB88" s="1092"/>
      <c r="AGC88" s="1092"/>
      <c r="AGD88" s="1092"/>
      <c r="AGE88" s="1092"/>
      <c r="AGF88" s="1092"/>
      <c r="AGG88" s="1092"/>
      <c r="AGH88" s="1092"/>
      <c r="AGI88" s="1092"/>
      <c r="AGJ88" s="1092"/>
      <c r="AGK88" s="1092"/>
      <c r="AGL88" s="1092"/>
      <c r="AGM88" s="1092"/>
      <c r="AGN88" s="1092"/>
      <c r="AGO88" s="1092"/>
      <c r="AGP88" s="1092"/>
      <c r="AGQ88" s="1092"/>
      <c r="AGR88" s="1092"/>
      <c r="AGS88" s="1092"/>
      <c r="AGT88" s="1092"/>
      <c r="AGU88" s="1092"/>
      <c r="AGV88" s="1092"/>
      <c r="AGW88" s="1092"/>
      <c r="AGX88" s="1092"/>
      <c r="AGY88" s="1092"/>
      <c r="AGZ88" s="1092"/>
      <c r="AHA88" s="1092"/>
      <c r="AHB88" s="1092"/>
      <c r="AHC88" s="1092"/>
      <c r="AHD88" s="1092"/>
      <c r="AHE88" s="1092"/>
      <c r="AHF88" s="1092"/>
      <c r="AHG88" s="1092"/>
      <c r="AHH88" s="1092"/>
      <c r="AHI88" s="1092"/>
      <c r="AHJ88" s="1092"/>
      <c r="AHK88" s="1092"/>
      <c r="AHL88" s="1092"/>
      <c r="AHM88" s="1092"/>
      <c r="AHN88" s="1092"/>
      <c r="AHO88" s="1092"/>
      <c r="AHP88" s="1092"/>
      <c r="AHQ88" s="1092"/>
      <c r="AHR88" s="1092"/>
      <c r="AHS88" s="1092"/>
      <c r="AHT88" s="1092"/>
      <c r="AHU88" s="1092"/>
      <c r="AHV88" s="1092"/>
      <c r="AHW88" s="1092"/>
      <c r="AHX88" s="1092"/>
      <c r="AHY88" s="1092"/>
      <c r="AHZ88" s="1092"/>
      <c r="AIA88" s="1092"/>
      <c r="AIB88" s="1092"/>
      <c r="AIC88" s="1092"/>
      <c r="AID88" s="1092"/>
      <c r="AIE88" s="1092"/>
      <c r="AIF88" s="1092"/>
      <c r="AIG88" s="1092"/>
      <c r="AIH88" s="1092"/>
      <c r="AII88" s="1092"/>
      <c r="AIJ88" s="1092"/>
      <c r="AIK88" s="1092"/>
      <c r="AIL88" s="1092"/>
      <c r="AIM88" s="1092"/>
      <c r="AIN88" s="1092"/>
      <c r="AIO88" s="1092"/>
      <c r="AIP88" s="1092"/>
      <c r="AIQ88" s="1092"/>
      <c r="AIR88" s="1092"/>
      <c r="AIS88" s="1092"/>
      <c r="AIT88" s="1092"/>
      <c r="AIU88" s="1092"/>
      <c r="AIV88" s="1092"/>
      <c r="AIW88" s="1092"/>
      <c r="AIX88" s="1092"/>
      <c r="AIY88" s="1092"/>
      <c r="AIZ88" s="1092"/>
      <c r="AJA88" s="1092"/>
      <c r="AJB88" s="1092"/>
      <c r="AJC88" s="1092"/>
      <c r="AJD88" s="1092"/>
      <c r="AJE88" s="1092"/>
      <c r="AJF88" s="1092"/>
      <c r="AJG88" s="1092"/>
      <c r="AJH88" s="1092"/>
      <c r="AJI88" s="1092"/>
      <c r="AJJ88" s="1092"/>
      <c r="AJK88" s="1092"/>
      <c r="AJL88" s="1092"/>
      <c r="AJM88" s="1092"/>
      <c r="AJN88" s="1092"/>
      <c r="AJO88" s="1092"/>
      <c r="AJP88" s="1092"/>
      <c r="AJQ88" s="1092"/>
      <c r="AJR88" s="1092"/>
      <c r="AJS88" s="1092"/>
      <c r="AJT88" s="1092"/>
      <c r="AJU88" s="1092"/>
      <c r="AJV88" s="1092"/>
      <c r="AJW88" s="1092"/>
      <c r="AJX88" s="1092"/>
      <c r="AJY88" s="1092"/>
      <c r="AJZ88" s="1092"/>
      <c r="AKA88" s="1092"/>
      <c r="AKB88" s="1092"/>
      <c r="AKC88" s="1092"/>
      <c r="AKD88" s="1092"/>
      <c r="AKE88" s="1092"/>
      <c r="AKF88" s="1092"/>
      <c r="AKG88" s="1092"/>
      <c r="AKH88" s="1092"/>
      <c r="AKI88" s="1092"/>
      <c r="AKJ88" s="1092"/>
      <c r="AKK88" s="1092"/>
      <c r="AKL88" s="1092"/>
      <c r="AKM88" s="1092"/>
      <c r="AKN88" s="1092"/>
      <c r="AKO88" s="1092"/>
      <c r="AKP88" s="1092"/>
      <c r="AKQ88" s="1092"/>
      <c r="AKR88" s="1092"/>
      <c r="AKS88" s="1092"/>
      <c r="AKT88" s="1092"/>
      <c r="AKU88" s="1092"/>
      <c r="AKV88" s="1092"/>
      <c r="AKW88" s="1092"/>
      <c r="AKX88" s="1092"/>
      <c r="AKY88" s="1092"/>
      <c r="AKZ88" s="1092"/>
      <c r="ALA88" s="1092"/>
      <c r="ALB88" s="1092"/>
      <c r="ALC88" s="1092"/>
      <c r="ALD88" s="1092"/>
      <c r="ALE88" s="1092"/>
      <c r="ALF88" s="1092"/>
      <c r="ALG88" s="1092"/>
      <c r="ALH88" s="1092"/>
      <c r="ALI88" s="1092"/>
      <c r="ALJ88" s="1092"/>
      <c r="ALK88" s="1092"/>
      <c r="ALL88" s="1092"/>
      <c r="ALM88" s="1092"/>
      <c r="ALN88" s="1092"/>
      <c r="ALO88" s="1092"/>
      <c r="ALP88" s="1092"/>
      <c r="ALQ88" s="1092"/>
      <c r="ALR88" s="1092"/>
      <c r="ALS88" s="1092"/>
      <c r="ALT88" s="1092"/>
      <c r="ALU88" s="1092"/>
    </row>
    <row r="89" spans="1:1009" s="1093" customFormat="1" ht="27" x14ac:dyDescent="0.3">
      <c r="A89" s="1094">
        <v>2017</v>
      </c>
      <c r="B89" s="1097" t="s">
        <v>16828</v>
      </c>
      <c r="C89" s="1096" t="s">
        <v>16829</v>
      </c>
      <c r="D89" s="1123" t="s">
        <v>16830</v>
      </c>
      <c r="E89" s="1117" t="s">
        <v>16930</v>
      </c>
      <c r="F89" s="1097"/>
      <c r="G89" s="1097"/>
      <c r="H89" s="1097"/>
      <c r="I89" s="1078"/>
      <c r="J89" s="1099"/>
      <c r="K89" s="1146" t="s">
        <v>16921</v>
      </c>
      <c r="L89" s="1100" t="str">
        <f>IF(J89="","",IF(#REF!&gt;J89,#REF!,J89))</f>
        <v/>
      </c>
      <c r="M89" s="1092"/>
      <c r="N89" s="1092"/>
      <c r="O89" s="1092"/>
      <c r="P89" s="1092"/>
      <c r="Q89" s="1092"/>
      <c r="R89" s="1092"/>
      <c r="S89" s="1092"/>
      <c r="T89" s="1092"/>
      <c r="U89" s="1092"/>
      <c r="V89" s="1092"/>
      <c r="W89" s="1092"/>
      <c r="X89" s="1092"/>
      <c r="Y89" s="1092"/>
      <c r="Z89" s="1092"/>
      <c r="AA89" s="1092"/>
      <c r="AB89" s="1092"/>
      <c r="AC89" s="1092"/>
      <c r="AD89" s="1092"/>
      <c r="AE89" s="1092"/>
      <c r="AF89" s="1092"/>
      <c r="AG89" s="1092"/>
      <c r="AH89" s="1092"/>
      <c r="AI89" s="1092"/>
      <c r="AJ89" s="1092"/>
      <c r="AK89" s="1092"/>
      <c r="AL89" s="1092"/>
      <c r="AM89" s="1092"/>
      <c r="AN89" s="1092"/>
      <c r="AO89" s="1092"/>
      <c r="AP89" s="1092"/>
      <c r="AQ89" s="1092"/>
      <c r="AR89" s="1092"/>
      <c r="AS89" s="1092"/>
      <c r="AT89" s="1092"/>
      <c r="AU89" s="1092"/>
      <c r="AV89" s="1092"/>
      <c r="AW89" s="1092"/>
      <c r="AX89" s="1092"/>
      <c r="AY89" s="1092"/>
      <c r="AZ89" s="1092"/>
      <c r="BA89" s="1092"/>
      <c r="BB89" s="1092"/>
      <c r="BC89" s="1092"/>
      <c r="BD89" s="1092"/>
      <c r="BE89" s="1092"/>
      <c r="BF89" s="1092"/>
      <c r="BG89" s="1092"/>
      <c r="BH89" s="1092"/>
      <c r="BI89" s="1092"/>
      <c r="BJ89" s="1092"/>
      <c r="BK89" s="1092"/>
      <c r="BL89" s="1092"/>
      <c r="BM89" s="1092"/>
      <c r="BN89" s="1092"/>
      <c r="BO89" s="1092"/>
      <c r="BP89" s="1092"/>
      <c r="BQ89" s="1092"/>
      <c r="BR89" s="1092"/>
      <c r="BS89" s="1092"/>
      <c r="BT89" s="1092"/>
      <c r="BU89" s="1092"/>
      <c r="BV89" s="1092"/>
      <c r="BW89" s="1092"/>
      <c r="BX89" s="1092"/>
      <c r="BY89" s="1092"/>
      <c r="BZ89" s="1092"/>
      <c r="CA89" s="1092"/>
      <c r="CB89" s="1092"/>
      <c r="CC89" s="1092"/>
      <c r="CD89" s="1092"/>
      <c r="CE89" s="1092"/>
      <c r="CF89" s="1092"/>
      <c r="CG89" s="1092"/>
      <c r="CH89" s="1092"/>
      <c r="CI89" s="1092"/>
      <c r="CJ89" s="1092"/>
      <c r="CK89" s="1092"/>
      <c r="CL89" s="1092"/>
      <c r="CM89" s="1092"/>
      <c r="CN89" s="1092"/>
      <c r="CO89" s="1092"/>
      <c r="CP89" s="1092"/>
      <c r="CQ89" s="1092"/>
      <c r="CR89" s="1092"/>
      <c r="CS89" s="1092"/>
      <c r="CT89" s="1092"/>
      <c r="CU89" s="1092"/>
      <c r="CV89" s="1092"/>
      <c r="CW89" s="1092"/>
      <c r="CX89" s="1092"/>
      <c r="CY89" s="1092"/>
      <c r="CZ89" s="1092"/>
      <c r="DA89" s="1092"/>
      <c r="DB89" s="1092"/>
      <c r="DC89" s="1092"/>
      <c r="DD89" s="1092"/>
      <c r="DE89" s="1092"/>
      <c r="DF89" s="1092"/>
      <c r="DG89" s="1092"/>
      <c r="DH89" s="1092"/>
      <c r="DI89" s="1092"/>
      <c r="DJ89" s="1092"/>
      <c r="DK89" s="1092"/>
      <c r="DL89" s="1092"/>
      <c r="DM89" s="1092"/>
      <c r="DN89" s="1092"/>
      <c r="DO89" s="1092"/>
      <c r="DP89" s="1092"/>
      <c r="DQ89" s="1092"/>
      <c r="DR89" s="1092"/>
      <c r="DS89" s="1092"/>
      <c r="DT89" s="1092"/>
      <c r="DU89" s="1092"/>
      <c r="DV89" s="1092"/>
      <c r="DW89" s="1092"/>
      <c r="DX89" s="1092"/>
      <c r="DY89" s="1092"/>
      <c r="DZ89" s="1092"/>
      <c r="EA89" s="1092"/>
      <c r="EB89" s="1092"/>
      <c r="EC89" s="1092"/>
      <c r="ED89" s="1092"/>
      <c r="EE89" s="1092"/>
      <c r="EF89" s="1092"/>
      <c r="EG89" s="1092"/>
      <c r="EH89" s="1092"/>
      <c r="EI89" s="1092"/>
      <c r="EJ89" s="1092"/>
      <c r="EK89" s="1092"/>
      <c r="EL89" s="1092"/>
      <c r="EM89" s="1092"/>
      <c r="EN89" s="1092"/>
      <c r="EO89" s="1092"/>
      <c r="EP89" s="1092"/>
      <c r="EQ89" s="1092"/>
      <c r="ER89" s="1092"/>
      <c r="ES89" s="1092"/>
      <c r="ET89" s="1092"/>
      <c r="EU89" s="1092"/>
      <c r="EV89" s="1092"/>
      <c r="EW89" s="1092"/>
      <c r="EX89" s="1092"/>
      <c r="EY89" s="1092"/>
      <c r="EZ89" s="1092"/>
      <c r="FA89" s="1092"/>
      <c r="FB89" s="1092"/>
      <c r="FC89" s="1092"/>
      <c r="FD89" s="1092"/>
      <c r="FE89" s="1092"/>
      <c r="FF89" s="1092"/>
      <c r="FG89" s="1092"/>
      <c r="FH89" s="1092"/>
      <c r="FI89" s="1092"/>
      <c r="FJ89" s="1092"/>
      <c r="FK89" s="1092"/>
      <c r="FL89" s="1092"/>
      <c r="FM89" s="1092"/>
      <c r="FN89" s="1092"/>
      <c r="FO89" s="1092"/>
      <c r="FP89" s="1092"/>
      <c r="FQ89" s="1092"/>
      <c r="FR89" s="1092"/>
      <c r="FS89" s="1092"/>
      <c r="FT89" s="1092"/>
      <c r="FU89" s="1092"/>
      <c r="FV89" s="1092"/>
      <c r="FW89" s="1092"/>
      <c r="FX89" s="1092"/>
      <c r="FY89" s="1092"/>
      <c r="FZ89" s="1092"/>
      <c r="GA89" s="1092"/>
      <c r="GB89" s="1092"/>
      <c r="GC89" s="1092"/>
      <c r="GD89" s="1092"/>
      <c r="GE89" s="1092"/>
      <c r="GF89" s="1092"/>
      <c r="GG89" s="1092"/>
      <c r="GH89" s="1092"/>
      <c r="GI89" s="1092"/>
      <c r="GJ89" s="1092"/>
      <c r="GK89" s="1092"/>
      <c r="GL89" s="1092"/>
      <c r="GM89" s="1092"/>
      <c r="GN89" s="1092"/>
      <c r="GO89" s="1092"/>
      <c r="GP89" s="1092"/>
      <c r="GQ89" s="1092"/>
      <c r="GR89" s="1092"/>
      <c r="GS89" s="1092"/>
      <c r="GT89" s="1092"/>
      <c r="GU89" s="1092"/>
      <c r="GV89" s="1092"/>
      <c r="GW89" s="1092"/>
      <c r="GX89" s="1092"/>
      <c r="GY89" s="1092"/>
      <c r="GZ89" s="1092"/>
      <c r="HA89" s="1092"/>
      <c r="HB89" s="1092"/>
      <c r="HC89" s="1092"/>
      <c r="HD89" s="1092"/>
      <c r="HE89" s="1092"/>
      <c r="HF89" s="1092"/>
      <c r="HG89" s="1092"/>
      <c r="HH89" s="1092"/>
      <c r="HI89" s="1092"/>
      <c r="HJ89" s="1092"/>
      <c r="HK89" s="1092"/>
      <c r="HL89" s="1092"/>
      <c r="HM89" s="1092"/>
      <c r="HN89" s="1092"/>
      <c r="HO89" s="1092"/>
      <c r="HP89" s="1092"/>
      <c r="HQ89" s="1092"/>
      <c r="HR89" s="1092"/>
      <c r="HS89" s="1092"/>
      <c r="HT89" s="1092"/>
      <c r="HU89" s="1092"/>
      <c r="HV89" s="1092"/>
      <c r="HW89" s="1092"/>
      <c r="HX89" s="1092"/>
      <c r="HY89" s="1092"/>
      <c r="HZ89" s="1092"/>
      <c r="IA89" s="1092"/>
      <c r="IB89" s="1092"/>
      <c r="IC89" s="1092"/>
      <c r="ID89" s="1092"/>
      <c r="IE89" s="1092"/>
      <c r="IF89" s="1092"/>
      <c r="IG89" s="1092"/>
      <c r="IH89" s="1092"/>
      <c r="II89" s="1092"/>
      <c r="IJ89" s="1092"/>
      <c r="IK89" s="1092"/>
      <c r="IL89" s="1092"/>
      <c r="IM89" s="1092"/>
      <c r="IN89" s="1092"/>
      <c r="IO89" s="1092"/>
      <c r="IP89" s="1092"/>
      <c r="IQ89" s="1092"/>
      <c r="IR89" s="1092"/>
      <c r="IS89" s="1092"/>
      <c r="IT89" s="1092"/>
      <c r="IU89" s="1092"/>
      <c r="IV89" s="1092"/>
      <c r="IW89" s="1092"/>
      <c r="IX89" s="1092"/>
      <c r="IY89" s="1092"/>
      <c r="IZ89" s="1092"/>
      <c r="JA89" s="1092"/>
      <c r="JB89" s="1092"/>
      <c r="JC89" s="1092"/>
      <c r="JD89" s="1092"/>
      <c r="JE89" s="1092"/>
      <c r="JF89" s="1092"/>
      <c r="JG89" s="1092"/>
      <c r="JH89" s="1092"/>
      <c r="JI89" s="1092"/>
      <c r="JJ89" s="1092"/>
      <c r="JK89" s="1092"/>
      <c r="JL89" s="1092"/>
      <c r="JM89" s="1092"/>
      <c r="JN89" s="1092"/>
      <c r="JO89" s="1092"/>
      <c r="JP89" s="1092"/>
      <c r="JQ89" s="1092"/>
      <c r="JR89" s="1092"/>
      <c r="JS89" s="1092"/>
      <c r="JT89" s="1092"/>
      <c r="JU89" s="1092"/>
      <c r="JV89" s="1092"/>
      <c r="JW89" s="1092"/>
      <c r="JX89" s="1092"/>
      <c r="JY89" s="1092"/>
      <c r="JZ89" s="1092"/>
      <c r="KA89" s="1092"/>
      <c r="KB89" s="1092"/>
      <c r="KC89" s="1092"/>
      <c r="KD89" s="1092"/>
      <c r="KE89" s="1092"/>
      <c r="KF89" s="1092"/>
      <c r="KG89" s="1092"/>
      <c r="KH89" s="1092"/>
      <c r="KI89" s="1092"/>
      <c r="KJ89" s="1092"/>
      <c r="KK89" s="1092"/>
      <c r="KL89" s="1092"/>
      <c r="KM89" s="1092"/>
      <c r="KN89" s="1092"/>
      <c r="KO89" s="1092"/>
      <c r="KP89" s="1092"/>
      <c r="KQ89" s="1092"/>
      <c r="KR89" s="1092"/>
      <c r="KS89" s="1092"/>
      <c r="KT89" s="1092"/>
      <c r="KU89" s="1092"/>
      <c r="KV89" s="1092"/>
      <c r="KW89" s="1092"/>
      <c r="KX89" s="1092"/>
      <c r="KY89" s="1092"/>
      <c r="KZ89" s="1092"/>
      <c r="LA89" s="1092"/>
      <c r="LB89" s="1092"/>
      <c r="LC89" s="1092"/>
      <c r="LD89" s="1092"/>
      <c r="LE89" s="1092"/>
      <c r="LF89" s="1092"/>
      <c r="LG89" s="1092"/>
      <c r="LH89" s="1092"/>
      <c r="LI89" s="1092"/>
      <c r="LJ89" s="1092"/>
      <c r="LK89" s="1092"/>
      <c r="LL89" s="1092"/>
      <c r="LM89" s="1092"/>
      <c r="LN89" s="1092"/>
      <c r="LO89" s="1092"/>
      <c r="LP89" s="1092"/>
      <c r="LQ89" s="1092"/>
      <c r="LR89" s="1092"/>
      <c r="LS89" s="1092"/>
      <c r="LT89" s="1092"/>
      <c r="LU89" s="1092"/>
      <c r="LV89" s="1092"/>
      <c r="LW89" s="1092"/>
      <c r="LX89" s="1092"/>
      <c r="LY89" s="1092"/>
      <c r="LZ89" s="1092"/>
      <c r="MA89" s="1092"/>
      <c r="MB89" s="1092"/>
      <c r="MC89" s="1092"/>
      <c r="MD89" s="1092"/>
      <c r="ME89" s="1092"/>
      <c r="MF89" s="1092"/>
      <c r="MG89" s="1092"/>
      <c r="MH89" s="1092"/>
      <c r="MI89" s="1092"/>
      <c r="MJ89" s="1092"/>
      <c r="MK89" s="1092"/>
      <c r="ML89" s="1092"/>
      <c r="MM89" s="1092"/>
      <c r="MN89" s="1092"/>
      <c r="MO89" s="1092"/>
      <c r="MP89" s="1092"/>
      <c r="MQ89" s="1092"/>
      <c r="MR89" s="1092"/>
      <c r="MS89" s="1092"/>
      <c r="MT89" s="1092"/>
      <c r="MU89" s="1092"/>
      <c r="MV89" s="1092"/>
      <c r="MW89" s="1092"/>
      <c r="MX89" s="1092"/>
      <c r="MY89" s="1092"/>
      <c r="MZ89" s="1092"/>
      <c r="NA89" s="1092"/>
      <c r="NB89" s="1092"/>
      <c r="NC89" s="1092"/>
      <c r="ND89" s="1092"/>
      <c r="NE89" s="1092"/>
      <c r="NF89" s="1092"/>
      <c r="NG89" s="1092"/>
      <c r="NH89" s="1092"/>
      <c r="NI89" s="1092"/>
      <c r="NJ89" s="1092"/>
      <c r="NK89" s="1092"/>
      <c r="NL89" s="1092"/>
      <c r="NM89" s="1092"/>
      <c r="NN89" s="1092"/>
      <c r="NO89" s="1092"/>
      <c r="NP89" s="1092"/>
      <c r="NQ89" s="1092"/>
      <c r="NR89" s="1092"/>
      <c r="NS89" s="1092"/>
      <c r="NT89" s="1092"/>
      <c r="NU89" s="1092"/>
      <c r="NV89" s="1092"/>
      <c r="NW89" s="1092"/>
      <c r="NX89" s="1092"/>
      <c r="NY89" s="1092"/>
      <c r="NZ89" s="1092"/>
      <c r="OA89" s="1092"/>
      <c r="OB89" s="1092"/>
      <c r="OC89" s="1092"/>
      <c r="OD89" s="1092"/>
      <c r="OE89" s="1092"/>
      <c r="OF89" s="1092"/>
      <c r="OG89" s="1092"/>
      <c r="OH89" s="1092"/>
      <c r="OI89" s="1092"/>
      <c r="OJ89" s="1092"/>
      <c r="OK89" s="1092"/>
      <c r="OL89" s="1092"/>
      <c r="OM89" s="1092"/>
      <c r="ON89" s="1092"/>
      <c r="OO89" s="1092"/>
      <c r="OP89" s="1092"/>
      <c r="OQ89" s="1092"/>
      <c r="OR89" s="1092"/>
      <c r="OS89" s="1092"/>
      <c r="OT89" s="1092"/>
      <c r="OU89" s="1092"/>
      <c r="OV89" s="1092"/>
      <c r="OW89" s="1092"/>
      <c r="OX89" s="1092"/>
      <c r="OY89" s="1092"/>
      <c r="OZ89" s="1092"/>
      <c r="PA89" s="1092"/>
      <c r="PB89" s="1092"/>
      <c r="PC89" s="1092"/>
      <c r="PD89" s="1092"/>
      <c r="PE89" s="1092"/>
      <c r="PF89" s="1092"/>
      <c r="PG89" s="1092"/>
      <c r="PH89" s="1092"/>
      <c r="PI89" s="1092"/>
      <c r="PJ89" s="1092"/>
      <c r="PK89" s="1092"/>
      <c r="PL89" s="1092"/>
      <c r="PM89" s="1092"/>
      <c r="PN89" s="1092"/>
      <c r="PO89" s="1092"/>
      <c r="PP89" s="1092"/>
      <c r="PQ89" s="1092"/>
      <c r="PR89" s="1092"/>
      <c r="PS89" s="1092"/>
      <c r="PT89" s="1092"/>
      <c r="PU89" s="1092"/>
      <c r="PV89" s="1092"/>
      <c r="PW89" s="1092"/>
      <c r="PX89" s="1092"/>
      <c r="PY89" s="1092"/>
      <c r="PZ89" s="1092"/>
      <c r="QA89" s="1092"/>
      <c r="QB89" s="1092"/>
      <c r="QC89" s="1092"/>
      <c r="QD89" s="1092"/>
      <c r="QE89" s="1092"/>
      <c r="QF89" s="1092"/>
      <c r="QG89" s="1092"/>
      <c r="QH89" s="1092"/>
      <c r="QI89" s="1092"/>
      <c r="QJ89" s="1092"/>
      <c r="QK89" s="1092"/>
      <c r="QL89" s="1092"/>
      <c r="QM89" s="1092"/>
      <c r="QN89" s="1092"/>
      <c r="QO89" s="1092"/>
      <c r="QP89" s="1092"/>
      <c r="QQ89" s="1092"/>
      <c r="QR89" s="1092"/>
      <c r="QS89" s="1092"/>
      <c r="QT89" s="1092"/>
      <c r="QU89" s="1092"/>
      <c r="QV89" s="1092"/>
      <c r="QW89" s="1092"/>
      <c r="QX89" s="1092"/>
      <c r="QY89" s="1092"/>
      <c r="QZ89" s="1092"/>
      <c r="RA89" s="1092"/>
      <c r="RB89" s="1092"/>
      <c r="RC89" s="1092"/>
      <c r="RD89" s="1092"/>
      <c r="RE89" s="1092"/>
      <c r="RF89" s="1092"/>
      <c r="RG89" s="1092"/>
      <c r="RH89" s="1092"/>
      <c r="RI89" s="1092"/>
      <c r="RJ89" s="1092"/>
      <c r="RK89" s="1092"/>
      <c r="RL89" s="1092"/>
      <c r="RM89" s="1092"/>
      <c r="RN89" s="1092"/>
      <c r="RO89" s="1092"/>
      <c r="RP89" s="1092"/>
      <c r="RQ89" s="1092"/>
      <c r="RR89" s="1092"/>
      <c r="RS89" s="1092"/>
      <c r="RT89" s="1092"/>
      <c r="RU89" s="1092"/>
      <c r="RV89" s="1092"/>
      <c r="RW89" s="1092"/>
      <c r="RX89" s="1092"/>
      <c r="RY89" s="1092"/>
      <c r="RZ89" s="1092"/>
      <c r="SA89" s="1092"/>
      <c r="SB89" s="1092"/>
      <c r="SC89" s="1092"/>
      <c r="SD89" s="1092"/>
      <c r="SE89" s="1092"/>
      <c r="SF89" s="1092"/>
      <c r="SG89" s="1092"/>
      <c r="SH89" s="1092"/>
      <c r="SI89" s="1092"/>
      <c r="SJ89" s="1092"/>
      <c r="SK89" s="1092"/>
      <c r="SL89" s="1092"/>
      <c r="SM89" s="1092"/>
      <c r="SN89" s="1092"/>
      <c r="SO89" s="1092"/>
      <c r="SP89" s="1092"/>
      <c r="SQ89" s="1092"/>
      <c r="SR89" s="1092"/>
      <c r="SS89" s="1092"/>
      <c r="ST89" s="1092"/>
      <c r="SU89" s="1092"/>
      <c r="SV89" s="1092"/>
      <c r="SW89" s="1092"/>
      <c r="SX89" s="1092"/>
      <c r="SY89" s="1092"/>
      <c r="SZ89" s="1092"/>
      <c r="TA89" s="1092"/>
      <c r="TB89" s="1092"/>
      <c r="TC89" s="1092"/>
      <c r="TD89" s="1092"/>
      <c r="TE89" s="1092"/>
      <c r="TF89" s="1092"/>
      <c r="TG89" s="1092"/>
      <c r="TH89" s="1092"/>
      <c r="TI89" s="1092"/>
      <c r="TJ89" s="1092"/>
      <c r="TK89" s="1092"/>
      <c r="TL89" s="1092"/>
      <c r="TM89" s="1092"/>
      <c r="TN89" s="1092"/>
      <c r="TO89" s="1092"/>
      <c r="TP89" s="1092"/>
      <c r="TQ89" s="1092"/>
      <c r="TR89" s="1092"/>
      <c r="TS89" s="1092"/>
      <c r="TT89" s="1092"/>
      <c r="TU89" s="1092"/>
      <c r="TV89" s="1092"/>
      <c r="TW89" s="1092"/>
      <c r="TX89" s="1092"/>
      <c r="TY89" s="1092"/>
      <c r="TZ89" s="1092"/>
      <c r="UA89" s="1092"/>
      <c r="UB89" s="1092"/>
      <c r="UC89" s="1092"/>
      <c r="UD89" s="1092"/>
      <c r="UE89" s="1092"/>
      <c r="UF89" s="1092"/>
      <c r="UG89" s="1092"/>
      <c r="UH89" s="1092"/>
      <c r="UI89" s="1092"/>
      <c r="UJ89" s="1092"/>
      <c r="UK89" s="1092"/>
      <c r="UL89" s="1092"/>
      <c r="UM89" s="1092"/>
      <c r="UN89" s="1092"/>
      <c r="UO89" s="1092"/>
      <c r="UP89" s="1092"/>
      <c r="UQ89" s="1092"/>
      <c r="UR89" s="1092"/>
      <c r="US89" s="1092"/>
      <c r="UT89" s="1092"/>
      <c r="UU89" s="1092"/>
      <c r="UV89" s="1092"/>
      <c r="UW89" s="1092"/>
      <c r="UX89" s="1092"/>
      <c r="UY89" s="1092"/>
      <c r="UZ89" s="1092"/>
      <c r="VA89" s="1092"/>
      <c r="VB89" s="1092"/>
      <c r="VC89" s="1092"/>
      <c r="VD89" s="1092"/>
      <c r="VE89" s="1092"/>
      <c r="VF89" s="1092"/>
      <c r="VG89" s="1092"/>
      <c r="VH89" s="1092"/>
      <c r="VI89" s="1092"/>
      <c r="VJ89" s="1092"/>
      <c r="VK89" s="1092"/>
      <c r="VL89" s="1092"/>
      <c r="VM89" s="1092"/>
      <c r="VN89" s="1092"/>
      <c r="VO89" s="1092"/>
      <c r="VP89" s="1092"/>
      <c r="VQ89" s="1092"/>
      <c r="VR89" s="1092"/>
      <c r="VS89" s="1092"/>
      <c r="VT89" s="1092"/>
      <c r="VU89" s="1092"/>
      <c r="VV89" s="1092"/>
      <c r="VW89" s="1092"/>
      <c r="VX89" s="1092"/>
      <c r="VY89" s="1092"/>
      <c r="VZ89" s="1092"/>
      <c r="WA89" s="1092"/>
      <c r="WB89" s="1092"/>
      <c r="WC89" s="1092"/>
      <c r="WD89" s="1092"/>
      <c r="WE89" s="1092"/>
      <c r="WF89" s="1092"/>
      <c r="WG89" s="1092"/>
      <c r="WH89" s="1092"/>
      <c r="WI89" s="1092"/>
      <c r="WJ89" s="1092"/>
      <c r="WK89" s="1092"/>
      <c r="WL89" s="1092"/>
      <c r="WM89" s="1092"/>
      <c r="WN89" s="1092"/>
      <c r="WO89" s="1092"/>
      <c r="WP89" s="1092"/>
      <c r="WQ89" s="1092"/>
      <c r="WR89" s="1092"/>
      <c r="WS89" s="1092"/>
      <c r="WT89" s="1092"/>
      <c r="WU89" s="1092"/>
      <c r="WV89" s="1092"/>
      <c r="WW89" s="1092"/>
      <c r="WX89" s="1092"/>
      <c r="WY89" s="1092"/>
      <c r="WZ89" s="1092"/>
      <c r="XA89" s="1092"/>
      <c r="XB89" s="1092"/>
      <c r="XC89" s="1092"/>
      <c r="XD89" s="1092"/>
      <c r="XE89" s="1092"/>
      <c r="XF89" s="1092"/>
      <c r="XG89" s="1092"/>
      <c r="XH89" s="1092"/>
      <c r="XI89" s="1092"/>
      <c r="XJ89" s="1092"/>
      <c r="XK89" s="1092"/>
      <c r="XL89" s="1092"/>
      <c r="XM89" s="1092"/>
      <c r="XN89" s="1092"/>
      <c r="XO89" s="1092"/>
      <c r="XP89" s="1092"/>
      <c r="XQ89" s="1092"/>
      <c r="XR89" s="1092"/>
      <c r="XS89" s="1092"/>
      <c r="XT89" s="1092"/>
      <c r="XU89" s="1092"/>
      <c r="XV89" s="1092"/>
      <c r="XW89" s="1092"/>
      <c r="XX89" s="1092"/>
      <c r="XY89" s="1092"/>
      <c r="XZ89" s="1092"/>
      <c r="YA89" s="1092"/>
      <c r="YB89" s="1092"/>
      <c r="YC89" s="1092"/>
      <c r="YD89" s="1092"/>
      <c r="YE89" s="1092"/>
      <c r="YF89" s="1092"/>
      <c r="YG89" s="1092"/>
      <c r="YH89" s="1092"/>
      <c r="YI89" s="1092"/>
      <c r="YJ89" s="1092"/>
      <c r="YK89" s="1092"/>
      <c r="YL89" s="1092"/>
      <c r="YM89" s="1092"/>
      <c r="YN89" s="1092"/>
      <c r="YO89" s="1092"/>
      <c r="YP89" s="1092"/>
      <c r="YQ89" s="1092"/>
      <c r="YR89" s="1092"/>
      <c r="YS89" s="1092"/>
      <c r="YT89" s="1092"/>
      <c r="YU89" s="1092"/>
      <c r="YV89" s="1092"/>
      <c r="YW89" s="1092"/>
      <c r="YX89" s="1092"/>
      <c r="YY89" s="1092"/>
      <c r="YZ89" s="1092"/>
      <c r="ZA89" s="1092"/>
      <c r="ZB89" s="1092"/>
      <c r="ZC89" s="1092"/>
      <c r="ZD89" s="1092"/>
      <c r="ZE89" s="1092"/>
      <c r="ZF89" s="1092"/>
      <c r="ZG89" s="1092"/>
      <c r="ZH89" s="1092"/>
      <c r="ZI89" s="1092"/>
      <c r="ZJ89" s="1092"/>
      <c r="ZK89" s="1092"/>
      <c r="ZL89" s="1092"/>
      <c r="ZM89" s="1092"/>
      <c r="ZN89" s="1092"/>
      <c r="ZO89" s="1092"/>
      <c r="ZP89" s="1092"/>
      <c r="ZQ89" s="1092"/>
      <c r="ZR89" s="1092"/>
      <c r="ZS89" s="1092"/>
      <c r="ZT89" s="1092"/>
      <c r="ZU89" s="1092"/>
      <c r="ZV89" s="1092"/>
      <c r="ZW89" s="1092"/>
      <c r="ZX89" s="1092"/>
      <c r="ZY89" s="1092"/>
      <c r="ZZ89" s="1092"/>
      <c r="AAA89" s="1092"/>
      <c r="AAB89" s="1092"/>
      <c r="AAC89" s="1092"/>
      <c r="AAD89" s="1092"/>
      <c r="AAE89" s="1092"/>
      <c r="AAF89" s="1092"/>
      <c r="AAG89" s="1092"/>
      <c r="AAH89" s="1092"/>
      <c r="AAI89" s="1092"/>
      <c r="AAJ89" s="1092"/>
      <c r="AAK89" s="1092"/>
      <c r="AAL89" s="1092"/>
      <c r="AAM89" s="1092"/>
      <c r="AAN89" s="1092"/>
      <c r="AAO89" s="1092"/>
      <c r="AAP89" s="1092"/>
      <c r="AAQ89" s="1092"/>
      <c r="AAR89" s="1092"/>
      <c r="AAS89" s="1092"/>
      <c r="AAT89" s="1092"/>
      <c r="AAU89" s="1092"/>
      <c r="AAV89" s="1092"/>
      <c r="AAW89" s="1092"/>
      <c r="AAX89" s="1092"/>
      <c r="AAY89" s="1092"/>
      <c r="AAZ89" s="1092"/>
      <c r="ABA89" s="1092"/>
      <c r="ABB89" s="1092"/>
      <c r="ABC89" s="1092"/>
      <c r="ABD89" s="1092"/>
      <c r="ABE89" s="1092"/>
      <c r="ABF89" s="1092"/>
      <c r="ABG89" s="1092"/>
      <c r="ABH89" s="1092"/>
      <c r="ABI89" s="1092"/>
      <c r="ABJ89" s="1092"/>
      <c r="ABK89" s="1092"/>
      <c r="ABL89" s="1092"/>
      <c r="ABM89" s="1092"/>
      <c r="ABN89" s="1092"/>
      <c r="ABO89" s="1092"/>
      <c r="ABP89" s="1092"/>
      <c r="ABQ89" s="1092"/>
      <c r="ABR89" s="1092"/>
      <c r="ABS89" s="1092"/>
      <c r="ABT89" s="1092"/>
      <c r="ABU89" s="1092"/>
      <c r="ABV89" s="1092"/>
      <c r="ABW89" s="1092"/>
      <c r="ABX89" s="1092"/>
      <c r="ABY89" s="1092"/>
      <c r="ABZ89" s="1092"/>
      <c r="ACA89" s="1092"/>
      <c r="ACB89" s="1092"/>
      <c r="ACC89" s="1092"/>
      <c r="ACD89" s="1092"/>
      <c r="ACE89" s="1092"/>
      <c r="ACF89" s="1092"/>
      <c r="ACG89" s="1092"/>
      <c r="ACH89" s="1092"/>
      <c r="ACI89" s="1092"/>
      <c r="ACJ89" s="1092"/>
      <c r="ACK89" s="1092"/>
      <c r="ACL89" s="1092"/>
      <c r="ACM89" s="1092"/>
      <c r="ACN89" s="1092"/>
      <c r="ACO89" s="1092"/>
      <c r="ACP89" s="1092"/>
      <c r="ACQ89" s="1092"/>
      <c r="ACR89" s="1092"/>
      <c r="ACS89" s="1092"/>
      <c r="ACT89" s="1092"/>
      <c r="ACU89" s="1092"/>
      <c r="ACV89" s="1092"/>
      <c r="ACW89" s="1092"/>
      <c r="ACX89" s="1092"/>
      <c r="ACY89" s="1092"/>
      <c r="ACZ89" s="1092"/>
      <c r="ADA89" s="1092"/>
      <c r="ADB89" s="1092"/>
      <c r="ADC89" s="1092"/>
      <c r="ADD89" s="1092"/>
      <c r="ADE89" s="1092"/>
      <c r="ADF89" s="1092"/>
      <c r="ADG89" s="1092"/>
      <c r="ADH89" s="1092"/>
      <c r="ADI89" s="1092"/>
      <c r="ADJ89" s="1092"/>
      <c r="ADK89" s="1092"/>
      <c r="ADL89" s="1092"/>
      <c r="ADM89" s="1092"/>
      <c r="ADN89" s="1092"/>
      <c r="ADO89" s="1092"/>
      <c r="ADP89" s="1092"/>
      <c r="ADQ89" s="1092"/>
      <c r="ADR89" s="1092"/>
      <c r="ADS89" s="1092"/>
      <c r="ADT89" s="1092"/>
      <c r="ADU89" s="1092"/>
      <c r="ADV89" s="1092"/>
      <c r="ADW89" s="1092"/>
      <c r="ADX89" s="1092"/>
      <c r="ADY89" s="1092"/>
      <c r="ADZ89" s="1092"/>
      <c r="AEA89" s="1092"/>
      <c r="AEB89" s="1092"/>
      <c r="AEC89" s="1092"/>
      <c r="AED89" s="1092"/>
      <c r="AEE89" s="1092"/>
      <c r="AEF89" s="1092"/>
      <c r="AEG89" s="1092"/>
      <c r="AEH89" s="1092"/>
      <c r="AEI89" s="1092"/>
      <c r="AEJ89" s="1092"/>
      <c r="AEK89" s="1092"/>
      <c r="AEL89" s="1092"/>
      <c r="AEM89" s="1092"/>
      <c r="AEN89" s="1092"/>
      <c r="AEO89" s="1092"/>
      <c r="AEP89" s="1092"/>
      <c r="AEQ89" s="1092"/>
      <c r="AER89" s="1092"/>
      <c r="AES89" s="1092"/>
      <c r="AET89" s="1092"/>
      <c r="AEU89" s="1092"/>
      <c r="AEV89" s="1092"/>
      <c r="AEW89" s="1092"/>
      <c r="AEX89" s="1092"/>
      <c r="AEY89" s="1092"/>
      <c r="AEZ89" s="1092"/>
      <c r="AFA89" s="1092"/>
      <c r="AFB89" s="1092"/>
      <c r="AFC89" s="1092"/>
      <c r="AFD89" s="1092"/>
      <c r="AFE89" s="1092"/>
      <c r="AFF89" s="1092"/>
      <c r="AFG89" s="1092"/>
      <c r="AFH89" s="1092"/>
      <c r="AFI89" s="1092"/>
      <c r="AFJ89" s="1092"/>
      <c r="AFK89" s="1092"/>
      <c r="AFL89" s="1092"/>
      <c r="AFM89" s="1092"/>
      <c r="AFN89" s="1092"/>
      <c r="AFO89" s="1092"/>
      <c r="AFP89" s="1092"/>
      <c r="AFQ89" s="1092"/>
      <c r="AFR89" s="1092"/>
      <c r="AFS89" s="1092"/>
      <c r="AFT89" s="1092"/>
      <c r="AFU89" s="1092"/>
      <c r="AFV89" s="1092"/>
      <c r="AFW89" s="1092"/>
      <c r="AFX89" s="1092"/>
      <c r="AFY89" s="1092"/>
      <c r="AFZ89" s="1092"/>
      <c r="AGA89" s="1092"/>
      <c r="AGB89" s="1092"/>
      <c r="AGC89" s="1092"/>
      <c r="AGD89" s="1092"/>
      <c r="AGE89" s="1092"/>
      <c r="AGF89" s="1092"/>
      <c r="AGG89" s="1092"/>
      <c r="AGH89" s="1092"/>
      <c r="AGI89" s="1092"/>
      <c r="AGJ89" s="1092"/>
      <c r="AGK89" s="1092"/>
      <c r="AGL89" s="1092"/>
      <c r="AGM89" s="1092"/>
      <c r="AGN89" s="1092"/>
      <c r="AGO89" s="1092"/>
      <c r="AGP89" s="1092"/>
      <c r="AGQ89" s="1092"/>
      <c r="AGR89" s="1092"/>
      <c r="AGS89" s="1092"/>
      <c r="AGT89" s="1092"/>
      <c r="AGU89" s="1092"/>
      <c r="AGV89" s="1092"/>
      <c r="AGW89" s="1092"/>
      <c r="AGX89" s="1092"/>
      <c r="AGY89" s="1092"/>
      <c r="AGZ89" s="1092"/>
      <c r="AHA89" s="1092"/>
      <c r="AHB89" s="1092"/>
      <c r="AHC89" s="1092"/>
      <c r="AHD89" s="1092"/>
      <c r="AHE89" s="1092"/>
      <c r="AHF89" s="1092"/>
      <c r="AHG89" s="1092"/>
      <c r="AHH89" s="1092"/>
      <c r="AHI89" s="1092"/>
      <c r="AHJ89" s="1092"/>
      <c r="AHK89" s="1092"/>
      <c r="AHL89" s="1092"/>
      <c r="AHM89" s="1092"/>
      <c r="AHN89" s="1092"/>
      <c r="AHO89" s="1092"/>
      <c r="AHP89" s="1092"/>
      <c r="AHQ89" s="1092"/>
      <c r="AHR89" s="1092"/>
      <c r="AHS89" s="1092"/>
      <c r="AHT89" s="1092"/>
      <c r="AHU89" s="1092"/>
      <c r="AHV89" s="1092"/>
      <c r="AHW89" s="1092"/>
      <c r="AHX89" s="1092"/>
      <c r="AHY89" s="1092"/>
      <c r="AHZ89" s="1092"/>
      <c r="AIA89" s="1092"/>
      <c r="AIB89" s="1092"/>
      <c r="AIC89" s="1092"/>
      <c r="AID89" s="1092"/>
      <c r="AIE89" s="1092"/>
      <c r="AIF89" s="1092"/>
      <c r="AIG89" s="1092"/>
      <c r="AIH89" s="1092"/>
      <c r="AII89" s="1092"/>
      <c r="AIJ89" s="1092"/>
      <c r="AIK89" s="1092"/>
      <c r="AIL89" s="1092"/>
      <c r="AIM89" s="1092"/>
      <c r="AIN89" s="1092"/>
      <c r="AIO89" s="1092"/>
      <c r="AIP89" s="1092"/>
      <c r="AIQ89" s="1092"/>
      <c r="AIR89" s="1092"/>
      <c r="AIS89" s="1092"/>
      <c r="AIT89" s="1092"/>
      <c r="AIU89" s="1092"/>
      <c r="AIV89" s="1092"/>
      <c r="AIW89" s="1092"/>
      <c r="AIX89" s="1092"/>
      <c r="AIY89" s="1092"/>
      <c r="AIZ89" s="1092"/>
      <c r="AJA89" s="1092"/>
      <c r="AJB89" s="1092"/>
      <c r="AJC89" s="1092"/>
      <c r="AJD89" s="1092"/>
      <c r="AJE89" s="1092"/>
      <c r="AJF89" s="1092"/>
      <c r="AJG89" s="1092"/>
      <c r="AJH89" s="1092"/>
      <c r="AJI89" s="1092"/>
      <c r="AJJ89" s="1092"/>
      <c r="AJK89" s="1092"/>
      <c r="AJL89" s="1092"/>
      <c r="AJM89" s="1092"/>
      <c r="AJN89" s="1092"/>
      <c r="AJO89" s="1092"/>
      <c r="AJP89" s="1092"/>
      <c r="AJQ89" s="1092"/>
      <c r="AJR89" s="1092"/>
      <c r="AJS89" s="1092"/>
      <c r="AJT89" s="1092"/>
      <c r="AJU89" s="1092"/>
      <c r="AJV89" s="1092"/>
      <c r="AJW89" s="1092"/>
      <c r="AJX89" s="1092"/>
      <c r="AJY89" s="1092"/>
      <c r="AJZ89" s="1092"/>
      <c r="AKA89" s="1092"/>
      <c r="AKB89" s="1092"/>
      <c r="AKC89" s="1092"/>
      <c r="AKD89" s="1092"/>
      <c r="AKE89" s="1092"/>
      <c r="AKF89" s="1092"/>
      <c r="AKG89" s="1092"/>
      <c r="AKH89" s="1092"/>
      <c r="AKI89" s="1092"/>
      <c r="AKJ89" s="1092"/>
      <c r="AKK89" s="1092"/>
      <c r="AKL89" s="1092"/>
      <c r="AKM89" s="1092"/>
      <c r="AKN89" s="1092"/>
      <c r="AKO89" s="1092"/>
      <c r="AKP89" s="1092"/>
      <c r="AKQ89" s="1092"/>
      <c r="AKR89" s="1092"/>
      <c r="AKS89" s="1092"/>
      <c r="AKT89" s="1092"/>
      <c r="AKU89" s="1092"/>
      <c r="AKV89" s="1092"/>
      <c r="AKW89" s="1092"/>
      <c r="AKX89" s="1092"/>
      <c r="AKY89" s="1092"/>
      <c r="AKZ89" s="1092"/>
      <c r="ALA89" s="1092"/>
      <c r="ALB89" s="1092"/>
      <c r="ALC89" s="1092"/>
      <c r="ALD89" s="1092"/>
      <c r="ALE89" s="1092"/>
      <c r="ALF89" s="1092"/>
      <c r="ALG89" s="1092"/>
      <c r="ALH89" s="1092"/>
      <c r="ALI89" s="1092"/>
      <c r="ALJ89" s="1092"/>
      <c r="ALK89" s="1092"/>
      <c r="ALL89" s="1092"/>
      <c r="ALM89" s="1092"/>
      <c r="ALN89" s="1092"/>
      <c r="ALO89" s="1092"/>
      <c r="ALP89" s="1092"/>
      <c r="ALQ89" s="1092"/>
      <c r="ALR89" s="1092"/>
      <c r="ALS89" s="1092"/>
      <c r="ALT89" s="1092"/>
      <c r="ALU89" s="1092"/>
    </row>
    <row r="90" spans="1:1009" s="1093" customFormat="1" ht="27" x14ac:dyDescent="0.3">
      <c r="A90" s="1094">
        <v>2017</v>
      </c>
      <c r="B90" s="1097" t="s">
        <v>16714</v>
      </c>
      <c r="C90" s="1103" t="s">
        <v>16831</v>
      </c>
      <c r="D90" s="1121" t="s">
        <v>16832</v>
      </c>
      <c r="E90" s="1117" t="s">
        <v>16833</v>
      </c>
      <c r="F90" s="1097"/>
      <c r="G90" s="1097"/>
      <c r="H90" s="1097"/>
      <c r="I90" s="1078">
        <v>43018</v>
      </c>
      <c r="J90" s="1099">
        <v>43099</v>
      </c>
      <c r="K90" s="1146">
        <v>59687</v>
      </c>
      <c r="L90" s="1100" t="e">
        <f>IF(J90="","",IF(#REF!&gt;J90,#REF!,J90))</f>
        <v>#REF!</v>
      </c>
      <c r="M90" s="1092"/>
      <c r="N90" s="1092"/>
      <c r="O90" s="1092"/>
      <c r="P90" s="1092"/>
      <c r="Q90" s="1092"/>
      <c r="R90" s="1092"/>
      <c r="S90" s="1092"/>
      <c r="T90" s="1092"/>
      <c r="U90" s="1092"/>
      <c r="V90" s="1092"/>
      <c r="W90" s="1092"/>
      <c r="X90" s="1092"/>
      <c r="Y90" s="1092"/>
      <c r="Z90" s="1092"/>
      <c r="AA90" s="1092"/>
      <c r="AB90" s="1092"/>
      <c r="AC90" s="1092"/>
      <c r="AD90" s="1092"/>
      <c r="AE90" s="1092"/>
      <c r="AF90" s="1092"/>
      <c r="AG90" s="1092"/>
      <c r="AH90" s="1092"/>
      <c r="AI90" s="1092"/>
      <c r="AJ90" s="1092"/>
      <c r="AK90" s="1092"/>
      <c r="AL90" s="1092"/>
      <c r="AM90" s="1092"/>
      <c r="AN90" s="1092"/>
      <c r="AO90" s="1092"/>
      <c r="AP90" s="1092"/>
      <c r="AQ90" s="1092"/>
      <c r="AR90" s="1092"/>
      <c r="AS90" s="1092"/>
      <c r="AT90" s="1092"/>
      <c r="AU90" s="1092"/>
      <c r="AV90" s="1092"/>
      <c r="AW90" s="1092"/>
      <c r="AX90" s="1092"/>
      <c r="AY90" s="1092"/>
      <c r="AZ90" s="1092"/>
      <c r="BA90" s="1092"/>
      <c r="BB90" s="1092"/>
      <c r="BC90" s="1092"/>
      <c r="BD90" s="1092"/>
      <c r="BE90" s="1092"/>
      <c r="BF90" s="1092"/>
      <c r="BG90" s="1092"/>
      <c r="BH90" s="1092"/>
      <c r="BI90" s="1092"/>
      <c r="BJ90" s="1092"/>
      <c r="BK90" s="1092"/>
      <c r="BL90" s="1092"/>
      <c r="BM90" s="1092"/>
      <c r="BN90" s="1092"/>
      <c r="BO90" s="1092"/>
      <c r="BP90" s="1092"/>
      <c r="BQ90" s="1092"/>
      <c r="BR90" s="1092"/>
      <c r="BS90" s="1092"/>
      <c r="BT90" s="1092"/>
      <c r="BU90" s="1092"/>
      <c r="BV90" s="1092"/>
      <c r="BW90" s="1092"/>
      <c r="BX90" s="1092"/>
      <c r="BY90" s="1092"/>
      <c r="BZ90" s="1092"/>
      <c r="CA90" s="1092"/>
      <c r="CB90" s="1092"/>
      <c r="CC90" s="1092"/>
      <c r="CD90" s="1092"/>
      <c r="CE90" s="1092"/>
      <c r="CF90" s="1092"/>
      <c r="CG90" s="1092"/>
      <c r="CH90" s="1092"/>
      <c r="CI90" s="1092"/>
      <c r="CJ90" s="1092"/>
      <c r="CK90" s="1092"/>
      <c r="CL90" s="1092"/>
      <c r="CM90" s="1092"/>
      <c r="CN90" s="1092"/>
      <c r="CO90" s="1092"/>
      <c r="CP90" s="1092"/>
      <c r="CQ90" s="1092"/>
      <c r="CR90" s="1092"/>
      <c r="CS90" s="1092"/>
      <c r="CT90" s="1092"/>
      <c r="CU90" s="1092"/>
      <c r="CV90" s="1092"/>
      <c r="CW90" s="1092"/>
      <c r="CX90" s="1092"/>
      <c r="CY90" s="1092"/>
      <c r="CZ90" s="1092"/>
      <c r="DA90" s="1092"/>
      <c r="DB90" s="1092"/>
      <c r="DC90" s="1092"/>
      <c r="DD90" s="1092"/>
      <c r="DE90" s="1092"/>
      <c r="DF90" s="1092"/>
      <c r="DG90" s="1092"/>
      <c r="DH90" s="1092"/>
      <c r="DI90" s="1092"/>
      <c r="DJ90" s="1092"/>
      <c r="DK90" s="1092"/>
      <c r="DL90" s="1092"/>
      <c r="DM90" s="1092"/>
      <c r="DN90" s="1092"/>
      <c r="DO90" s="1092"/>
      <c r="DP90" s="1092"/>
      <c r="DQ90" s="1092"/>
      <c r="DR90" s="1092"/>
      <c r="DS90" s="1092"/>
      <c r="DT90" s="1092"/>
      <c r="DU90" s="1092"/>
      <c r="DV90" s="1092"/>
      <c r="DW90" s="1092"/>
      <c r="DX90" s="1092"/>
      <c r="DY90" s="1092"/>
      <c r="DZ90" s="1092"/>
      <c r="EA90" s="1092"/>
      <c r="EB90" s="1092"/>
      <c r="EC90" s="1092"/>
      <c r="ED90" s="1092"/>
      <c r="EE90" s="1092"/>
      <c r="EF90" s="1092"/>
      <c r="EG90" s="1092"/>
      <c r="EH90" s="1092"/>
      <c r="EI90" s="1092"/>
      <c r="EJ90" s="1092"/>
      <c r="EK90" s="1092"/>
      <c r="EL90" s="1092"/>
      <c r="EM90" s="1092"/>
      <c r="EN90" s="1092"/>
      <c r="EO90" s="1092"/>
      <c r="EP90" s="1092"/>
      <c r="EQ90" s="1092"/>
      <c r="ER90" s="1092"/>
      <c r="ES90" s="1092"/>
      <c r="ET90" s="1092"/>
      <c r="EU90" s="1092"/>
      <c r="EV90" s="1092"/>
      <c r="EW90" s="1092"/>
      <c r="EX90" s="1092"/>
      <c r="EY90" s="1092"/>
      <c r="EZ90" s="1092"/>
      <c r="FA90" s="1092"/>
      <c r="FB90" s="1092"/>
      <c r="FC90" s="1092"/>
      <c r="FD90" s="1092"/>
      <c r="FE90" s="1092"/>
      <c r="FF90" s="1092"/>
      <c r="FG90" s="1092"/>
      <c r="FH90" s="1092"/>
      <c r="FI90" s="1092"/>
      <c r="FJ90" s="1092"/>
      <c r="FK90" s="1092"/>
      <c r="FL90" s="1092"/>
      <c r="FM90" s="1092"/>
      <c r="FN90" s="1092"/>
      <c r="FO90" s="1092"/>
      <c r="FP90" s="1092"/>
      <c r="FQ90" s="1092"/>
      <c r="FR90" s="1092"/>
      <c r="FS90" s="1092"/>
      <c r="FT90" s="1092"/>
      <c r="FU90" s="1092"/>
      <c r="FV90" s="1092"/>
      <c r="FW90" s="1092"/>
      <c r="FX90" s="1092"/>
      <c r="FY90" s="1092"/>
      <c r="FZ90" s="1092"/>
      <c r="GA90" s="1092"/>
      <c r="GB90" s="1092"/>
      <c r="GC90" s="1092"/>
      <c r="GD90" s="1092"/>
      <c r="GE90" s="1092"/>
      <c r="GF90" s="1092"/>
      <c r="GG90" s="1092"/>
      <c r="GH90" s="1092"/>
      <c r="GI90" s="1092"/>
      <c r="GJ90" s="1092"/>
      <c r="GK90" s="1092"/>
      <c r="GL90" s="1092"/>
      <c r="GM90" s="1092"/>
      <c r="GN90" s="1092"/>
      <c r="GO90" s="1092"/>
      <c r="GP90" s="1092"/>
      <c r="GQ90" s="1092"/>
      <c r="GR90" s="1092"/>
      <c r="GS90" s="1092"/>
      <c r="GT90" s="1092"/>
      <c r="GU90" s="1092"/>
      <c r="GV90" s="1092"/>
      <c r="GW90" s="1092"/>
      <c r="GX90" s="1092"/>
      <c r="GY90" s="1092"/>
      <c r="GZ90" s="1092"/>
      <c r="HA90" s="1092"/>
      <c r="HB90" s="1092"/>
      <c r="HC90" s="1092"/>
      <c r="HD90" s="1092"/>
      <c r="HE90" s="1092"/>
      <c r="HF90" s="1092"/>
      <c r="HG90" s="1092"/>
      <c r="HH90" s="1092"/>
      <c r="HI90" s="1092"/>
      <c r="HJ90" s="1092"/>
      <c r="HK90" s="1092"/>
      <c r="HL90" s="1092"/>
      <c r="HM90" s="1092"/>
      <c r="HN90" s="1092"/>
      <c r="HO90" s="1092"/>
      <c r="HP90" s="1092"/>
      <c r="HQ90" s="1092"/>
      <c r="HR90" s="1092"/>
      <c r="HS90" s="1092"/>
      <c r="HT90" s="1092"/>
      <c r="HU90" s="1092"/>
      <c r="HV90" s="1092"/>
      <c r="HW90" s="1092"/>
      <c r="HX90" s="1092"/>
      <c r="HY90" s="1092"/>
      <c r="HZ90" s="1092"/>
      <c r="IA90" s="1092"/>
      <c r="IB90" s="1092"/>
      <c r="IC90" s="1092"/>
      <c r="ID90" s="1092"/>
      <c r="IE90" s="1092"/>
      <c r="IF90" s="1092"/>
      <c r="IG90" s="1092"/>
      <c r="IH90" s="1092"/>
      <c r="II90" s="1092"/>
      <c r="IJ90" s="1092"/>
      <c r="IK90" s="1092"/>
      <c r="IL90" s="1092"/>
      <c r="IM90" s="1092"/>
      <c r="IN90" s="1092"/>
      <c r="IO90" s="1092"/>
      <c r="IP90" s="1092"/>
      <c r="IQ90" s="1092"/>
      <c r="IR90" s="1092"/>
      <c r="IS90" s="1092"/>
      <c r="IT90" s="1092"/>
      <c r="IU90" s="1092"/>
      <c r="IV90" s="1092"/>
      <c r="IW90" s="1092"/>
      <c r="IX90" s="1092"/>
      <c r="IY90" s="1092"/>
      <c r="IZ90" s="1092"/>
      <c r="JA90" s="1092"/>
      <c r="JB90" s="1092"/>
      <c r="JC90" s="1092"/>
      <c r="JD90" s="1092"/>
      <c r="JE90" s="1092"/>
      <c r="JF90" s="1092"/>
      <c r="JG90" s="1092"/>
      <c r="JH90" s="1092"/>
      <c r="JI90" s="1092"/>
      <c r="JJ90" s="1092"/>
      <c r="JK90" s="1092"/>
      <c r="JL90" s="1092"/>
      <c r="JM90" s="1092"/>
      <c r="JN90" s="1092"/>
      <c r="JO90" s="1092"/>
      <c r="JP90" s="1092"/>
      <c r="JQ90" s="1092"/>
      <c r="JR90" s="1092"/>
      <c r="JS90" s="1092"/>
      <c r="JT90" s="1092"/>
      <c r="JU90" s="1092"/>
      <c r="JV90" s="1092"/>
      <c r="JW90" s="1092"/>
      <c r="JX90" s="1092"/>
      <c r="JY90" s="1092"/>
      <c r="JZ90" s="1092"/>
      <c r="KA90" s="1092"/>
      <c r="KB90" s="1092"/>
      <c r="KC90" s="1092"/>
      <c r="KD90" s="1092"/>
      <c r="KE90" s="1092"/>
      <c r="KF90" s="1092"/>
      <c r="KG90" s="1092"/>
      <c r="KH90" s="1092"/>
      <c r="KI90" s="1092"/>
      <c r="KJ90" s="1092"/>
      <c r="KK90" s="1092"/>
      <c r="KL90" s="1092"/>
      <c r="KM90" s="1092"/>
      <c r="KN90" s="1092"/>
      <c r="KO90" s="1092"/>
      <c r="KP90" s="1092"/>
      <c r="KQ90" s="1092"/>
      <c r="KR90" s="1092"/>
      <c r="KS90" s="1092"/>
      <c r="KT90" s="1092"/>
      <c r="KU90" s="1092"/>
      <c r="KV90" s="1092"/>
      <c r="KW90" s="1092"/>
      <c r="KX90" s="1092"/>
      <c r="KY90" s="1092"/>
      <c r="KZ90" s="1092"/>
      <c r="LA90" s="1092"/>
      <c r="LB90" s="1092"/>
      <c r="LC90" s="1092"/>
      <c r="LD90" s="1092"/>
      <c r="LE90" s="1092"/>
      <c r="LF90" s="1092"/>
      <c r="LG90" s="1092"/>
      <c r="LH90" s="1092"/>
      <c r="LI90" s="1092"/>
      <c r="LJ90" s="1092"/>
      <c r="LK90" s="1092"/>
      <c r="LL90" s="1092"/>
      <c r="LM90" s="1092"/>
      <c r="LN90" s="1092"/>
      <c r="LO90" s="1092"/>
      <c r="LP90" s="1092"/>
      <c r="LQ90" s="1092"/>
      <c r="LR90" s="1092"/>
      <c r="LS90" s="1092"/>
      <c r="LT90" s="1092"/>
      <c r="LU90" s="1092"/>
      <c r="LV90" s="1092"/>
      <c r="LW90" s="1092"/>
      <c r="LX90" s="1092"/>
      <c r="LY90" s="1092"/>
      <c r="LZ90" s="1092"/>
      <c r="MA90" s="1092"/>
      <c r="MB90" s="1092"/>
      <c r="MC90" s="1092"/>
      <c r="MD90" s="1092"/>
      <c r="ME90" s="1092"/>
      <c r="MF90" s="1092"/>
      <c r="MG90" s="1092"/>
      <c r="MH90" s="1092"/>
      <c r="MI90" s="1092"/>
      <c r="MJ90" s="1092"/>
      <c r="MK90" s="1092"/>
      <c r="ML90" s="1092"/>
      <c r="MM90" s="1092"/>
      <c r="MN90" s="1092"/>
      <c r="MO90" s="1092"/>
      <c r="MP90" s="1092"/>
      <c r="MQ90" s="1092"/>
      <c r="MR90" s="1092"/>
      <c r="MS90" s="1092"/>
      <c r="MT90" s="1092"/>
      <c r="MU90" s="1092"/>
      <c r="MV90" s="1092"/>
      <c r="MW90" s="1092"/>
      <c r="MX90" s="1092"/>
      <c r="MY90" s="1092"/>
      <c r="MZ90" s="1092"/>
      <c r="NA90" s="1092"/>
      <c r="NB90" s="1092"/>
      <c r="NC90" s="1092"/>
      <c r="ND90" s="1092"/>
      <c r="NE90" s="1092"/>
      <c r="NF90" s="1092"/>
      <c r="NG90" s="1092"/>
      <c r="NH90" s="1092"/>
      <c r="NI90" s="1092"/>
      <c r="NJ90" s="1092"/>
      <c r="NK90" s="1092"/>
      <c r="NL90" s="1092"/>
      <c r="NM90" s="1092"/>
      <c r="NN90" s="1092"/>
      <c r="NO90" s="1092"/>
      <c r="NP90" s="1092"/>
      <c r="NQ90" s="1092"/>
      <c r="NR90" s="1092"/>
      <c r="NS90" s="1092"/>
      <c r="NT90" s="1092"/>
      <c r="NU90" s="1092"/>
      <c r="NV90" s="1092"/>
      <c r="NW90" s="1092"/>
      <c r="NX90" s="1092"/>
      <c r="NY90" s="1092"/>
      <c r="NZ90" s="1092"/>
      <c r="OA90" s="1092"/>
      <c r="OB90" s="1092"/>
      <c r="OC90" s="1092"/>
      <c r="OD90" s="1092"/>
      <c r="OE90" s="1092"/>
      <c r="OF90" s="1092"/>
      <c r="OG90" s="1092"/>
      <c r="OH90" s="1092"/>
      <c r="OI90" s="1092"/>
      <c r="OJ90" s="1092"/>
      <c r="OK90" s="1092"/>
      <c r="OL90" s="1092"/>
      <c r="OM90" s="1092"/>
      <c r="ON90" s="1092"/>
      <c r="OO90" s="1092"/>
      <c r="OP90" s="1092"/>
      <c r="OQ90" s="1092"/>
      <c r="OR90" s="1092"/>
      <c r="OS90" s="1092"/>
      <c r="OT90" s="1092"/>
      <c r="OU90" s="1092"/>
      <c r="OV90" s="1092"/>
      <c r="OW90" s="1092"/>
      <c r="OX90" s="1092"/>
      <c r="OY90" s="1092"/>
      <c r="OZ90" s="1092"/>
      <c r="PA90" s="1092"/>
      <c r="PB90" s="1092"/>
      <c r="PC90" s="1092"/>
      <c r="PD90" s="1092"/>
      <c r="PE90" s="1092"/>
      <c r="PF90" s="1092"/>
      <c r="PG90" s="1092"/>
      <c r="PH90" s="1092"/>
      <c r="PI90" s="1092"/>
      <c r="PJ90" s="1092"/>
      <c r="PK90" s="1092"/>
      <c r="PL90" s="1092"/>
      <c r="PM90" s="1092"/>
      <c r="PN90" s="1092"/>
      <c r="PO90" s="1092"/>
      <c r="PP90" s="1092"/>
      <c r="PQ90" s="1092"/>
      <c r="PR90" s="1092"/>
      <c r="PS90" s="1092"/>
      <c r="PT90" s="1092"/>
      <c r="PU90" s="1092"/>
      <c r="PV90" s="1092"/>
      <c r="PW90" s="1092"/>
      <c r="PX90" s="1092"/>
      <c r="PY90" s="1092"/>
      <c r="PZ90" s="1092"/>
      <c r="QA90" s="1092"/>
      <c r="QB90" s="1092"/>
      <c r="QC90" s="1092"/>
      <c r="QD90" s="1092"/>
      <c r="QE90" s="1092"/>
      <c r="QF90" s="1092"/>
      <c r="QG90" s="1092"/>
      <c r="QH90" s="1092"/>
      <c r="QI90" s="1092"/>
      <c r="QJ90" s="1092"/>
      <c r="QK90" s="1092"/>
      <c r="QL90" s="1092"/>
      <c r="QM90" s="1092"/>
      <c r="QN90" s="1092"/>
      <c r="QO90" s="1092"/>
      <c r="QP90" s="1092"/>
      <c r="QQ90" s="1092"/>
      <c r="QR90" s="1092"/>
      <c r="QS90" s="1092"/>
      <c r="QT90" s="1092"/>
      <c r="QU90" s="1092"/>
      <c r="QV90" s="1092"/>
      <c r="QW90" s="1092"/>
      <c r="QX90" s="1092"/>
      <c r="QY90" s="1092"/>
      <c r="QZ90" s="1092"/>
      <c r="RA90" s="1092"/>
      <c r="RB90" s="1092"/>
      <c r="RC90" s="1092"/>
      <c r="RD90" s="1092"/>
      <c r="RE90" s="1092"/>
      <c r="RF90" s="1092"/>
      <c r="RG90" s="1092"/>
      <c r="RH90" s="1092"/>
      <c r="RI90" s="1092"/>
      <c r="RJ90" s="1092"/>
      <c r="RK90" s="1092"/>
      <c r="RL90" s="1092"/>
      <c r="RM90" s="1092"/>
      <c r="RN90" s="1092"/>
      <c r="RO90" s="1092"/>
      <c r="RP90" s="1092"/>
      <c r="RQ90" s="1092"/>
      <c r="RR90" s="1092"/>
      <c r="RS90" s="1092"/>
      <c r="RT90" s="1092"/>
      <c r="RU90" s="1092"/>
      <c r="RV90" s="1092"/>
      <c r="RW90" s="1092"/>
      <c r="RX90" s="1092"/>
      <c r="RY90" s="1092"/>
      <c r="RZ90" s="1092"/>
      <c r="SA90" s="1092"/>
      <c r="SB90" s="1092"/>
      <c r="SC90" s="1092"/>
      <c r="SD90" s="1092"/>
      <c r="SE90" s="1092"/>
      <c r="SF90" s="1092"/>
      <c r="SG90" s="1092"/>
      <c r="SH90" s="1092"/>
      <c r="SI90" s="1092"/>
      <c r="SJ90" s="1092"/>
      <c r="SK90" s="1092"/>
      <c r="SL90" s="1092"/>
      <c r="SM90" s="1092"/>
      <c r="SN90" s="1092"/>
      <c r="SO90" s="1092"/>
      <c r="SP90" s="1092"/>
      <c r="SQ90" s="1092"/>
      <c r="SR90" s="1092"/>
      <c r="SS90" s="1092"/>
      <c r="ST90" s="1092"/>
      <c r="SU90" s="1092"/>
      <c r="SV90" s="1092"/>
      <c r="SW90" s="1092"/>
      <c r="SX90" s="1092"/>
      <c r="SY90" s="1092"/>
      <c r="SZ90" s="1092"/>
      <c r="TA90" s="1092"/>
      <c r="TB90" s="1092"/>
      <c r="TC90" s="1092"/>
      <c r="TD90" s="1092"/>
      <c r="TE90" s="1092"/>
      <c r="TF90" s="1092"/>
      <c r="TG90" s="1092"/>
      <c r="TH90" s="1092"/>
      <c r="TI90" s="1092"/>
      <c r="TJ90" s="1092"/>
      <c r="TK90" s="1092"/>
      <c r="TL90" s="1092"/>
      <c r="TM90" s="1092"/>
      <c r="TN90" s="1092"/>
      <c r="TO90" s="1092"/>
      <c r="TP90" s="1092"/>
      <c r="TQ90" s="1092"/>
      <c r="TR90" s="1092"/>
      <c r="TS90" s="1092"/>
      <c r="TT90" s="1092"/>
      <c r="TU90" s="1092"/>
      <c r="TV90" s="1092"/>
      <c r="TW90" s="1092"/>
      <c r="TX90" s="1092"/>
      <c r="TY90" s="1092"/>
      <c r="TZ90" s="1092"/>
      <c r="UA90" s="1092"/>
      <c r="UB90" s="1092"/>
      <c r="UC90" s="1092"/>
      <c r="UD90" s="1092"/>
      <c r="UE90" s="1092"/>
      <c r="UF90" s="1092"/>
      <c r="UG90" s="1092"/>
      <c r="UH90" s="1092"/>
      <c r="UI90" s="1092"/>
      <c r="UJ90" s="1092"/>
      <c r="UK90" s="1092"/>
      <c r="UL90" s="1092"/>
      <c r="UM90" s="1092"/>
      <c r="UN90" s="1092"/>
      <c r="UO90" s="1092"/>
      <c r="UP90" s="1092"/>
      <c r="UQ90" s="1092"/>
      <c r="UR90" s="1092"/>
      <c r="US90" s="1092"/>
      <c r="UT90" s="1092"/>
      <c r="UU90" s="1092"/>
      <c r="UV90" s="1092"/>
      <c r="UW90" s="1092"/>
      <c r="UX90" s="1092"/>
      <c r="UY90" s="1092"/>
      <c r="UZ90" s="1092"/>
      <c r="VA90" s="1092"/>
      <c r="VB90" s="1092"/>
      <c r="VC90" s="1092"/>
      <c r="VD90" s="1092"/>
      <c r="VE90" s="1092"/>
      <c r="VF90" s="1092"/>
      <c r="VG90" s="1092"/>
      <c r="VH90" s="1092"/>
      <c r="VI90" s="1092"/>
      <c r="VJ90" s="1092"/>
      <c r="VK90" s="1092"/>
      <c r="VL90" s="1092"/>
      <c r="VM90" s="1092"/>
      <c r="VN90" s="1092"/>
      <c r="VO90" s="1092"/>
      <c r="VP90" s="1092"/>
      <c r="VQ90" s="1092"/>
      <c r="VR90" s="1092"/>
      <c r="VS90" s="1092"/>
      <c r="VT90" s="1092"/>
      <c r="VU90" s="1092"/>
      <c r="VV90" s="1092"/>
      <c r="VW90" s="1092"/>
      <c r="VX90" s="1092"/>
      <c r="VY90" s="1092"/>
      <c r="VZ90" s="1092"/>
      <c r="WA90" s="1092"/>
      <c r="WB90" s="1092"/>
      <c r="WC90" s="1092"/>
      <c r="WD90" s="1092"/>
      <c r="WE90" s="1092"/>
      <c r="WF90" s="1092"/>
      <c r="WG90" s="1092"/>
      <c r="WH90" s="1092"/>
      <c r="WI90" s="1092"/>
      <c r="WJ90" s="1092"/>
      <c r="WK90" s="1092"/>
      <c r="WL90" s="1092"/>
      <c r="WM90" s="1092"/>
      <c r="WN90" s="1092"/>
      <c r="WO90" s="1092"/>
      <c r="WP90" s="1092"/>
      <c r="WQ90" s="1092"/>
      <c r="WR90" s="1092"/>
      <c r="WS90" s="1092"/>
      <c r="WT90" s="1092"/>
      <c r="WU90" s="1092"/>
      <c r="WV90" s="1092"/>
      <c r="WW90" s="1092"/>
      <c r="WX90" s="1092"/>
      <c r="WY90" s="1092"/>
      <c r="WZ90" s="1092"/>
      <c r="XA90" s="1092"/>
      <c r="XB90" s="1092"/>
      <c r="XC90" s="1092"/>
      <c r="XD90" s="1092"/>
      <c r="XE90" s="1092"/>
      <c r="XF90" s="1092"/>
      <c r="XG90" s="1092"/>
      <c r="XH90" s="1092"/>
      <c r="XI90" s="1092"/>
      <c r="XJ90" s="1092"/>
      <c r="XK90" s="1092"/>
      <c r="XL90" s="1092"/>
      <c r="XM90" s="1092"/>
      <c r="XN90" s="1092"/>
      <c r="XO90" s="1092"/>
      <c r="XP90" s="1092"/>
      <c r="XQ90" s="1092"/>
      <c r="XR90" s="1092"/>
      <c r="XS90" s="1092"/>
      <c r="XT90" s="1092"/>
      <c r="XU90" s="1092"/>
      <c r="XV90" s="1092"/>
      <c r="XW90" s="1092"/>
      <c r="XX90" s="1092"/>
      <c r="XY90" s="1092"/>
      <c r="XZ90" s="1092"/>
      <c r="YA90" s="1092"/>
      <c r="YB90" s="1092"/>
      <c r="YC90" s="1092"/>
      <c r="YD90" s="1092"/>
      <c r="YE90" s="1092"/>
      <c r="YF90" s="1092"/>
      <c r="YG90" s="1092"/>
      <c r="YH90" s="1092"/>
      <c r="YI90" s="1092"/>
      <c r="YJ90" s="1092"/>
      <c r="YK90" s="1092"/>
      <c r="YL90" s="1092"/>
      <c r="YM90" s="1092"/>
      <c r="YN90" s="1092"/>
      <c r="YO90" s="1092"/>
      <c r="YP90" s="1092"/>
      <c r="YQ90" s="1092"/>
      <c r="YR90" s="1092"/>
      <c r="YS90" s="1092"/>
      <c r="YT90" s="1092"/>
      <c r="YU90" s="1092"/>
      <c r="YV90" s="1092"/>
      <c r="YW90" s="1092"/>
      <c r="YX90" s="1092"/>
      <c r="YY90" s="1092"/>
      <c r="YZ90" s="1092"/>
      <c r="ZA90" s="1092"/>
      <c r="ZB90" s="1092"/>
      <c r="ZC90" s="1092"/>
      <c r="ZD90" s="1092"/>
      <c r="ZE90" s="1092"/>
      <c r="ZF90" s="1092"/>
      <c r="ZG90" s="1092"/>
      <c r="ZH90" s="1092"/>
      <c r="ZI90" s="1092"/>
      <c r="ZJ90" s="1092"/>
      <c r="ZK90" s="1092"/>
      <c r="ZL90" s="1092"/>
      <c r="ZM90" s="1092"/>
      <c r="ZN90" s="1092"/>
      <c r="ZO90" s="1092"/>
      <c r="ZP90" s="1092"/>
      <c r="ZQ90" s="1092"/>
      <c r="ZR90" s="1092"/>
      <c r="ZS90" s="1092"/>
      <c r="ZT90" s="1092"/>
      <c r="ZU90" s="1092"/>
      <c r="ZV90" s="1092"/>
      <c r="ZW90" s="1092"/>
      <c r="ZX90" s="1092"/>
      <c r="ZY90" s="1092"/>
      <c r="ZZ90" s="1092"/>
      <c r="AAA90" s="1092"/>
      <c r="AAB90" s="1092"/>
      <c r="AAC90" s="1092"/>
      <c r="AAD90" s="1092"/>
      <c r="AAE90" s="1092"/>
      <c r="AAF90" s="1092"/>
      <c r="AAG90" s="1092"/>
      <c r="AAH90" s="1092"/>
      <c r="AAI90" s="1092"/>
      <c r="AAJ90" s="1092"/>
      <c r="AAK90" s="1092"/>
      <c r="AAL90" s="1092"/>
      <c r="AAM90" s="1092"/>
      <c r="AAN90" s="1092"/>
      <c r="AAO90" s="1092"/>
      <c r="AAP90" s="1092"/>
      <c r="AAQ90" s="1092"/>
      <c r="AAR90" s="1092"/>
      <c r="AAS90" s="1092"/>
      <c r="AAT90" s="1092"/>
      <c r="AAU90" s="1092"/>
      <c r="AAV90" s="1092"/>
      <c r="AAW90" s="1092"/>
      <c r="AAX90" s="1092"/>
      <c r="AAY90" s="1092"/>
      <c r="AAZ90" s="1092"/>
      <c r="ABA90" s="1092"/>
      <c r="ABB90" s="1092"/>
      <c r="ABC90" s="1092"/>
      <c r="ABD90" s="1092"/>
      <c r="ABE90" s="1092"/>
      <c r="ABF90" s="1092"/>
      <c r="ABG90" s="1092"/>
      <c r="ABH90" s="1092"/>
      <c r="ABI90" s="1092"/>
      <c r="ABJ90" s="1092"/>
      <c r="ABK90" s="1092"/>
      <c r="ABL90" s="1092"/>
      <c r="ABM90" s="1092"/>
      <c r="ABN90" s="1092"/>
      <c r="ABO90" s="1092"/>
      <c r="ABP90" s="1092"/>
      <c r="ABQ90" s="1092"/>
      <c r="ABR90" s="1092"/>
      <c r="ABS90" s="1092"/>
      <c r="ABT90" s="1092"/>
      <c r="ABU90" s="1092"/>
      <c r="ABV90" s="1092"/>
      <c r="ABW90" s="1092"/>
      <c r="ABX90" s="1092"/>
      <c r="ABY90" s="1092"/>
      <c r="ABZ90" s="1092"/>
      <c r="ACA90" s="1092"/>
      <c r="ACB90" s="1092"/>
      <c r="ACC90" s="1092"/>
      <c r="ACD90" s="1092"/>
      <c r="ACE90" s="1092"/>
      <c r="ACF90" s="1092"/>
      <c r="ACG90" s="1092"/>
      <c r="ACH90" s="1092"/>
      <c r="ACI90" s="1092"/>
      <c r="ACJ90" s="1092"/>
      <c r="ACK90" s="1092"/>
      <c r="ACL90" s="1092"/>
      <c r="ACM90" s="1092"/>
      <c r="ACN90" s="1092"/>
      <c r="ACO90" s="1092"/>
      <c r="ACP90" s="1092"/>
      <c r="ACQ90" s="1092"/>
      <c r="ACR90" s="1092"/>
      <c r="ACS90" s="1092"/>
      <c r="ACT90" s="1092"/>
      <c r="ACU90" s="1092"/>
      <c r="ACV90" s="1092"/>
      <c r="ACW90" s="1092"/>
      <c r="ACX90" s="1092"/>
      <c r="ACY90" s="1092"/>
      <c r="ACZ90" s="1092"/>
      <c r="ADA90" s="1092"/>
      <c r="ADB90" s="1092"/>
      <c r="ADC90" s="1092"/>
      <c r="ADD90" s="1092"/>
      <c r="ADE90" s="1092"/>
      <c r="ADF90" s="1092"/>
      <c r="ADG90" s="1092"/>
      <c r="ADH90" s="1092"/>
      <c r="ADI90" s="1092"/>
      <c r="ADJ90" s="1092"/>
      <c r="ADK90" s="1092"/>
      <c r="ADL90" s="1092"/>
      <c r="ADM90" s="1092"/>
      <c r="ADN90" s="1092"/>
      <c r="ADO90" s="1092"/>
      <c r="ADP90" s="1092"/>
      <c r="ADQ90" s="1092"/>
      <c r="ADR90" s="1092"/>
      <c r="ADS90" s="1092"/>
      <c r="ADT90" s="1092"/>
      <c r="ADU90" s="1092"/>
      <c r="ADV90" s="1092"/>
      <c r="ADW90" s="1092"/>
      <c r="ADX90" s="1092"/>
      <c r="ADY90" s="1092"/>
      <c r="ADZ90" s="1092"/>
      <c r="AEA90" s="1092"/>
      <c r="AEB90" s="1092"/>
      <c r="AEC90" s="1092"/>
      <c r="AED90" s="1092"/>
      <c r="AEE90" s="1092"/>
      <c r="AEF90" s="1092"/>
      <c r="AEG90" s="1092"/>
      <c r="AEH90" s="1092"/>
      <c r="AEI90" s="1092"/>
      <c r="AEJ90" s="1092"/>
      <c r="AEK90" s="1092"/>
      <c r="AEL90" s="1092"/>
      <c r="AEM90" s="1092"/>
      <c r="AEN90" s="1092"/>
      <c r="AEO90" s="1092"/>
      <c r="AEP90" s="1092"/>
      <c r="AEQ90" s="1092"/>
      <c r="AER90" s="1092"/>
      <c r="AES90" s="1092"/>
      <c r="AET90" s="1092"/>
      <c r="AEU90" s="1092"/>
      <c r="AEV90" s="1092"/>
      <c r="AEW90" s="1092"/>
      <c r="AEX90" s="1092"/>
      <c r="AEY90" s="1092"/>
      <c r="AEZ90" s="1092"/>
      <c r="AFA90" s="1092"/>
      <c r="AFB90" s="1092"/>
      <c r="AFC90" s="1092"/>
      <c r="AFD90" s="1092"/>
      <c r="AFE90" s="1092"/>
      <c r="AFF90" s="1092"/>
      <c r="AFG90" s="1092"/>
      <c r="AFH90" s="1092"/>
      <c r="AFI90" s="1092"/>
      <c r="AFJ90" s="1092"/>
      <c r="AFK90" s="1092"/>
      <c r="AFL90" s="1092"/>
      <c r="AFM90" s="1092"/>
      <c r="AFN90" s="1092"/>
      <c r="AFO90" s="1092"/>
      <c r="AFP90" s="1092"/>
      <c r="AFQ90" s="1092"/>
      <c r="AFR90" s="1092"/>
      <c r="AFS90" s="1092"/>
      <c r="AFT90" s="1092"/>
      <c r="AFU90" s="1092"/>
      <c r="AFV90" s="1092"/>
      <c r="AFW90" s="1092"/>
      <c r="AFX90" s="1092"/>
      <c r="AFY90" s="1092"/>
      <c r="AFZ90" s="1092"/>
      <c r="AGA90" s="1092"/>
      <c r="AGB90" s="1092"/>
      <c r="AGC90" s="1092"/>
      <c r="AGD90" s="1092"/>
      <c r="AGE90" s="1092"/>
      <c r="AGF90" s="1092"/>
      <c r="AGG90" s="1092"/>
      <c r="AGH90" s="1092"/>
      <c r="AGI90" s="1092"/>
      <c r="AGJ90" s="1092"/>
      <c r="AGK90" s="1092"/>
      <c r="AGL90" s="1092"/>
      <c r="AGM90" s="1092"/>
      <c r="AGN90" s="1092"/>
      <c r="AGO90" s="1092"/>
      <c r="AGP90" s="1092"/>
      <c r="AGQ90" s="1092"/>
      <c r="AGR90" s="1092"/>
      <c r="AGS90" s="1092"/>
      <c r="AGT90" s="1092"/>
      <c r="AGU90" s="1092"/>
      <c r="AGV90" s="1092"/>
      <c r="AGW90" s="1092"/>
      <c r="AGX90" s="1092"/>
      <c r="AGY90" s="1092"/>
      <c r="AGZ90" s="1092"/>
      <c r="AHA90" s="1092"/>
      <c r="AHB90" s="1092"/>
      <c r="AHC90" s="1092"/>
      <c r="AHD90" s="1092"/>
      <c r="AHE90" s="1092"/>
      <c r="AHF90" s="1092"/>
      <c r="AHG90" s="1092"/>
      <c r="AHH90" s="1092"/>
      <c r="AHI90" s="1092"/>
      <c r="AHJ90" s="1092"/>
      <c r="AHK90" s="1092"/>
      <c r="AHL90" s="1092"/>
      <c r="AHM90" s="1092"/>
      <c r="AHN90" s="1092"/>
      <c r="AHO90" s="1092"/>
      <c r="AHP90" s="1092"/>
      <c r="AHQ90" s="1092"/>
      <c r="AHR90" s="1092"/>
      <c r="AHS90" s="1092"/>
      <c r="AHT90" s="1092"/>
      <c r="AHU90" s="1092"/>
      <c r="AHV90" s="1092"/>
      <c r="AHW90" s="1092"/>
      <c r="AHX90" s="1092"/>
      <c r="AHY90" s="1092"/>
      <c r="AHZ90" s="1092"/>
      <c r="AIA90" s="1092"/>
      <c r="AIB90" s="1092"/>
      <c r="AIC90" s="1092"/>
      <c r="AID90" s="1092"/>
      <c r="AIE90" s="1092"/>
      <c r="AIF90" s="1092"/>
      <c r="AIG90" s="1092"/>
      <c r="AIH90" s="1092"/>
      <c r="AII90" s="1092"/>
      <c r="AIJ90" s="1092"/>
      <c r="AIK90" s="1092"/>
      <c r="AIL90" s="1092"/>
      <c r="AIM90" s="1092"/>
      <c r="AIN90" s="1092"/>
      <c r="AIO90" s="1092"/>
      <c r="AIP90" s="1092"/>
      <c r="AIQ90" s="1092"/>
      <c r="AIR90" s="1092"/>
      <c r="AIS90" s="1092"/>
      <c r="AIT90" s="1092"/>
      <c r="AIU90" s="1092"/>
      <c r="AIV90" s="1092"/>
      <c r="AIW90" s="1092"/>
      <c r="AIX90" s="1092"/>
      <c r="AIY90" s="1092"/>
      <c r="AIZ90" s="1092"/>
      <c r="AJA90" s="1092"/>
      <c r="AJB90" s="1092"/>
      <c r="AJC90" s="1092"/>
      <c r="AJD90" s="1092"/>
      <c r="AJE90" s="1092"/>
      <c r="AJF90" s="1092"/>
      <c r="AJG90" s="1092"/>
      <c r="AJH90" s="1092"/>
      <c r="AJI90" s="1092"/>
      <c r="AJJ90" s="1092"/>
      <c r="AJK90" s="1092"/>
      <c r="AJL90" s="1092"/>
      <c r="AJM90" s="1092"/>
      <c r="AJN90" s="1092"/>
      <c r="AJO90" s="1092"/>
      <c r="AJP90" s="1092"/>
      <c r="AJQ90" s="1092"/>
      <c r="AJR90" s="1092"/>
      <c r="AJS90" s="1092"/>
      <c r="AJT90" s="1092"/>
      <c r="AJU90" s="1092"/>
      <c r="AJV90" s="1092"/>
      <c r="AJW90" s="1092"/>
      <c r="AJX90" s="1092"/>
      <c r="AJY90" s="1092"/>
      <c r="AJZ90" s="1092"/>
      <c r="AKA90" s="1092"/>
      <c r="AKB90" s="1092"/>
      <c r="AKC90" s="1092"/>
      <c r="AKD90" s="1092"/>
      <c r="AKE90" s="1092"/>
      <c r="AKF90" s="1092"/>
      <c r="AKG90" s="1092"/>
      <c r="AKH90" s="1092"/>
      <c r="AKI90" s="1092"/>
      <c r="AKJ90" s="1092"/>
      <c r="AKK90" s="1092"/>
      <c r="AKL90" s="1092"/>
      <c r="AKM90" s="1092"/>
      <c r="AKN90" s="1092"/>
      <c r="AKO90" s="1092"/>
      <c r="AKP90" s="1092"/>
      <c r="AKQ90" s="1092"/>
      <c r="AKR90" s="1092"/>
      <c r="AKS90" s="1092"/>
      <c r="AKT90" s="1092"/>
      <c r="AKU90" s="1092"/>
      <c r="AKV90" s="1092"/>
      <c r="AKW90" s="1092"/>
      <c r="AKX90" s="1092"/>
      <c r="AKY90" s="1092"/>
      <c r="AKZ90" s="1092"/>
      <c r="ALA90" s="1092"/>
      <c r="ALB90" s="1092"/>
      <c r="ALC90" s="1092"/>
      <c r="ALD90" s="1092"/>
      <c r="ALE90" s="1092"/>
      <c r="ALF90" s="1092"/>
      <c r="ALG90" s="1092"/>
      <c r="ALH90" s="1092"/>
      <c r="ALI90" s="1092"/>
      <c r="ALJ90" s="1092"/>
      <c r="ALK90" s="1092"/>
      <c r="ALL90" s="1092"/>
      <c r="ALM90" s="1092"/>
      <c r="ALN90" s="1092"/>
      <c r="ALO90" s="1092"/>
      <c r="ALP90" s="1092"/>
      <c r="ALQ90" s="1092"/>
      <c r="ALR90" s="1092"/>
      <c r="ALS90" s="1092"/>
      <c r="ALT90" s="1092"/>
      <c r="ALU90" s="1092"/>
    </row>
    <row r="91" spans="1:1009" s="1093" customFormat="1" ht="27" x14ac:dyDescent="0.3">
      <c r="A91" s="1094">
        <v>2017</v>
      </c>
      <c r="B91" s="1097" t="s">
        <v>16714</v>
      </c>
      <c r="C91" s="1096" t="s">
        <v>16834</v>
      </c>
      <c r="D91" s="1121" t="s">
        <v>16835</v>
      </c>
      <c r="E91" s="1117" t="s">
        <v>16836</v>
      </c>
      <c r="F91" s="1097"/>
      <c r="G91" s="1097"/>
      <c r="H91" s="1097"/>
      <c r="I91" s="1078"/>
      <c r="J91" s="1099"/>
      <c r="K91" s="1146">
        <v>11501.14</v>
      </c>
      <c r="L91" s="1100" t="str">
        <f>IF(J91="","",IF(#REF!&gt;J91,#REF!,J91))</f>
        <v/>
      </c>
      <c r="M91" s="1092"/>
      <c r="N91" s="1092"/>
      <c r="O91" s="1092"/>
      <c r="P91" s="1092"/>
      <c r="Q91" s="1092"/>
      <c r="R91" s="1092"/>
      <c r="S91" s="1092"/>
      <c r="T91" s="1092"/>
      <c r="U91" s="1092"/>
      <c r="V91" s="1092"/>
      <c r="W91" s="1092"/>
      <c r="X91" s="1092"/>
      <c r="Y91" s="1092"/>
      <c r="Z91" s="1092"/>
      <c r="AA91" s="1092"/>
      <c r="AB91" s="1092"/>
      <c r="AC91" s="1092"/>
      <c r="AD91" s="1092"/>
      <c r="AE91" s="1092"/>
      <c r="AF91" s="1092"/>
      <c r="AG91" s="1092"/>
      <c r="AH91" s="1092"/>
      <c r="AI91" s="1092"/>
      <c r="AJ91" s="1092"/>
      <c r="AK91" s="1092"/>
      <c r="AL91" s="1092"/>
      <c r="AM91" s="1092"/>
      <c r="AN91" s="1092"/>
      <c r="AO91" s="1092"/>
      <c r="AP91" s="1092"/>
      <c r="AQ91" s="1092"/>
      <c r="AR91" s="1092"/>
      <c r="AS91" s="1092"/>
      <c r="AT91" s="1092"/>
      <c r="AU91" s="1092"/>
      <c r="AV91" s="1092"/>
      <c r="AW91" s="1092"/>
      <c r="AX91" s="1092"/>
      <c r="AY91" s="1092"/>
      <c r="AZ91" s="1092"/>
      <c r="BA91" s="1092"/>
      <c r="BB91" s="1092"/>
      <c r="BC91" s="1092"/>
      <c r="BD91" s="1092"/>
      <c r="BE91" s="1092"/>
      <c r="BF91" s="1092"/>
      <c r="BG91" s="1092"/>
      <c r="BH91" s="1092"/>
      <c r="BI91" s="1092"/>
      <c r="BJ91" s="1092"/>
      <c r="BK91" s="1092"/>
      <c r="BL91" s="1092"/>
      <c r="BM91" s="1092"/>
      <c r="BN91" s="1092"/>
      <c r="BO91" s="1092"/>
      <c r="BP91" s="1092"/>
      <c r="BQ91" s="1092"/>
      <c r="BR91" s="1092"/>
      <c r="BS91" s="1092"/>
      <c r="BT91" s="1092"/>
      <c r="BU91" s="1092"/>
      <c r="BV91" s="1092"/>
      <c r="BW91" s="1092"/>
      <c r="BX91" s="1092"/>
      <c r="BY91" s="1092"/>
      <c r="BZ91" s="1092"/>
      <c r="CA91" s="1092"/>
      <c r="CB91" s="1092"/>
      <c r="CC91" s="1092"/>
      <c r="CD91" s="1092"/>
      <c r="CE91" s="1092"/>
      <c r="CF91" s="1092"/>
      <c r="CG91" s="1092"/>
      <c r="CH91" s="1092"/>
      <c r="CI91" s="1092"/>
      <c r="CJ91" s="1092"/>
      <c r="CK91" s="1092"/>
      <c r="CL91" s="1092"/>
      <c r="CM91" s="1092"/>
      <c r="CN91" s="1092"/>
      <c r="CO91" s="1092"/>
      <c r="CP91" s="1092"/>
      <c r="CQ91" s="1092"/>
      <c r="CR91" s="1092"/>
      <c r="CS91" s="1092"/>
      <c r="CT91" s="1092"/>
      <c r="CU91" s="1092"/>
      <c r="CV91" s="1092"/>
      <c r="CW91" s="1092"/>
      <c r="CX91" s="1092"/>
      <c r="CY91" s="1092"/>
      <c r="CZ91" s="1092"/>
      <c r="DA91" s="1092"/>
      <c r="DB91" s="1092"/>
      <c r="DC91" s="1092"/>
      <c r="DD91" s="1092"/>
      <c r="DE91" s="1092"/>
      <c r="DF91" s="1092"/>
      <c r="DG91" s="1092"/>
      <c r="DH91" s="1092"/>
      <c r="DI91" s="1092"/>
      <c r="DJ91" s="1092"/>
      <c r="DK91" s="1092"/>
      <c r="DL91" s="1092"/>
      <c r="DM91" s="1092"/>
      <c r="DN91" s="1092"/>
      <c r="DO91" s="1092"/>
      <c r="DP91" s="1092"/>
      <c r="DQ91" s="1092"/>
      <c r="DR91" s="1092"/>
      <c r="DS91" s="1092"/>
      <c r="DT91" s="1092"/>
      <c r="DU91" s="1092"/>
      <c r="DV91" s="1092"/>
      <c r="DW91" s="1092"/>
      <c r="DX91" s="1092"/>
      <c r="DY91" s="1092"/>
      <c r="DZ91" s="1092"/>
      <c r="EA91" s="1092"/>
      <c r="EB91" s="1092"/>
      <c r="EC91" s="1092"/>
      <c r="ED91" s="1092"/>
      <c r="EE91" s="1092"/>
      <c r="EF91" s="1092"/>
      <c r="EG91" s="1092"/>
      <c r="EH91" s="1092"/>
      <c r="EI91" s="1092"/>
      <c r="EJ91" s="1092"/>
      <c r="EK91" s="1092"/>
      <c r="EL91" s="1092"/>
      <c r="EM91" s="1092"/>
      <c r="EN91" s="1092"/>
      <c r="EO91" s="1092"/>
      <c r="EP91" s="1092"/>
      <c r="EQ91" s="1092"/>
      <c r="ER91" s="1092"/>
      <c r="ES91" s="1092"/>
      <c r="ET91" s="1092"/>
      <c r="EU91" s="1092"/>
      <c r="EV91" s="1092"/>
      <c r="EW91" s="1092"/>
      <c r="EX91" s="1092"/>
      <c r="EY91" s="1092"/>
      <c r="EZ91" s="1092"/>
      <c r="FA91" s="1092"/>
      <c r="FB91" s="1092"/>
      <c r="FC91" s="1092"/>
      <c r="FD91" s="1092"/>
      <c r="FE91" s="1092"/>
      <c r="FF91" s="1092"/>
      <c r="FG91" s="1092"/>
      <c r="FH91" s="1092"/>
      <c r="FI91" s="1092"/>
      <c r="FJ91" s="1092"/>
      <c r="FK91" s="1092"/>
      <c r="FL91" s="1092"/>
      <c r="FM91" s="1092"/>
      <c r="FN91" s="1092"/>
      <c r="FO91" s="1092"/>
      <c r="FP91" s="1092"/>
      <c r="FQ91" s="1092"/>
      <c r="FR91" s="1092"/>
      <c r="FS91" s="1092"/>
      <c r="FT91" s="1092"/>
      <c r="FU91" s="1092"/>
      <c r="FV91" s="1092"/>
      <c r="FW91" s="1092"/>
      <c r="FX91" s="1092"/>
      <c r="FY91" s="1092"/>
      <c r="FZ91" s="1092"/>
      <c r="GA91" s="1092"/>
      <c r="GB91" s="1092"/>
      <c r="GC91" s="1092"/>
      <c r="GD91" s="1092"/>
      <c r="GE91" s="1092"/>
      <c r="GF91" s="1092"/>
      <c r="GG91" s="1092"/>
      <c r="GH91" s="1092"/>
      <c r="GI91" s="1092"/>
      <c r="GJ91" s="1092"/>
      <c r="GK91" s="1092"/>
      <c r="GL91" s="1092"/>
      <c r="GM91" s="1092"/>
      <c r="GN91" s="1092"/>
      <c r="GO91" s="1092"/>
      <c r="GP91" s="1092"/>
      <c r="GQ91" s="1092"/>
      <c r="GR91" s="1092"/>
      <c r="GS91" s="1092"/>
      <c r="GT91" s="1092"/>
      <c r="GU91" s="1092"/>
      <c r="GV91" s="1092"/>
      <c r="GW91" s="1092"/>
      <c r="GX91" s="1092"/>
      <c r="GY91" s="1092"/>
      <c r="GZ91" s="1092"/>
      <c r="HA91" s="1092"/>
      <c r="HB91" s="1092"/>
      <c r="HC91" s="1092"/>
      <c r="HD91" s="1092"/>
      <c r="HE91" s="1092"/>
      <c r="HF91" s="1092"/>
      <c r="HG91" s="1092"/>
      <c r="HH91" s="1092"/>
      <c r="HI91" s="1092"/>
      <c r="HJ91" s="1092"/>
      <c r="HK91" s="1092"/>
      <c r="HL91" s="1092"/>
      <c r="HM91" s="1092"/>
      <c r="HN91" s="1092"/>
      <c r="HO91" s="1092"/>
      <c r="HP91" s="1092"/>
      <c r="HQ91" s="1092"/>
      <c r="HR91" s="1092"/>
      <c r="HS91" s="1092"/>
      <c r="HT91" s="1092"/>
      <c r="HU91" s="1092"/>
      <c r="HV91" s="1092"/>
      <c r="HW91" s="1092"/>
      <c r="HX91" s="1092"/>
      <c r="HY91" s="1092"/>
      <c r="HZ91" s="1092"/>
      <c r="IA91" s="1092"/>
      <c r="IB91" s="1092"/>
      <c r="IC91" s="1092"/>
      <c r="ID91" s="1092"/>
      <c r="IE91" s="1092"/>
      <c r="IF91" s="1092"/>
      <c r="IG91" s="1092"/>
      <c r="IH91" s="1092"/>
      <c r="II91" s="1092"/>
      <c r="IJ91" s="1092"/>
      <c r="IK91" s="1092"/>
      <c r="IL91" s="1092"/>
      <c r="IM91" s="1092"/>
      <c r="IN91" s="1092"/>
      <c r="IO91" s="1092"/>
      <c r="IP91" s="1092"/>
      <c r="IQ91" s="1092"/>
      <c r="IR91" s="1092"/>
      <c r="IS91" s="1092"/>
      <c r="IT91" s="1092"/>
      <c r="IU91" s="1092"/>
      <c r="IV91" s="1092"/>
      <c r="IW91" s="1092"/>
      <c r="IX91" s="1092"/>
      <c r="IY91" s="1092"/>
      <c r="IZ91" s="1092"/>
      <c r="JA91" s="1092"/>
      <c r="JB91" s="1092"/>
      <c r="JC91" s="1092"/>
      <c r="JD91" s="1092"/>
      <c r="JE91" s="1092"/>
      <c r="JF91" s="1092"/>
      <c r="JG91" s="1092"/>
      <c r="JH91" s="1092"/>
      <c r="JI91" s="1092"/>
      <c r="JJ91" s="1092"/>
      <c r="JK91" s="1092"/>
      <c r="JL91" s="1092"/>
      <c r="JM91" s="1092"/>
      <c r="JN91" s="1092"/>
      <c r="JO91" s="1092"/>
      <c r="JP91" s="1092"/>
      <c r="JQ91" s="1092"/>
      <c r="JR91" s="1092"/>
      <c r="JS91" s="1092"/>
      <c r="JT91" s="1092"/>
      <c r="JU91" s="1092"/>
      <c r="JV91" s="1092"/>
      <c r="JW91" s="1092"/>
      <c r="JX91" s="1092"/>
      <c r="JY91" s="1092"/>
      <c r="JZ91" s="1092"/>
      <c r="KA91" s="1092"/>
      <c r="KB91" s="1092"/>
      <c r="KC91" s="1092"/>
      <c r="KD91" s="1092"/>
      <c r="KE91" s="1092"/>
      <c r="KF91" s="1092"/>
      <c r="KG91" s="1092"/>
      <c r="KH91" s="1092"/>
      <c r="KI91" s="1092"/>
      <c r="KJ91" s="1092"/>
      <c r="KK91" s="1092"/>
      <c r="KL91" s="1092"/>
      <c r="KM91" s="1092"/>
      <c r="KN91" s="1092"/>
      <c r="KO91" s="1092"/>
      <c r="KP91" s="1092"/>
      <c r="KQ91" s="1092"/>
      <c r="KR91" s="1092"/>
      <c r="KS91" s="1092"/>
      <c r="KT91" s="1092"/>
      <c r="KU91" s="1092"/>
      <c r="KV91" s="1092"/>
      <c r="KW91" s="1092"/>
      <c r="KX91" s="1092"/>
      <c r="KY91" s="1092"/>
      <c r="KZ91" s="1092"/>
      <c r="LA91" s="1092"/>
      <c r="LB91" s="1092"/>
      <c r="LC91" s="1092"/>
      <c r="LD91" s="1092"/>
      <c r="LE91" s="1092"/>
      <c r="LF91" s="1092"/>
      <c r="LG91" s="1092"/>
      <c r="LH91" s="1092"/>
      <c r="LI91" s="1092"/>
      <c r="LJ91" s="1092"/>
      <c r="LK91" s="1092"/>
      <c r="LL91" s="1092"/>
      <c r="LM91" s="1092"/>
      <c r="LN91" s="1092"/>
      <c r="LO91" s="1092"/>
      <c r="LP91" s="1092"/>
      <c r="LQ91" s="1092"/>
      <c r="LR91" s="1092"/>
      <c r="LS91" s="1092"/>
      <c r="LT91" s="1092"/>
      <c r="LU91" s="1092"/>
      <c r="LV91" s="1092"/>
      <c r="LW91" s="1092"/>
      <c r="LX91" s="1092"/>
      <c r="LY91" s="1092"/>
      <c r="LZ91" s="1092"/>
      <c r="MA91" s="1092"/>
      <c r="MB91" s="1092"/>
      <c r="MC91" s="1092"/>
      <c r="MD91" s="1092"/>
      <c r="ME91" s="1092"/>
      <c r="MF91" s="1092"/>
      <c r="MG91" s="1092"/>
      <c r="MH91" s="1092"/>
      <c r="MI91" s="1092"/>
      <c r="MJ91" s="1092"/>
      <c r="MK91" s="1092"/>
      <c r="ML91" s="1092"/>
      <c r="MM91" s="1092"/>
      <c r="MN91" s="1092"/>
      <c r="MO91" s="1092"/>
      <c r="MP91" s="1092"/>
      <c r="MQ91" s="1092"/>
      <c r="MR91" s="1092"/>
      <c r="MS91" s="1092"/>
      <c r="MT91" s="1092"/>
      <c r="MU91" s="1092"/>
      <c r="MV91" s="1092"/>
      <c r="MW91" s="1092"/>
      <c r="MX91" s="1092"/>
      <c r="MY91" s="1092"/>
      <c r="MZ91" s="1092"/>
      <c r="NA91" s="1092"/>
      <c r="NB91" s="1092"/>
      <c r="NC91" s="1092"/>
      <c r="ND91" s="1092"/>
      <c r="NE91" s="1092"/>
      <c r="NF91" s="1092"/>
      <c r="NG91" s="1092"/>
      <c r="NH91" s="1092"/>
      <c r="NI91" s="1092"/>
      <c r="NJ91" s="1092"/>
      <c r="NK91" s="1092"/>
      <c r="NL91" s="1092"/>
      <c r="NM91" s="1092"/>
      <c r="NN91" s="1092"/>
      <c r="NO91" s="1092"/>
      <c r="NP91" s="1092"/>
      <c r="NQ91" s="1092"/>
      <c r="NR91" s="1092"/>
      <c r="NS91" s="1092"/>
      <c r="NT91" s="1092"/>
      <c r="NU91" s="1092"/>
      <c r="NV91" s="1092"/>
      <c r="NW91" s="1092"/>
      <c r="NX91" s="1092"/>
      <c r="NY91" s="1092"/>
      <c r="NZ91" s="1092"/>
      <c r="OA91" s="1092"/>
      <c r="OB91" s="1092"/>
      <c r="OC91" s="1092"/>
      <c r="OD91" s="1092"/>
      <c r="OE91" s="1092"/>
      <c r="OF91" s="1092"/>
      <c r="OG91" s="1092"/>
      <c r="OH91" s="1092"/>
      <c r="OI91" s="1092"/>
      <c r="OJ91" s="1092"/>
      <c r="OK91" s="1092"/>
      <c r="OL91" s="1092"/>
      <c r="OM91" s="1092"/>
      <c r="ON91" s="1092"/>
      <c r="OO91" s="1092"/>
      <c r="OP91" s="1092"/>
      <c r="OQ91" s="1092"/>
      <c r="OR91" s="1092"/>
      <c r="OS91" s="1092"/>
      <c r="OT91" s="1092"/>
      <c r="OU91" s="1092"/>
      <c r="OV91" s="1092"/>
      <c r="OW91" s="1092"/>
      <c r="OX91" s="1092"/>
      <c r="OY91" s="1092"/>
      <c r="OZ91" s="1092"/>
      <c r="PA91" s="1092"/>
      <c r="PB91" s="1092"/>
      <c r="PC91" s="1092"/>
      <c r="PD91" s="1092"/>
      <c r="PE91" s="1092"/>
      <c r="PF91" s="1092"/>
      <c r="PG91" s="1092"/>
      <c r="PH91" s="1092"/>
      <c r="PI91" s="1092"/>
      <c r="PJ91" s="1092"/>
      <c r="PK91" s="1092"/>
      <c r="PL91" s="1092"/>
      <c r="PM91" s="1092"/>
      <c r="PN91" s="1092"/>
      <c r="PO91" s="1092"/>
      <c r="PP91" s="1092"/>
      <c r="PQ91" s="1092"/>
      <c r="PR91" s="1092"/>
      <c r="PS91" s="1092"/>
      <c r="PT91" s="1092"/>
      <c r="PU91" s="1092"/>
      <c r="PV91" s="1092"/>
      <c r="PW91" s="1092"/>
      <c r="PX91" s="1092"/>
      <c r="PY91" s="1092"/>
      <c r="PZ91" s="1092"/>
      <c r="QA91" s="1092"/>
      <c r="QB91" s="1092"/>
      <c r="QC91" s="1092"/>
      <c r="QD91" s="1092"/>
      <c r="QE91" s="1092"/>
      <c r="QF91" s="1092"/>
      <c r="QG91" s="1092"/>
      <c r="QH91" s="1092"/>
      <c r="QI91" s="1092"/>
      <c r="QJ91" s="1092"/>
      <c r="QK91" s="1092"/>
      <c r="QL91" s="1092"/>
      <c r="QM91" s="1092"/>
      <c r="QN91" s="1092"/>
      <c r="QO91" s="1092"/>
      <c r="QP91" s="1092"/>
      <c r="QQ91" s="1092"/>
      <c r="QR91" s="1092"/>
      <c r="QS91" s="1092"/>
      <c r="QT91" s="1092"/>
      <c r="QU91" s="1092"/>
      <c r="QV91" s="1092"/>
      <c r="QW91" s="1092"/>
      <c r="QX91" s="1092"/>
      <c r="QY91" s="1092"/>
      <c r="QZ91" s="1092"/>
      <c r="RA91" s="1092"/>
      <c r="RB91" s="1092"/>
      <c r="RC91" s="1092"/>
      <c r="RD91" s="1092"/>
      <c r="RE91" s="1092"/>
      <c r="RF91" s="1092"/>
      <c r="RG91" s="1092"/>
      <c r="RH91" s="1092"/>
      <c r="RI91" s="1092"/>
      <c r="RJ91" s="1092"/>
      <c r="RK91" s="1092"/>
      <c r="RL91" s="1092"/>
      <c r="RM91" s="1092"/>
      <c r="RN91" s="1092"/>
      <c r="RO91" s="1092"/>
      <c r="RP91" s="1092"/>
      <c r="RQ91" s="1092"/>
      <c r="RR91" s="1092"/>
      <c r="RS91" s="1092"/>
      <c r="RT91" s="1092"/>
      <c r="RU91" s="1092"/>
      <c r="RV91" s="1092"/>
      <c r="RW91" s="1092"/>
      <c r="RX91" s="1092"/>
      <c r="RY91" s="1092"/>
      <c r="RZ91" s="1092"/>
      <c r="SA91" s="1092"/>
      <c r="SB91" s="1092"/>
      <c r="SC91" s="1092"/>
      <c r="SD91" s="1092"/>
      <c r="SE91" s="1092"/>
      <c r="SF91" s="1092"/>
      <c r="SG91" s="1092"/>
      <c r="SH91" s="1092"/>
      <c r="SI91" s="1092"/>
      <c r="SJ91" s="1092"/>
      <c r="SK91" s="1092"/>
      <c r="SL91" s="1092"/>
      <c r="SM91" s="1092"/>
      <c r="SN91" s="1092"/>
      <c r="SO91" s="1092"/>
      <c r="SP91" s="1092"/>
      <c r="SQ91" s="1092"/>
      <c r="SR91" s="1092"/>
      <c r="SS91" s="1092"/>
      <c r="ST91" s="1092"/>
      <c r="SU91" s="1092"/>
      <c r="SV91" s="1092"/>
      <c r="SW91" s="1092"/>
      <c r="SX91" s="1092"/>
      <c r="SY91" s="1092"/>
      <c r="SZ91" s="1092"/>
      <c r="TA91" s="1092"/>
      <c r="TB91" s="1092"/>
      <c r="TC91" s="1092"/>
      <c r="TD91" s="1092"/>
      <c r="TE91" s="1092"/>
      <c r="TF91" s="1092"/>
      <c r="TG91" s="1092"/>
      <c r="TH91" s="1092"/>
      <c r="TI91" s="1092"/>
      <c r="TJ91" s="1092"/>
      <c r="TK91" s="1092"/>
      <c r="TL91" s="1092"/>
      <c r="TM91" s="1092"/>
      <c r="TN91" s="1092"/>
      <c r="TO91" s="1092"/>
      <c r="TP91" s="1092"/>
      <c r="TQ91" s="1092"/>
      <c r="TR91" s="1092"/>
      <c r="TS91" s="1092"/>
      <c r="TT91" s="1092"/>
      <c r="TU91" s="1092"/>
      <c r="TV91" s="1092"/>
      <c r="TW91" s="1092"/>
      <c r="TX91" s="1092"/>
      <c r="TY91" s="1092"/>
      <c r="TZ91" s="1092"/>
      <c r="UA91" s="1092"/>
      <c r="UB91" s="1092"/>
      <c r="UC91" s="1092"/>
      <c r="UD91" s="1092"/>
      <c r="UE91" s="1092"/>
      <c r="UF91" s="1092"/>
      <c r="UG91" s="1092"/>
      <c r="UH91" s="1092"/>
      <c r="UI91" s="1092"/>
      <c r="UJ91" s="1092"/>
      <c r="UK91" s="1092"/>
      <c r="UL91" s="1092"/>
      <c r="UM91" s="1092"/>
      <c r="UN91" s="1092"/>
      <c r="UO91" s="1092"/>
      <c r="UP91" s="1092"/>
      <c r="UQ91" s="1092"/>
      <c r="UR91" s="1092"/>
      <c r="US91" s="1092"/>
      <c r="UT91" s="1092"/>
      <c r="UU91" s="1092"/>
      <c r="UV91" s="1092"/>
      <c r="UW91" s="1092"/>
      <c r="UX91" s="1092"/>
      <c r="UY91" s="1092"/>
      <c r="UZ91" s="1092"/>
      <c r="VA91" s="1092"/>
      <c r="VB91" s="1092"/>
      <c r="VC91" s="1092"/>
      <c r="VD91" s="1092"/>
      <c r="VE91" s="1092"/>
      <c r="VF91" s="1092"/>
      <c r="VG91" s="1092"/>
      <c r="VH91" s="1092"/>
      <c r="VI91" s="1092"/>
      <c r="VJ91" s="1092"/>
      <c r="VK91" s="1092"/>
      <c r="VL91" s="1092"/>
      <c r="VM91" s="1092"/>
      <c r="VN91" s="1092"/>
      <c r="VO91" s="1092"/>
      <c r="VP91" s="1092"/>
      <c r="VQ91" s="1092"/>
      <c r="VR91" s="1092"/>
      <c r="VS91" s="1092"/>
      <c r="VT91" s="1092"/>
      <c r="VU91" s="1092"/>
      <c r="VV91" s="1092"/>
      <c r="VW91" s="1092"/>
      <c r="VX91" s="1092"/>
      <c r="VY91" s="1092"/>
      <c r="VZ91" s="1092"/>
      <c r="WA91" s="1092"/>
      <c r="WB91" s="1092"/>
      <c r="WC91" s="1092"/>
      <c r="WD91" s="1092"/>
      <c r="WE91" s="1092"/>
      <c r="WF91" s="1092"/>
      <c r="WG91" s="1092"/>
      <c r="WH91" s="1092"/>
      <c r="WI91" s="1092"/>
      <c r="WJ91" s="1092"/>
      <c r="WK91" s="1092"/>
      <c r="WL91" s="1092"/>
      <c r="WM91" s="1092"/>
      <c r="WN91" s="1092"/>
      <c r="WO91" s="1092"/>
      <c r="WP91" s="1092"/>
      <c r="WQ91" s="1092"/>
      <c r="WR91" s="1092"/>
      <c r="WS91" s="1092"/>
      <c r="WT91" s="1092"/>
      <c r="WU91" s="1092"/>
      <c r="WV91" s="1092"/>
      <c r="WW91" s="1092"/>
      <c r="WX91" s="1092"/>
      <c r="WY91" s="1092"/>
      <c r="WZ91" s="1092"/>
      <c r="XA91" s="1092"/>
      <c r="XB91" s="1092"/>
      <c r="XC91" s="1092"/>
      <c r="XD91" s="1092"/>
      <c r="XE91" s="1092"/>
      <c r="XF91" s="1092"/>
      <c r="XG91" s="1092"/>
      <c r="XH91" s="1092"/>
      <c r="XI91" s="1092"/>
      <c r="XJ91" s="1092"/>
      <c r="XK91" s="1092"/>
      <c r="XL91" s="1092"/>
      <c r="XM91" s="1092"/>
      <c r="XN91" s="1092"/>
      <c r="XO91" s="1092"/>
      <c r="XP91" s="1092"/>
      <c r="XQ91" s="1092"/>
      <c r="XR91" s="1092"/>
      <c r="XS91" s="1092"/>
      <c r="XT91" s="1092"/>
      <c r="XU91" s="1092"/>
      <c r="XV91" s="1092"/>
      <c r="XW91" s="1092"/>
      <c r="XX91" s="1092"/>
      <c r="XY91" s="1092"/>
      <c r="XZ91" s="1092"/>
      <c r="YA91" s="1092"/>
      <c r="YB91" s="1092"/>
      <c r="YC91" s="1092"/>
      <c r="YD91" s="1092"/>
      <c r="YE91" s="1092"/>
      <c r="YF91" s="1092"/>
      <c r="YG91" s="1092"/>
      <c r="YH91" s="1092"/>
      <c r="YI91" s="1092"/>
      <c r="YJ91" s="1092"/>
      <c r="YK91" s="1092"/>
      <c r="YL91" s="1092"/>
      <c r="YM91" s="1092"/>
      <c r="YN91" s="1092"/>
      <c r="YO91" s="1092"/>
      <c r="YP91" s="1092"/>
      <c r="YQ91" s="1092"/>
      <c r="YR91" s="1092"/>
      <c r="YS91" s="1092"/>
      <c r="YT91" s="1092"/>
      <c r="YU91" s="1092"/>
      <c r="YV91" s="1092"/>
      <c r="YW91" s="1092"/>
      <c r="YX91" s="1092"/>
      <c r="YY91" s="1092"/>
      <c r="YZ91" s="1092"/>
      <c r="ZA91" s="1092"/>
      <c r="ZB91" s="1092"/>
      <c r="ZC91" s="1092"/>
      <c r="ZD91" s="1092"/>
      <c r="ZE91" s="1092"/>
      <c r="ZF91" s="1092"/>
      <c r="ZG91" s="1092"/>
      <c r="ZH91" s="1092"/>
      <c r="ZI91" s="1092"/>
      <c r="ZJ91" s="1092"/>
      <c r="ZK91" s="1092"/>
      <c r="ZL91" s="1092"/>
      <c r="ZM91" s="1092"/>
      <c r="ZN91" s="1092"/>
      <c r="ZO91" s="1092"/>
      <c r="ZP91" s="1092"/>
      <c r="ZQ91" s="1092"/>
      <c r="ZR91" s="1092"/>
      <c r="ZS91" s="1092"/>
      <c r="ZT91" s="1092"/>
      <c r="ZU91" s="1092"/>
      <c r="ZV91" s="1092"/>
      <c r="ZW91" s="1092"/>
      <c r="ZX91" s="1092"/>
      <c r="ZY91" s="1092"/>
      <c r="ZZ91" s="1092"/>
      <c r="AAA91" s="1092"/>
      <c r="AAB91" s="1092"/>
      <c r="AAC91" s="1092"/>
      <c r="AAD91" s="1092"/>
      <c r="AAE91" s="1092"/>
      <c r="AAF91" s="1092"/>
      <c r="AAG91" s="1092"/>
      <c r="AAH91" s="1092"/>
      <c r="AAI91" s="1092"/>
      <c r="AAJ91" s="1092"/>
      <c r="AAK91" s="1092"/>
      <c r="AAL91" s="1092"/>
      <c r="AAM91" s="1092"/>
      <c r="AAN91" s="1092"/>
      <c r="AAO91" s="1092"/>
      <c r="AAP91" s="1092"/>
      <c r="AAQ91" s="1092"/>
      <c r="AAR91" s="1092"/>
      <c r="AAS91" s="1092"/>
      <c r="AAT91" s="1092"/>
      <c r="AAU91" s="1092"/>
      <c r="AAV91" s="1092"/>
      <c r="AAW91" s="1092"/>
      <c r="AAX91" s="1092"/>
      <c r="AAY91" s="1092"/>
      <c r="AAZ91" s="1092"/>
      <c r="ABA91" s="1092"/>
      <c r="ABB91" s="1092"/>
      <c r="ABC91" s="1092"/>
      <c r="ABD91" s="1092"/>
      <c r="ABE91" s="1092"/>
      <c r="ABF91" s="1092"/>
      <c r="ABG91" s="1092"/>
      <c r="ABH91" s="1092"/>
      <c r="ABI91" s="1092"/>
      <c r="ABJ91" s="1092"/>
      <c r="ABK91" s="1092"/>
      <c r="ABL91" s="1092"/>
      <c r="ABM91" s="1092"/>
      <c r="ABN91" s="1092"/>
      <c r="ABO91" s="1092"/>
      <c r="ABP91" s="1092"/>
      <c r="ABQ91" s="1092"/>
      <c r="ABR91" s="1092"/>
      <c r="ABS91" s="1092"/>
      <c r="ABT91" s="1092"/>
      <c r="ABU91" s="1092"/>
      <c r="ABV91" s="1092"/>
      <c r="ABW91" s="1092"/>
      <c r="ABX91" s="1092"/>
      <c r="ABY91" s="1092"/>
      <c r="ABZ91" s="1092"/>
      <c r="ACA91" s="1092"/>
      <c r="ACB91" s="1092"/>
      <c r="ACC91" s="1092"/>
      <c r="ACD91" s="1092"/>
      <c r="ACE91" s="1092"/>
      <c r="ACF91" s="1092"/>
      <c r="ACG91" s="1092"/>
      <c r="ACH91" s="1092"/>
      <c r="ACI91" s="1092"/>
      <c r="ACJ91" s="1092"/>
      <c r="ACK91" s="1092"/>
      <c r="ACL91" s="1092"/>
      <c r="ACM91" s="1092"/>
      <c r="ACN91" s="1092"/>
      <c r="ACO91" s="1092"/>
      <c r="ACP91" s="1092"/>
      <c r="ACQ91" s="1092"/>
      <c r="ACR91" s="1092"/>
      <c r="ACS91" s="1092"/>
      <c r="ACT91" s="1092"/>
      <c r="ACU91" s="1092"/>
      <c r="ACV91" s="1092"/>
      <c r="ACW91" s="1092"/>
      <c r="ACX91" s="1092"/>
      <c r="ACY91" s="1092"/>
      <c r="ACZ91" s="1092"/>
      <c r="ADA91" s="1092"/>
      <c r="ADB91" s="1092"/>
      <c r="ADC91" s="1092"/>
      <c r="ADD91" s="1092"/>
      <c r="ADE91" s="1092"/>
      <c r="ADF91" s="1092"/>
      <c r="ADG91" s="1092"/>
      <c r="ADH91" s="1092"/>
      <c r="ADI91" s="1092"/>
      <c r="ADJ91" s="1092"/>
      <c r="ADK91" s="1092"/>
      <c r="ADL91" s="1092"/>
      <c r="ADM91" s="1092"/>
      <c r="ADN91" s="1092"/>
      <c r="ADO91" s="1092"/>
      <c r="ADP91" s="1092"/>
      <c r="ADQ91" s="1092"/>
      <c r="ADR91" s="1092"/>
      <c r="ADS91" s="1092"/>
      <c r="ADT91" s="1092"/>
      <c r="ADU91" s="1092"/>
      <c r="ADV91" s="1092"/>
      <c r="ADW91" s="1092"/>
      <c r="ADX91" s="1092"/>
      <c r="ADY91" s="1092"/>
      <c r="ADZ91" s="1092"/>
      <c r="AEA91" s="1092"/>
      <c r="AEB91" s="1092"/>
      <c r="AEC91" s="1092"/>
      <c r="AED91" s="1092"/>
      <c r="AEE91" s="1092"/>
      <c r="AEF91" s="1092"/>
      <c r="AEG91" s="1092"/>
      <c r="AEH91" s="1092"/>
      <c r="AEI91" s="1092"/>
      <c r="AEJ91" s="1092"/>
      <c r="AEK91" s="1092"/>
      <c r="AEL91" s="1092"/>
      <c r="AEM91" s="1092"/>
      <c r="AEN91" s="1092"/>
      <c r="AEO91" s="1092"/>
      <c r="AEP91" s="1092"/>
      <c r="AEQ91" s="1092"/>
      <c r="AER91" s="1092"/>
      <c r="AES91" s="1092"/>
      <c r="AET91" s="1092"/>
      <c r="AEU91" s="1092"/>
      <c r="AEV91" s="1092"/>
      <c r="AEW91" s="1092"/>
      <c r="AEX91" s="1092"/>
      <c r="AEY91" s="1092"/>
      <c r="AEZ91" s="1092"/>
      <c r="AFA91" s="1092"/>
      <c r="AFB91" s="1092"/>
      <c r="AFC91" s="1092"/>
      <c r="AFD91" s="1092"/>
      <c r="AFE91" s="1092"/>
      <c r="AFF91" s="1092"/>
      <c r="AFG91" s="1092"/>
      <c r="AFH91" s="1092"/>
      <c r="AFI91" s="1092"/>
      <c r="AFJ91" s="1092"/>
      <c r="AFK91" s="1092"/>
      <c r="AFL91" s="1092"/>
      <c r="AFM91" s="1092"/>
      <c r="AFN91" s="1092"/>
      <c r="AFO91" s="1092"/>
      <c r="AFP91" s="1092"/>
      <c r="AFQ91" s="1092"/>
      <c r="AFR91" s="1092"/>
      <c r="AFS91" s="1092"/>
      <c r="AFT91" s="1092"/>
      <c r="AFU91" s="1092"/>
      <c r="AFV91" s="1092"/>
      <c r="AFW91" s="1092"/>
      <c r="AFX91" s="1092"/>
      <c r="AFY91" s="1092"/>
      <c r="AFZ91" s="1092"/>
      <c r="AGA91" s="1092"/>
      <c r="AGB91" s="1092"/>
      <c r="AGC91" s="1092"/>
      <c r="AGD91" s="1092"/>
      <c r="AGE91" s="1092"/>
      <c r="AGF91" s="1092"/>
      <c r="AGG91" s="1092"/>
      <c r="AGH91" s="1092"/>
      <c r="AGI91" s="1092"/>
      <c r="AGJ91" s="1092"/>
      <c r="AGK91" s="1092"/>
      <c r="AGL91" s="1092"/>
      <c r="AGM91" s="1092"/>
      <c r="AGN91" s="1092"/>
      <c r="AGO91" s="1092"/>
      <c r="AGP91" s="1092"/>
      <c r="AGQ91" s="1092"/>
      <c r="AGR91" s="1092"/>
      <c r="AGS91" s="1092"/>
      <c r="AGT91" s="1092"/>
      <c r="AGU91" s="1092"/>
      <c r="AGV91" s="1092"/>
      <c r="AGW91" s="1092"/>
      <c r="AGX91" s="1092"/>
      <c r="AGY91" s="1092"/>
      <c r="AGZ91" s="1092"/>
      <c r="AHA91" s="1092"/>
      <c r="AHB91" s="1092"/>
      <c r="AHC91" s="1092"/>
      <c r="AHD91" s="1092"/>
      <c r="AHE91" s="1092"/>
      <c r="AHF91" s="1092"/>
      <c r="AHG91" s="1092"/>
      <c r="AHH91" s="1092"/>
      <c r="AHI91" s="1092"/>
      <c r="AHJ91" s="1092"/>
      <c r="AHK91" s="1092"/>
      <c r="AHL91" s="1092"/>
      <c r="AHM91" s="1092"/>
      <c r="AHN91" s="1092"/>
      <c r="AHO91" s="1092"/>
      <c r="AHP91" s="1092"/>
      <c r="AHQ91" s="1092"/>
      <c r="AHR91" s="1092"/>
      <c r="AHS91" s="1092"/>
      <c r="AHT91" s="1092"/>
      <c r="AHU91" s="1092"/>
      <c r="AHV91" s="1092"/>
      <c r="AHW91" s="1092"/>
      <c r="AHX91" s="1092"/>
      <c r="AHY91" s="1092"/>
      <c r="AHZ91" s="1092"/>
      <c r="AIA91" s="1092"/>
      <c r="AIB91" s="1092"/>
      <c r="AIC91" s="1092"/>
      <c r="AID91" s="1092"/>
      <c r="AIE91" s="1092"/>
      <c r="AIF91" s="1092"/>
      <c r="AIG91" s="1092"/>
      <c r="AIH91" s="1092"/>
      <c r="AII91" s="1092"/>
      <c r="AIJ91" s="1092"/>
      <c r="AIK91" s="1092"/>
      <c r="AIL91" s="1092"/>
      <c r="AIM91" s="1092"/>
      <c r="AIN91" s="1092"/>
      <c r="AIO91" s="1092"/>
      <c r="AIP91" s="1092"/>
      <c r="AIQ91" s="1092"/>
      <c r="AIR91" s="1092"/>
      <c r="AIS91" s="1092"/>
      <c r="AIT91" s="1092"/>
      <c r="AIU91" s="1092"/>
      <c r="AIV91" s="1092"/>
      <c r="AIW91" s="1092"/>
      <c r="AIX91" s="1092"/>
      <c r="AIY91" s="1092"/>
      <c r="AIZ91" s="1092"/>
      <c r="AJA91" s="1092"/>
      <c r="AJB91" s="1092"/>
      <c r="AJC91" s="1092"/>
      <c r="AJD91" s="1092"/>
      <c r="AJE91" s="1092"/>
      <c r="AJF91" s="1092"/>
      <c r="AJG91" s="1092"/>
      <c r="AJH91" s="1092"/>
      <c r="AJI91" s="1092"/>
      <c r="AJJ91" s="1092"/>
      <c r="AJK91" s="1092"/>
      <c r="AJL91" s="1092"/>
      <c r="AJM91" s="1092"/>
      <c r="AJN91" s="1092"/>
      <c r="AJO91" s="1092"/>
      <c r="AJP91" s="1092"/>
      <c r="AJQ91" s="1092"/>
      <c r="AJR91" s="1092"/>
      <c r="AJS91" s="1092"/>
      <c r="AJT91" s="1092"/>
      <c r="AJU91" s="1092"/>
      <c r="AJV91" s="1092"/>
      <c r="AJW91" s="1092"/>
      <c r="AJX91" s="1092"/>
      <c r="AJY91" s="1092"/>
      <c r="AJZ91" s="1092"/>
      <c r="AKA91" s="1092"/>
      <c r="AKB91" s="1092"/>
      <c r="AKC91" s="1092"/>
      <c r="AKD91" s="1092"/>
      <c r="AKE91" s="1092"/>
      <c r="AKF91" s="1092"/>
      <c r="AKG91" s="1092"/>
      <c r="AKH91" s="1092"/>
      <c r="AKI91" s="1092"/>
      <c r="AKJ91" s="1092"/>
      <c r="AKK91" s="1092"/>
      <c r="AKL91" s="1092"/>
      <c r="AKM91" s="1092"/>
      <c r="AKN91" s="1092"/>
      <c r="AKO91" s="1092"/>
      <c r="AKP91" s="1092"/>
      <c r="AKQ91" s="1092"/>
      <c r="AKR91" s="1092"/>
      <c r="AKS91" s="1092"/>
      <c r="AKT91" s="1092"/>
      <c r="AKU91" s="1092"/>
      <c r="AKV91" s="1092"/>
      <c r="AKW91" s="1092"/>
      <c r="AKX91" s="1092"/>
      <c r="AKY91" s="1092"/>
      <c r="AKZ91" s="1092"/>
      <c r="ALA91" s="1092"/>
      <c r="ALB91" s="1092"/>
      <c r="ALC91" s="1092"/>
      <c r="ALD91" s="1092"/>
      <c r="ALE91" s="1092"/>
      <c r="ALF91" s="1092"/>
      <c r="ALG91" s="1092"/>
      <c r="ALH91" s="1092"/>
      <c r="ALI91" s="1092"/>
      <c r="ALJ91" s="1092"/>
      <c r="ALK91" s="1092"/>
      <c r="ALL91" s="1092"/>
      <c r="ALM91" s="1092"/>
      <c r="ALN91" s="1092"/>
      <c r="ALO91" s="1092"/>
      <c r="ALP91" s="1092"/>
      <c r="ALQ91" s="1092"/>
      <c r="ALR91" s="1092"/>
      <c r="ALS91" s="1092"/>
      <c r="ALT91" s="1092"/>
      <c r="ALU91" s="1092"/>
    </row>
    <row r="92" spans="1:1009" s="1093" customFormat="1" x14ac:dyDescent="0.3">
      <c r="A92" s="1094">
        <v>2017</v>
      </c>
      <c r="B92" s="1097" t="s">
        <v>16714</v>
      </c>
      <c r="C92" s="1096" t="s">
        <v>16814</v>
      </c>
      <c r="D92" s="1165" t="s">
        <v>16837</v>
      </c>
      <c r="E92" s="1117" t="s">
        <v>16838</v>
      </c>
      <c r="F92" s="1097"/>
      <c r="G92" s="1097"/>
      <c r="H92" s="1097"/>
      <c r="I92" s="1078">
        <v>43096</v>
      </c>
      <c r="J92" s="1099">
        <v>43460</v>
      </c>
      <c r="K92" s="1146">
        <v>11616</v>
      </c>
      <c r="L92" s="1100" t="e">
        <f>IF(J92="","",IF(#REF!&gt;J92,#REF!,J92))</f>
        <v>#REF!</v>
      </c>
      <c r="M92" s="1092"/>
      <c r="N92" s="1092"/>
      <c r="O92" s="1092"/>
      <c r="P92" s="1092"/>
      <c r="Q92" s="1092"/>
      <c r="R92" s="1092"/>
      <c r="S92" s="1092"/>
      <c r="T92" s="1092"/>
      <c r="U92" s="1092"/>
      <c r="V92" s="1092"/>
      <c r="W92" s="1092"/>
      <c r="X92" s="1092"/>
      <c r="Y92" s="1092"/>
      <c r="Z92" s="1092"/>
      <c r="AA92" s="1092"/>
      <c r="AB92" s="1092"/>
      <c r="AC92" s="1092"/>
      <c r="AD92" s="1092"/>
      <c r="AE92" s="1092"/>
      <c r="AF92" s="1092"/>
      <c r="AG92" s="1092"/>
      <c r="AH92" s="1092"/>
      <c r="AI92" s="1092"/>
      <c r="AJ92" s="1092"/>
      <c r="AK92" s="1092"/>
      <c r="AL92" s="1092"/>
      <c r="AM92" s="1092"/>
      <c r="AN92" s="1092"/>
      <c r="AO92" s="1092"/>
      <c r="AP92" s="1092"/>
      <c r="AQ92" s="1092"/>
      <c r="AR92" s="1092"/>
      <c r="AS92" s="1092"/>
      <c r="AT92" s="1092"/>
      <c r="AU92" s="1092"/>
      <c r="AV92" s="1092"/>
      <c r="AW92" s="1092"/>
      <c r="AX92" s="1092"/>
      <c r="AY92" s="1092"/>
      <c r="AZ92" s="1092"/>
      <c r="BA92" s="1092"/>
      <c r="BB92" s="1092"/>
      <c r="BC92" s="1092"/>
      <c r="BD92" s="1092"/>
      <c r="BE92" s="1092"/>
      <c r="BF92" s="1092"/>
      <c r="BG92" s="1092"/>
      <c r="BH92" s="1092"/>
      <c r="BI92" s="1092"/>
      <c r="BJ92" s="1092"/>
      <c r="BK92" s="1092"/>
      <c r="BL92" s="1092"/>
      <c r="BM92" s="1092"/>
      <c r="BN92" s="1092"/>
      <c r="BO92" s="1092"/>
      <c r="BP92" s="1092"/>
      <c r="BQ92" s="1092"/>
      <c r="BR92" s="1092"/>
      <c r="BS92" s="1092"/>
      <c r="BT92" s="1092"/>
      <c r="BU92" s="1092"/>
      <c r="BV92" s="1092"/>
      <c r="BW92" s="1092"/>
      <c r="BX92" s="1092"/>
      <c r="BY92" s="1092"/>
      <c r="BZ92" s="1092"/>
      <c r="CA92" s="1092"/>
      <c r="CB92" s="1092"/>
      <c r="CC92" s="1092"/>
      <c r="CD92" s="1092"/>
      <c r="CE92" s="1092"/>
      <c r="CF92" s="1092"/>
      <c r="CG92" s="1092"/>
      <c r="CH92" s="1092"/>
      <c r="CI92" s="1092"/>
      <c r="CJ92" s="1092"/>
      <c r="CK92" s="1092"/>
      <c r="CL92" s="1092"/>
      <c r="CM92" s="1092"/>
      <c r="CN92" s="1092"/>
      <c r="CO92" s="1092"/>
      <c r="CP92" s="1092"/>
      <c r="CQ92" s="1092"/>
      <c r="CR92" s="1092"/>
      <c r="CS92" s="1092"/>
      <c r="CT92" s="1092"/>
      <c r="CU92" s="1092"/>
      <c r="CV92" s="1092"/>
      <c r="CW92" s="1092"/>
      <c r="CX92" s="1092"/>
      <c r="CY92" s="1092"/>
      <c r="CZ92" s="1092"/>
      <c r="DA92" s="1092"/>
      <c r="DB92" s="1092"/>
      <c r="DC92" s="1092"/>
      <c r="DD92" s="1092"/>
      <c r="DE92" s="1092"/>
      <c r="DF92" s="1092"/>
      <c r="DG92" s="1092"/>
      <c r="DH92" s="1092"/>
      <c r="DI92" s="1092"/>
      <c r="DJ92" s="1092"/>
      <c r="DK92" s="1092"/>
      <c r="DL92" s="1092"/>
      <c r="DM92" s="1092"/>
      <c r="DN92" s="1092"/>
      <c r="DO92" s="1092"/>
      <c r="DP92" s="1092"/>
      <c r="DQ92" s="1092"/>
      <c r="DR92" s="1092"/>
      <c r="DS92" s="1092"/>
      <c r="DT92" s="1092"/>
      <c r="DU92" s="1092"/>
      <c r="DV92" s="1092"/>
      <c r="DW92" s="1092"/>
      <c r="DX92" s="1092"/>
      <c r="DY92" s="1092"/>
      <c r="DZ92" s="1092"/>
      <c r="EA92" s="1092"/>
      <c r="EB92" s="1092"/>
      <c r="EC92" s="1092"/>
      <c r="ED92" s="1092"/>
      <c r="EE92" s="1092"/>
      <c r="EF92" s="1092"/>
      <c r="EG92" s="1092"/>
      <c r="EH92" s="1092"/>
      <c r="EI92" s="1092"/>
      <c r="EJ92" s="1092"/>
      <c r="EK92" s="1092"/>
      <c r="EL92" s="1092"/>
      <c r="EM92" s="1092"/>
      <c r="EN92" s="1092"/>
      <c r="EO92" s="1092"/>
      <c r="EP92" s="1092"/>
      <c r="EQ92" s="1092"/>
      <c r="ER92" s="1092"/>
      <c r="ES92" s="1092"/>
      <c r="ET92" s="1092"/>
      <c r="EU92" s="1092"/>
      <c r="EV92" s="1092"/>
      <c r="EW92" s="1092"/>
      <c r="EX92" s="1092"/>
      <c r="EY92" s="1092"/>
      <c r="EZ92" s="1092"/>
      <c r="FA92" s="1092"/>
      <c r="FB92" s="1092"/>
      <c r="FC92" s="1092"/>
      <c r="FD92" s="1092"/>
      <c r="FE92" s="1092"/>
      <c r="FF92" s="1092"/>
      <c r="FG92" s="1092"/>
      <c r="FH92" s="1092"/>
      <c r="FI92" s="1092"/>
      <c r="FJ92" s="1092"/>
      <c r="FK92" s="1092"/>
      <c r="FL92" s="1092"/>
      <c r="FM92" s="1092"/>
      <c r="FN92" s="1092"/>
      <c r="FO92" s="1092"/>
      <c r="FP92" s="1092"/>
      <c r="FQ92" s="1092"/>
      <c r="FR92" s="1092"/>
      <c r="FS92" s="1092"/>
      <c r="FT92" s="1092"/>
      <c r="FU92" s="1092"/>
      <c r="FV92" s="1092"/>
      <c r="FW92" s="1092"/>
      <c r="FX92" s="1092"/>
      <c r="FY92" s="1092"/>
      <c r="FZ92" s="1092"/>
      <c r="GA92" s="1092"/>
      <c r="GB92" s="1092"/>
      <c r="GC92" s="1092"/>
      <c r="GD92" s="1092"/>
      <c r="GE92" s="1092"/>
      <c r="GF92" s="1092"/>
      <c r="GG92" s="1092"/>
      <c r="GH92" s="1092"/>
      <c r="GI92" s="1092"/>
      <c r="GJ92" s="1092"/>
      <c r="GK92" s="1092"/>
      <c r="GL92" s="1092"/>
      <c r="GM92" s="1092"/>
      <c r="GN92" s="1092"/>
      <c r="GO92" s="1092"/>
      <c r="GP92" s="1092"/>
      <c r="GQ92" s="1092"/>
      <c r="GR92" s="1092"/>
      <c r="GS92" s="1092"/>
      <c r="GT92" s="1092"/>
      <c r="GU92" s="1092"/>
      <c r="GV92" s="1092"/>
      <c r="GW92" s="1092"/>
      <c r="GX92" s="1092"/>
      <c r="GY92" s="1092"/>
      <c r="GZ92" s="1092"/>
      <c r="HA92" s="1092"/>
      <c r="HB92" s="1092"/>
      <c r="HC92" s="1092"/>
      <c r="HD92" s="1092"/>
      <c r="HE92" s="1092"/>
      <c r="HF92" s="1092"/>
      <c r="HG92" s="1092"/>
      <c r="HH92" s="1092"/>
      <c r="HI92" s="1092"/>
      <c r="HJ92" s="1092"/>
      <c r="HK92" s="1092"/>
      <c r="HL92" s="1092"/>
      <c r="HM92" s="1092"/>
      <c r="HN92" s="1092"/>
      <c r="HO92" s="1092"/>
      <c r="HP92" s="1092"/>
      <c r="HQ92" s="1092"/>
      <c r="HR92" s="1092"/>
      <c r="HS92" s="1092"/>
      <c r="HT92" s="1092"/>
      <c r="HU92" s="1092"/>
      <c r="HV92" s="1092"/>
      <c r="HW92" s="1092"/>
      <c r="HX92" s="1092"/>
      <c r="HY92" s="1092"/>
      <c r="HZ92" s="1092"/>
      <c r="IA92" s="1092"/>
      <c r="IB92" s="1092"/>
      <c r="IC92" s="1092"/>
      <c r="ID92" s="1092"/>
      <c r="IE92" s="1092"/>
      <c r="IF92" s="1092"/>
      <c r="IG92" s="1092"/>
      <c r="IH92" s="1092"/>
      <c r="II92" s="1092"/>
      <c r="IJ92" s="1092"/>
      <c r="IK92" s="1092"/>
      <c r="IL92" s="1092"/>
      <c r="IM92" s="1092"/>
      <c r="IN92" s="1092"/>
      <c r="IO92" s="1092"/>
      <c r="IP92" s="1092"/>
      <c r="IQ92" s="1092"/>
      <c r="IR92" s="1092"/>
      <c r="IS92" s="1092"/>
      <c r="IT92" s="1092"/>
      <c r="IU92" s="1092"/>
      <c r="IV92" s="1092"/>
      <c r="IW92" s="1092"/>
      <c r="IX92" s="1092"/>
      <c r="IY92" s="1092"/>
      <c r="IZ92" s="1092"/>
      <c r="JA92" s="1092"/>
      <c r="JB92" s="1092"/>
      <c r="JC92" s="1092"/>
      <c r="JD92" s="1092"/>
      <c r="JE92" s="1092"/>
      <c r="JF92" s="1092"/>
      <c r="JG92" s="1092"/>
      <c r="JH92" s="1092"/>
      <c r="JI92" s="1092"/>
      <c r="JJ92" s="1092"/>
      <c r="JK92" s="1092"/>
      <c r="JL92" s="1092"/>
      <c r="JM92" s="1092"/>
      <c r="JN92" s="1092"/>
      <c r="JO92" s="1092"/>
      <c r="JP92" s="1092"/>
      <c r="JQ92" s="1092"/>
      <c r="JR92" s="1092"/>
      <c r="JS92" s="1092"/>
      <c r="JT92" s="1092"/>
      <c r="JU92" s="1092"/>
      <c r="JV92" s="1092"/>
      <c r="JW92" s="1092"/>
      <c r="JX92" s="1092"/>
      <c r="JY92" s="1092"/>
      <c r="JZ92" s="1092"/>
      <c r="KA92" s="1092"/>
      <c r="KB92" s="1092"/>
      <c r="KC92" s="1092"/>
      <c r="KD92" s="1092"/>
      <c r="KE92" s="1092"/>
      <c r="KF92" s="1092"/>
      <c r="KG92" s="1092"/>
      <c r="KH92" s="1092"/>
      <c r="KI92" s="1092"/>
      <c r="KJ92" s="1092"/>
      <c r="KK92" s="1092"/>
      <c r="KL92" s="1092"/>
      <c r="KM92" s="1092"/>
      <c r="KN92" s="1092"/>
      <c r="KO92" s="1092"/>
      <c r="KP92" s="1092"/>
      <c r="KQ92" s="1092"/>
      <c r="KR92" s="1092"/>
      <c r="KS92" s="1092"/>
      <c r="KT92" s="1092"/>
      <c r="KU92" s="1092"/>
      <c r="KV92" s="1092"/>
      <c r="KW92" s="1092"/>
      <c r="KX92" s="1092"/>
      <c r="KY92" s="1092"/>
      <c r="KZ92" s="1092"/>
      <c r="LA92" s="1092"/>
      <c r="LB92" s="1092"/>
      <c r="LC92" s="1092"/>
      <c r="LD92" s="1092"/>
      <c r="LE92" s="1092"/>
      <c r="LF92" s="1092"/>
      <c r="LG92" s="1092"/>
      <c r="LH92" s="1092"/>
      <c r="LI92" s="1092"/>
      <c r="LJ92" s="1092"/>
      <c r="LK92" s="1092"/>
      <c r="LL92" s="1092"/>
      <c r="LM92" s="1092"/>
      <c r="LN92" s="1092"/>
      <c r="LO92" s="1092"/>
      <c r="LP92" s="1092"/>
      <c r="LQ92" s="1092"/>
      <c r="LR92" s="1092"/>
      <c r="LS92" s="1092"/>
      <c r="LT92" s="1092"/>
      <c r="LU92" s="1092"/>
      <c r="LV92" s="1092"/>
      <c r="LW92" s="1092"/>
      <c r="LX92" s="1092"/>
      <c r="LY92" s="1092"/>
      <c r="LZ92" s="1092"/>
      <c r="MA92" s="1092"/>
      <c r="MB92" s="1092"/>
      <c r="MC92" s="1092"/>
      <c r="MD92" s="1092"/>
      <c r="ME92" s="1092"/>
      <c r="MF92" s="1092"/>
      <c r="MG92" s="1092"/>
      <c r="MH92" s="1092"/>
      <c r="MI92" s="1092"/>
      <c r="MJ92" s="1092"/>
      <c r="MK92" s="1092"/>
      <c r="ML92" s="1092"/>
      <c r="MM92" s="1092"/>
      <c r="MN92" s="1092"/>
      <c r="MO92" s="1092"/>
      <c r="MP92" s="1092"/>
      <c r="MQ92" s="1092"/>
      <c r="MR92" s="1092"/>
      <c r="MS92" s="1092"/>
      <c r="MT92" s="1092"/>
      <c r="MU92" s="1092"/>
      <c r="MV92" s="1092"/>
      <c r="MW92" s="1092"/>
      <c r="MX92" s="1092"/>
      <c r="MY92" s="1092"/>
      <c r="MZ92" s="1092"/>
      <c r="NA92" s="1092"/>
      <c r="NB92" s="1092"/>
      <c r="NC92" s="1092"/>
      <c r="ND92" s="1092"/>
      <c r="NE92" s="1092"/>
      <c r="NF92" s="1092"/>
      <c r="NG92" s="1092"/>
      <c r="NH92" s="1092"/>
      <c r="NI92" s="1092"/>
      <c r="NJ92" s="1092"/>
      <c r="NK92" s="1092"/>
      <c r="NL92" s="1092"/>
      <c r="NM92" s="1092"/>
      <c r="NN92" s="1092"/>
      <c r="NO92" s="1092"/>
      <c r="NP92" s="1092"/>
      <c r="NQ92" s="1092"/>
      <c r="NR92" s="1092"/>
      <c r="NS92" s="1092"/>
      <c r="NT92" s="1092"/>
      <c r="NU92" s="1092"/>
      <c r="NV92" s="1092"/>
      <c r="NW92" s="1092"/>
      <c r="NX92" s="1092"/>
      <c r="NY92" s="1092"/>
      <c r="NZ92" s="1092"/>
      <c r="OA92" s="1092"/>
      <c r="OB92" s="1092"/>
      <c r="OC92" s="1092"/>
      <c r="OD92" s="1092"/>
      <c r="OE92" s="1092"/>
      <c r="OF92" s="1092"/>
      <c r="OG92" s="1092"/>
      <c r="OH92" s="1092"/>
      <c r="OI92" s="1092"/>
      <c r="OJ92" s="1092"/>
      <c r="OK92" s="1092"/>
      <c r="OL92" s="1092"/>
      <c r="OM92" s="1092"/>
      <c r="ON92" s="1092"/>
      <c r="OO92" s="1092"/>
      <c r="OP92" s="1092"/>
      <c r="OQ92" s="1092"/>
      <c r="OR92" s="1092"/>
      <c r="OS92" s="1092"/>
      <c r="OT92" s="1092"/>
      <c r="OU92" s="1092"/>
      <c r="OV92" s="1092"/>
      <c r="OW92" s="1092"/>
      <c r="OX92" s="1092"/>
      <c r="OY92" s="1092"/>
      <c r="OZ92" s="1092"/>
      <c r="PA92" s="1092"/>
      <c r="PB92" s="1092"/>
      <c r="PC92" s="1092"/>
      <c r="PD92" s="1092"/>
      <c r="PE92" s="1092"/>
      <c r="PF92" s="1092"/>
      <c r="PG92" s="1092"/>
      <c r="PH92" s="1092"/>
      <c r="PI92" s="1092"/>
      <c r="PJ92" s="1092"/>
      <c r="PK92" s="1092"/>
      <c r="PL92" s="1092"/>
      <c r="PM92" s="1092"/>
      <c r="PN92" s="1092"/>
      <c r="PO92" s="1092"/>
      <c r="PP92" s="1092"/>
      <c r="PQ92" s="1092"/>
      <c r="PR92" s="1092"/>
      <c r="PS92" s="1092"/>
      <c r="PT92" s="1092"/>
      <c r="PU92" s="1092"/>
      <c r="PV92" s="1092"/>
      <c r="PW92" s="1092"/>
      <c r="PX92" s="1092"/>
      <c r="PY92" s="1092"/>
      <c r="PZ92" s="1092"/>
      <c r="QA92" s="1092"/>
      <c r="QB92" s="1092"/>
      <c r="QC92" s="1092"/>
      <c r="QD92" s="1092"/>
      <c r="QE92" s="1092"/>
      <c r="QF92" s="1092"/>
      <c r="QG92" s="1092"/>
      <c r="QH92" s="1092"/>
      <c r="QI92" s="1092"/>
      <c r="QJ92" s="1092"/>
      <c r="QK92" s="1092"/>
      <c r="QL92" s="1092"/>
      <c r="QM92" s="1092"/>
      <c r="QN92" s="1092"/>
      <c r="QO92" s="1092"/>
      <c r="QP92" s="1092"/>
      <c r="QQ92" s="1092"/>
      <c r="QR92" s="1092"/>
      <c r="QS92" s="1092"/>
      <c r="QT92" s="1092"/>
      <c r="QU92" s="1092"/>
      <c r="QV92" s="1092"/>
      <c r="QW92" s="1092"/>
      <c r="QX92" s="1092"/>
      <c r="QY92" s="1092"/>
      <c r="QZ92" s="1092"/>
      <c r="RA92" s="1092"/>
      <c r="RB92" s="1092"/>
      <c r="RC92" s="1092"/>
      <c r="RD92" s="1092"/>
      <c r="RE92" s="1092"/>
      <c r="RF92" s="1092"/>
      <c r="RG92" s="1092"/>
      <c r="RH92" s="1092"/>
      <c r="RI92" s="1092"/>
      <c r="RJ92" s="1092"/>
      <c r="RK92" s="1092"/>
      <c r="RL92" s="1092"/>
      <c r="RM92" s="1092"/>
      <c r="RN92" s="1092"/>
      <c r="RO92" s="1092"/>
      <c r="RP92" s="1092"/>
      <c r="RQ92" s="1092"/>
      <c r="RR92" s="1092"/>
      <c r="RS92" s="1092"/>
      <c r="RT92" s="1092"/>
      <c r="RU92" s="1092"/>
      <c r="RV92" s="1092"/>
      <c r="RW92" s="1092"/>
      <c r="RX92" s="1092"/>
      <c r="RY92" s="1092"/>
      <c r="RZ92" s="1092"/>
      <c r="SA92" s="1092"/>
      <c r="SB92" s="1092"/>
      <c r="SC92" s="1092"/>
      <c r="SD92" s="1092"/>
      <c r="SE92" s="1092"/>
      <c r="SF92" s="1092"/>
      <c r="SG92" s="1092"/>
      <c r="SH92" s="1092"/>
      <c r="SI92" s="1092"/>
      <c r="SJ92" s="1092"/>
      <c r="SK92" s="1092"/>
      <c r="SL92" s="1092"/>
      <c r="SM92" s="1092"/>
      <c r="SN92" s="1092"/>
      <c r="SO92" s="1092"/>
      <c r="SP92" s="1092"/>
      <c r="SQ92" s="1092"/>
      <c r="SR92" s="1092"/>
      <c r="SS92" s="1092"/>
      <c r="ST92" s="1092"/>
      <c r="SU92" s="1092"/>
      <c r="SV92" s="1092"/>
      <c r="SW92" s="1092"/>
      <c r="SX92" s="1092"/>
      <c r="SY92" s="1092"/>
      <c r="SZ92" s="1092"/>
      <c r="TA92" s="1092"/>
      <c r="TB92" s="1092"/>
      <c r="TC92" s="1092"/>
      <c r="TD92" s="1092"/>
      <c r="TE92" s="1092"/>
      <c r="TF92" s="1092"/>
      <c r="TG92" s="1092"/>
      <c r="TH92" s="1092"/>
      <c r="TI92" s="1092"/>
      <c r="TJ92" s="1092"/>
      <c r="TK92" s="1092"/>
      <c r="TL92" s="1092"/>
      <c r="TM92" s="1092"/>
      <c r="TN92" s="1092"/>
      <c r="TO92" s="1092"/>
      <c r="TP92" s="1092"/>
      <c r="TQ92" s="1092"/>
      <c r="TR92" s="1092"/>
      <c r="TS92" s="1092"/>
      <c r="TT92" s="1092"/>
      <c r="TU92" s="1092"/>
      <c r="TV92" s="1092"/>
      <c r="TW92" s="1092"/>
      <c r="TX92" s="1092"/>
      <c r="TY92" s="1092"/>
      <c r="TZ92" s="1092"/>
      <c r="UA92" s="1092"/>
      <c r="UB92" s="1092"/>
      <c r="UC92" s="1092"/>
      <c r="UD92" s="1092"/>
      <c r="UE92" s="1092"/>
      <c r="UF92" s="1092"/>
      <c r="UG92" s="1092"/>
      <c r="UH92" s="1092"/>
      <c r="UI92" s="1092"/>
      <c r="UJ92" s="1092"/>
      <c r="UK92" s="1092"/>
      <c r="UL92" s="1092"/>
      <c r="UM92" s="1092"/>
      <c r="UN92" s="1092"/>
      <c r="UO92" s="1092"/>
      <c r="UP92" s="1092"/>
      <c r="UQ92" s="1092"/>
      <c r="UR92" s="1092"/>
      <c r="US92" s="1092"/>
      <c r="UT92" s="1092"/>
      <c r="UU92" s="1092"/>
      <c r="UV92" s="1092"/>
      <c r="UW92" s="1092"/>
      <c r="UX92" s="1092"/>
      <c r="UY92" s="1092"/>
      <c r="UZ92" s="1092"/>
      <c r="VA92" s="1092"/>
      <c r="VB92" s="1092"/>
      <c r="VC92" s="1092"/>
      <c r="VD92" s="1092"/>
      <c r="VE92" s="1092"/>
      <c r="VF92" s="1092"/>
      <c r="VG92" s="1092"/>
      <c r="VH92" s="1092"/>
      <c r="VI92" s="1092"/>
      <c r="VJ92" s="1092"/>
      <c r="VK92" s="1092"/>
      <c r="VL92" s="1092"/>
      <c r="VM92" s="1092"/>
      <c r="VN92" s="1092"/>
      <c r="VO92" s="1092"/>
      <c r="VP92" s="1092"/>
      <c r="VQ92" s="1092"/>
      <c r="VR92" s="1092"/>
      <c r="VS92" s="1092"/>
      <c r="VT92" s="1092"/>
      <c r="VU92" s="1092"/>
      <c r="VV92" s="1092"/>
      <c r="VW92" s="1092"/>
      <c r="VX92" s="1092"/>
      <c r="VY92" s="1092"/>
      <c r="VZ92" s="1092"/>
      <c r="WA92" s="1092"/>
      <c r="WB92" s="1092"/>
      <c r="WC92" s="1092"/>
      <c r="WD92" s="1092"/>
      <c r="WE92" s="1092"/>
      <c r="WF92" s="1092"/>
      <c r="WG92" s="1092"/>
      <c r="WH92" s="1092"/>
      <c r="WI92" s="1092"/>
      <c r="WJ92" s="1092"/>
      <c r="WK92" s="1092"/>
      <c r="WL92" s="1092"/>
      <c r="WM92" s="1092"/>
      <c r="WN92" s="1092"/>
      <c r="WO92" s="1092"/>
      <c r="WP92" s="1092"/>
      <c r="WQ92" s="1092"/>
      <c r="WR92" s="1092"/>
      <c r="WS92" s="1092"/>
      <c r="WT92" s="1092"/>
      <c r="WU92" s="1092"/>
      <c r="WV92" s="1092"/>
      <c r="WW92" s="1092"/>
      <c r="WX92" s="1092"/>
      <c r="WY92" s="1092"/>
      <c r="WZ92" s="1092"/>
      <c r="XA92" s="1092"/>
      <c r="XB92" s="1092"/>
      <c r="XC92" s="1092"/>
      <c r="XD92" s="1092"/>
      <c r="XE92" s="1092"/>
      <c r="XF92" s="1092"/>
      <c r="XG92" s="1092"/>
      <c r="XH92" s="1092"/>
      <c r="XI92" s="1092"/>
      <c r="XJ92" s="1092"/>
      <c r="XK92" s="1092"/>
      <c r="XL92" s="1092"/>
      <c r="XM92" s="1092"/>
      <c r="XN92" s="1092"/>
      <c r="XO92" s="1092"/>
      <c r="XP92" s="1092"/>
      <c r="XQ92" s="1092"/>
      <c r="XR92" s="1092"/>
      <c r="XS92" s="1092"/>
      <c r="XT92" s="1092"/>
      <c r="XU92" s="1092"/>
      <c r="XV92" s="1092"/>
      <c r="XW92" s="1092"/>
      <c r="XX92" s="1092"/>
      <c r="XY92" s="1092"/>
      <c r="XZ92" s="1092"/>
      <c r="YA92" s="1092"/>
      <c r="YB92" s="1092"/>
      <c r="YC92" s="1092"/>
      <c r="YD92" s="1092"/>
      <c r="YE92" s="1092"/>
      <c r="YF92" s="1092"/>
      <c r="YG92" s="1092"/>
      <c r="YH92" s="1092"/>
      <c r="YI92" s="1092"/>
      <c r="YJ92" s="1092"/>
      <c r="YK92" s="1092"/>
      <c r="YL92" s="1092"/>
      <c r="YM92" s="1092"/>
      <c r="YN92" s="1092"/>
      <c r="YO92" s="1092"/>
      <c r="YP92" s="1092"/>
      <c r="YQ92" s="1092"/>
      <c r="YR92" s="1092"/>
      <c r="YS92" s="1092"/>
      <c r="YT92" s="1092"/>
      <c r="YU92" s="1092"/>
      <c r="YV92" s="1092"/>
      <c r="YW92" s="1092"/>
      <c r="YX92" s="1092"/>
      <c r="YY92" s="1092"/>
      <c r="YZ92" s="1092"/>
      <c r="ZA92" s="1092"/>
      <c r="ZB92" s="1092"/>
      <c r="ZC92" s="1092"/>
      <c r="ZD92" s="1092"/>
      <c r="ZE92" s="1092"/>
      <c r="ZF92" s="1092"/>
      <c r="ZG92" s="1092"/>
      <c r="ZH92" s="1092"/>
      <c r="ZI92" s="1092"/>
      <c r="ZJ92" s="1092"/>
      <c r="ZK92" s="1092"/>
      <c r="ZL92" s="1092"/>
      <c r="ZM92" s="1092"/>
      <c r="ZN92" s="1092"/>
      <c r="ZO92" s="1092"/>
      <c r="ZP92" s="1092"/>
      <c r="ZQ92" s="1092"/>
      <c r="ZR92" s="1092"/>
      <c r="ZS92" s="1092"/>
      <c r="ZT92" s="1092"/>
      <c r="ZU92" s="1092"/>
      <c r="ZV92" s="1092"/>
      <c r="ZW92" s="1092"/>
      <c r="ZX92" s="1092"/>
      <c r="ZY92" s="1092"/>
      <c r="ZZ92" s="1092"/>
      <c r="AAA92" s="1092"/>
      <c r="AAB92" s="1092"/>
      <c r="AAC92" s="1092"/>
      <c r="AAD92" s="1092"/>
      <c r="AAE92" s="1092"/>
      <c r="AAF92" s="1092"/>
      <c r="AAG92" s="1092"/>
      <c r="AAH92" s="1092"/>
      <c r="AAI92" s="1092"/>
      <c r="AAJ92" s="1092"/>
      <c r="AAK92" s="1092"/>
      <c r="AAL92" s="1092"/>
      <c r="AAM92" s="1092"/>
      <c r="AAN92" s="1092"/>
      <c r="AAO92" s="1092"/>
      <c r="AAP92" s="1092"/>
      <c r="AAQ92" s="1092"/>
      <c r="AAR92" s="1092"/>
      <c r="AAS92" s="1092"/>
      <c r="AAT92" s="1092"/>
      <c r="AAU92" s="1092"/>
      <c r="AAV92" s="1092"/>
      <c r="AAW92" s="1092"/>
      <c r="AAX92" s="1092"/>
      <c r="AAY92" s="1092"/>
      <c r="AAZ92" s="1092"/>
      <c r="ABA92" s="1092"/>
      <c r="ABB92" s="1092"/>
      <c r="ABC92" s="1092"/>
      <c r="ABD92" s="1092"/>
      <c r="ABE92" s="1092"/>
      <c r="ABF92" s="1092"/>
      <c r="ABG92" s="1092"/>
      <c r="ABH92" s="1092"/>
      <c r="ABI92" s="1092"/>
      <c r="ABJ92" s="1092"/>
      <c r="ABK92" s="1092"/>
      <c r="ABL92" s="1092"/>
      <c r="ABM92" s="1092"/>
      <c r="ABN92" s="1092"/>
      <c r="ABO92" s="1092"/>
      <c r="ABP92" s="1092"/>
      <c r="ABQ92" s="1092"/>
      <c r="ABR92" s="1092"/>
      <c r="ABS92" s="1092"/>
      <c r="ABT92" s="1092"/>
      <c r="ABU92" s="1092"/>
      <c r="ABV92" s="1092"/>
      <c r="ABW92" s="1092"/>
      <c r="ABX92" s="1092"/>
      <c r="ABY92" s="1092"/>
      <c r="ABZ92" s="1092"/>
      <c r="ACA92" s="1092"/>
      <c r="ACB92" s="1092"/>
      <c r="ACC92" s="1092"/>
      <c r="ACD92" s="1092"/>
      <c r="ACE92" s="1092"/>
      <c r="ACF92" s="1092"/>
      <c r="ACG92" s="1092"/>
      <c r="ACH92" s="1092"/>
      <c r="ACI92" s="1092"/>
      <c r="ACJ92" s="1092"/>
      <c r="ACK92" s="1092"/>
      <c r="ACL92" s="1092"/>
      <c r="ACM92" s="1092"/>
      <c r="ACN92" s="1092"/>
      <c r="ACO92" s="1092"/>
      <c r="ACP92" s="1092"/>
      <c r="ACQ92" s="1092"/>
      <c r="ACR92" s="1092"/>
      <c r="ACS92" s="1092"/>
      <c r="ACT92" s="1092"/>
      <c r="ACU92" s="1092"/>
      <c r="ACV92" s="1092"/>
      <c r="ACW92" s="1092"/>
      <c r="ACX92" s="1092"/>
      <c r="ACY92" s="1092"/>
      <c r="ACZ92" s="1092"/>
      <c r="ADA92" s="1092"/>
      <c r="ADB92" s="1092"/>
      <c r="ADC92" s="1092"/>
      <c r="ADD92" s="1092"/>
      <c r="ADE92" s="1092"/>
      <c r="ADF92" s="1092"/>
      <c r="ADG92" s="1092"/>
      <c r="ADH92" s="1092"/>
      <c r="ADI92" s="1092"/>
      <c r="ADJ92" s="1092"/>
      <c r="ADK92" s="1092"/>
      <c r="ADL92" s="1092"/>
      <c r="ADM92" s="1092"/>
      <c r="ADN92" s="1092"/>
      <c r="ADO92" s="1092"/>
      <c r="ADP92" s="1092"/>
      <c r="ADQ92" s="1092"/>
      <c r="ADR92" s="1092"/>
      <c r="ADS92" s="1092"/>
      <c r="ADT92" s="1092"/>
      <c r="ADU92" s="1092"/>
      <c r="ADV92" s="1092"/>
      <c r="ADW92" s="1092"/>
      <c r="ADX92" s="1092"/>
      <c r="ADY92" s="1092"/>
      <c r="ADZ92" s="1092"/>
      <c r="AEA92" s="1092"/>
      <c r="AEB92" s="1092"/>
      <c r="AEC92" s="1092"/>
      <c r="AED92" s="1092"/>
      <c r="AEE92" s="1092"/>
      <c r="AEF92" s="1092"/>
      <c r="AEG92" s="1092"/>
      <c r="AEH92" s="1092"/>
      <c r="AEI92" s="1092"/>
      <c r="AEJ92" s="1092"/>
      <c r="AEK92" s="1092"/>
      <c r="AEL92" s="1092"/>
      <c r="AEM92" s="1092"/>
      <c r="AEN92" s="1092"/>
      <c r="AEO92" s="1092"/>
      <c r="AEP92" s="1092"/>
      <c r="AEQ92" s="1092"/>
      <c r="AER92" s="1092"/>
      <c r="AES92" s="1092"/>
      <c r="AET92" s="1092"/>
      <c r="AEU92" s="1092"/>
      <c r="AEV92" s="1092"/>
      <c r="AEW92" s="1092"/>
      <c r="AEX92" s="1092"/>
      <c r="AEY92" s="1092"/>
      <c r="AEZ92" s="1092"/>
      <c r="AFA92" s="1092"/>
      <c r="AFB92" s="1092"/>
      <c r="AFC92" s="1092"/>
      <c r="AFD92" s="1092"/>
      <c r="AFE92" s="1092"/>
      <c r="AFF92" s="1092"/>
      <c r="AFG92" s="1092"/>
      <c r="AFH92" s="1092"/>
      <c r="AFI92" s="1092"/>
      <c r="AFJ92" s="1092"/>
      <c r="AFK92" s="1092"/>
      <c r="AFL92" s="1092"/>
      <c r="AFM92" s="1092"/>
      <c r="AFN92" s="1092"/>
      <c r="AFO92" s="1092"/>
      <c r="AFP92" s="1092"/>
      <c r="AFQ92" s="1092"/>
      <c r="AFR92" s="1092"/>
      <c r="AFS92" s="1092"/>
      <c r="AFT92" s="1092"/>
      <c r="AFU92" s="1092"/>
      <c r="AFV92" s="1092"/>
      <c r="AFW92" s="1092"/>
      <c r="AFX92" s="1092"/>
      <c r="AFY92" s="1092"/>
      <c r="AFZ92" s="1092"/>
      <c r="AGA92" s="1092"/>
      <c r="AGB92" s="1092"/>
      <c r="AGC92" s="1092"/>
      <c r="AGD92" s="1092"/>
      <c r="AGE92" s="1092"/>
      <c r="AGF92" s="1092"/>
      <c r="AGG92" s="1092"/>
      <c r="AGH92" s="1092"/>
      <c r="AGI92" s="1092"/>
      <c r="AGJ92" s="1092"/>
      <c r="AGK92" s="1092"/>
      <c r="AGL92" s="1092"/>
      <c r="AGM92" s="1092"/>
      <c r="AGN92" s="1092"/>
      <c r="AGO92" s="1092"/>
      <c r="AGP92" s="1092"/>
      <c r="AGQ92" s="1092"/>
      <c r="AGR92" s="1092"/>
      <c r="AGS92" s="1092"/>
      <c r="AGT92" s="1092"/>
      <c r="AGU92" s="1092"/>
      <c r="AGV92" s="1092"/>
      <c r="AGW92" s="1092"/>
      <c r="AGX92" s="1092"/>
      <c r="AGY92" s="1092"/>
      <c r="AGZ92" s="1092"/>
      <c r="AHA92" s="1092"/>
      <c r="AHB92" s="1092"/>
      <c r="AHC92" s="1092"/>
      <c r="AHD92" s="1092"/>
      <c r="AHE92" s="1092"/>
      <c r="AHF92" s="1092"/>
      <c r="AHG92" s="1092"/>
      <c r="AHH92" s="1092"/>
      <c r="AHI92" s="1092"/>
      <c r="AHJ92" s="1092"/>
      <c r="AHK92" s="1092"/>
      <c r="AHL92" s="1092"/>
      <c r="AHM92" s="1092"/>
      <c r="AHN92" s="1092"/>
      <c r="AHO92" s="1092"/>
      <c r="AHP92" s="1092"/>
      <c r="AHQ92" s="1092"/>
      <c r="AHR92" s="1092"/>
      <c r="AHS92" s="1092"/>
      <c r="AHT92" s="1092"/>
      <c r="AHU92" s="1092"/>
      <c r="AHV92" s="1092"/>
      <c r="AHW92" s="1092"/>
      <c r="AHX92" s="1092"/>
      <c r="AHY92" s="1092"/>
      <c r="AHZ92" s="1092"/>
      <c r="AIA92" s="1092"/>
      <c r="AIB92" s="1092"/>
      <c r="AIC92" s="1092"/>
      <c r="AID92" s="1092"/>
      <c r="AIE92" s="1092"/>
      <c r="AIF92" s="1092"/>
      <c r="AIG92" s="1092"/>
      <c r="AIH92" s="1092"/>
      <c r="AII92" s="1092"/>
      <c r="AIJ92" s="1092"/>
      <c r="AIK92" s="1092"/>
      <c r="AIL92" s="1092"/>
      <c r="AIM92" s="1092"/>
      <c r="AIN92" s="1092"/>
      <c r="AIO92" s="1092"/>
      <c r="AIP92" s="1092"/>
      <c r="AIQ92" s="1092"/>
      <c r="AIR92" s="1092"/>
      <c r="AIS92" s="1092"/>
      <c r="AIT92" s="1092"/>
      <c r="AIU92" s="1092"/>
      <c r="AIV92" s="1092"/>
      <c r="AIW92" s="1092"/>
      <c r="AIX92" s="1092"/>
      <c r="AIY92" s="1092"/>
      <c r="AIZ92" s="1092"/>
      <c r="AJA92" s="1092"/>
      <c r="AJB92" s="1092"/>
      <c r="AJC92" s="1092"/>
      <c r="AJD92" s="1092"/>
      <c r="AJE92" s="1092"/>
      <c r="AJF92" s="1092"/>
      <c r="AJG92" s="1092"/>
      <c r="AJH92" s="1092"/>
      <c r="AJI92" s="1092"/>
      <c r="AJJ92" s="1092"/>
      <c r="AJK92" s="1092"/>
      <c r="AJL92" s="1092"/>
      <c r="AJM92" s="1092"/>
      <c r="AJN92" s="1092"/>
      <c r="AJO92" s="1092"/>
      <c r="AJP92" s="1092"/>
      <c r="AJQ92" s="1092"/>
      <c r="AJR92" s="1092"/>
      <c r="AJS92" s="1092"/>
      <c r="AJT92" s="1092"/>
      <c r="AJU92" s="1092"/>
      <c r="AJV92" s="1092"/>
      <c r="AJW92" s="1092"/>
      <c r="AJX92" s="1092"/>
      <c r="AJY92" s="1092"/>
      <c r="AJZ92" s="1092"/>
      <c r="AKA92" s="1092"/>
      <c r="AKB92" s="1092"/>
      <c r="AKC92" s="1092"/>
      <c r="AKD92" s="1092"/>
      <c r="AKE92" s="1092"/>
      <c r="AKF92" s="1092"/>
      <c r="AKG92" s="1092"/>
      <c r="AKH92" s="1092"/>
      <c r="AKI92" s="1092"/>
      <c r="AKJ92" s="1092"/>
      <c r="AKK92" s="1092"/>
      <c r="AKL92" s="1092"/>
      <c r="AKM92" s="1092"/>
      <c r="AKN92" s="1092"/>
      <c r="AKO92" s="1092"/>
      <c r="AKP92" s="1092"/>
      <c r="AKQ92" s="1092"/>
      <c r="AKR92" s="1092"/>
      <c r="AKS92" s="1092"/>
      <c r="AKT92" s="1092"/>
      <c r="AKU92" s="1092"/>
      <c r="AKV92" s="1092"/>
      <c r="AKW92" s="1092"/>
      <c r="AKX92" s="1092"/>
      <c r="AKY92" s="1092"/>
      <c r="AKZ92" s="1092"/>
      <c r="ALA92" s="1092"/>
      <c r="ALB92" s="1092"/>
      <c r="ALC92" s="1092"/>
      <c r="ALD92" s="1092"/>
      <c r="ALE92" s="1092"/>
      <c r="ALF92" s="1092"/>
      <c r="ALG92" s="1092"/>
      <c r="ALH92" s="1092"/>
      <c r="ALI92" s="1092"/>
      <c r="ALJ92" s="1092"/>
      <c r="ALK92" s="1092"/>
      <c r="ALL92" s="1092"/>
      <c r="ALM92" s="1092"/>
      <c r="ALN92" s="1092"/>
      <c r="ALO92" s="1092"/>
      <c r="ALP92" s="1092"/>
      <c r="ALQ92" s="1092"/>
      <c r="ALR92" s="1092"/>
      <c r="ALS92" s="1092"/>
      <c r="ALT92" s="1092"/>
      <c r="ALU92" s="1092"/>
    </row>
    <row r="93" spans="1:1009" s="1093" customFormat="1" ht="40.200000000000003" x14ac:dyDescent="0.3">
      <c r="A93" s="1094">
        <v>2017</v>
      </c>
      <c r="B93" s="1097" t="s">
        <v>16839</v>
      </c>
      <c r="C93" s="1096" t="s">
        <v>16840</v>
      </c>
      <c r="D93" s="1123" t="s">
        <v>16841</v>
      </c>
      <c r="E93" s="1117" t="s">
        <v>16842</v>
      </c>
      <c r="F93" s="1097"/>
      <c r="G93" s="1097"/>
      <c r="H93" s="1097"/>
      <c r="I93" s="1078"/>
      <c r="J93" s="1099"/>
      <c r="K93" s="1146" t="s">
        <v>16921</v>
      </c>
      <c r="L93" s="1100" t="str">
        <f>IF(J93="","",IF(#REF!&gt;J93,#REF!,J93))</f>
        <v/>
      </c>
      <c r="M93" s="1092"/>
      <c r="N93" s="1092"/>
      <c r="O93" s="1092"/>
      <c r="P93" s="1092"/>
      <c r="Q93" s="1092"/>
      <c r="R93" s="1092"/>
      <c r="S93" s="1092"/>
      <c r="T93" s="1092"/>
      <c r="U93" s="1092"/>
      <c r="V93" s="1092"/>
      <c r="W93" s="1092"/>
      <c r="X93" s="1092"/>
      <c r="Y93" s="1092"/>
      <c r="Z93" s="1092"/>
      <c r="AA93" s="1092"/>
      <c r="AB93" s="1092"/>
      <c r="AC93" s="1092"/>
      <c r="AD93" s="1092"/>
      <c r="AE93" s="1092"/>
      <c r="AF93" s="1092"/>
      <c r="AG93" s="1092"/>
      <c r="AH93" s="1092"/>
      <c r="AI93" s="1092"/>
      <c r="AJ93" s="1092"/>
      <c r="AK93" s="1092"/>
      <c r="AL93" s="1092"/>
      <c r="AM93" s="1092"/>
      <c r="AN93" s="1092"/>
      <c r="AO93" s="1092"/>
      <c r="AP93" s="1092"/>
      <c r="AQ93" s="1092"/>
      <c r="AR93" s="1092"/>
      <c r="AS93" s="1092"/>
      <c r="AT93" s="1092"/>
      <c r="AU93" s="1092"/>
      <c r="AV93" s="1092"/>
      <c r="AW93" s="1092"/>
      <c r="AX93" s="1092"/>
      <c r="AY93" s="1092"/>
      <c r="AZ93" s="1092"/>
      <c r="BA93" s="1092"/>
      <c r="BB93" s="1092"/>
      <c r="BC93" s="1092"/>
      <c r="BD93" s="1092"/>
      <c r="BE93" s="1092"/>
      <c r="BF93" s="1092"/>
      <c r="BG93" s="1092"/>
      <c r="BH93" s="1092"/>
      <c r="BI93" s="1092"/>
      <c r="BJ93" s="1092"/>
      <c r="BK93" s="1092"/>
      <c r="BL93" s="1092"/>
      <c r="BM93" s="1092"/>
      <c r="BN93" s="1092"/>
      <c r="BO93" s="1092"/>
      <c r="BP93" s="1092"/>
      <c r="BQ93" s="1092"/>
      <c r="BR93" s="1092"/>
      <c r="BS93" s="1092"/>
      <c r="BT93" s="1092"/>
      <c r="BU93" s="1092"/>
      <c r="BV93" s="1092"/>
      <c r="BW93" s="1092"/>
      <c r="BX93" s="1092"/>
      <c r="BY93" s="1092"/>
      <c r="BZ93" s="1092"/>
      <c r="CA93" s="1092"/>
      <c r="CB93" s="1092"/>
      <c r="CC93" s="1092"/>
      <c r="CD93" s="1092"/>
      <c r="CE93" s="1092"/>
      <c r="CF93" s="1092"/>
      <c r="CG93" s="1092"/>
      <c r="CH93" s="1092"/>
      <c r="CI93" s="1092"/>
      <c r="CJ93" s="1092"/>
      <c r="CK93" s="1092"/>
      <c r="CL93" s="1092"/>
      <c r="CM93" s="1092"/>
      <c r="CN93" s="1092"/>
      <c r="CO93" s="1092"/>
      <c r="CP93" s="1092"/>
      <c r="CQ93" s="1092"/>
      <c r="CR93" s="1092"/>
      <c r="CS93" s="1092"/>
      <c r="CT93" s="1092"/>
      <c r="CU93" s="1092"/>
      <c r="CV93" s="1092"/>
      <c r="CW93" s="1092"/>
      <c r="CX93" s="1092"/>
      <c r="CY93" s="1092"/>
      <c r="CZ93" s="1092"/>
      <c r="DA93" s="1092"/>
      <c r="DB93" s="1092"/>
      <c r="DC93" s="1092"/>
      <c r="DD93" s="1092"/>
      <c r="DE93" s="1092"/>
      <c r="DF93" s="1092"/>
      <c r="DG93" s="1092"/>
      <c r="DH93" s="1092"/>
      <c r="DI93" s="1092"/>
      <c r="DJ93" s="1092"/>
      <c r="DK93" s="1092"/>
      <c r="DL93" s="1092"/>
      <c r="DM93" s="1092"/>
      <c r="DN93" s="1092"/>
      <c r="DO93" s="1092"/>
      <c r="DP93" s="1092"/>
      <c r="DQ93" s="1092"/>
      <c r="DR93" s="1092"/>
      <c r="DS93" s="1092"/>
      <c r="DT93" s="1092"/>
      <c r="DU93" s="1092"/>
      <c r="DV93" s="1092"/>
      <c r="DW93" s="1092"/>
      <c r="DX93" s="1092"/>
      <c r="DY93" s="1092"/>
      <c r="DZ93" s="1092"/>
      <c r="EA93" s="1092"/>
      <c r="EB93" s="1092"/>
      <c r="EC93" s="1092"/>
      <c r="ED93" s="1092"/>
      <c r="EE93" s="1092"/>
      <c r="EF93" s="1092"/>
      <c r="EG93" s="1092"/>
      <c r="EH93" s="1092"/>
      <c r="EI93" s="1092"/>
      <c r="EJ93" s="1092"/>
      <c r="EK93" s="1092"/>
      <c r="EL93" s="1092"/>
      <c r="EM93" s="1092"/>
      <c r="EN93" s="1092"/>
      <c r="EO93" s="1092"/>
      <c r="EP93" s="1092"/>
      <c r="EQ93" s="1092"/>
      <c r="ER93" s="1092"/>
      <c r="ES93" s="1092"/>
      <c r="ET93" s="1092"/>
      <c r="EU93" s="1092"/>
      <c r="EV93" s="1092"/>
      <c r="EW93" s="1092"/>
      <c r="EX93" s="1092"/>
      <c r="EY93" s="1092"/>
      <c r="EZ93" s="1092"/>
      <c r="FA93" s="1092"/>
      <c r="FB93" s="1092"/>
      <c r="FC93" s="1092"/>
      <c r="FD93" s="1092"/>
      <c r="FE93" s="1092"/>
      <c r="FF93" s="1092"/>
      <c r="FG93" s="1092"/>
      <c r="FH93" s="1092"/>
      <c r="FI93" s="1092"/>
      <c r="FJ93" s="1092"/>
      <c r="FK93" s="1092"/>
      <c r="FL93" s="1092"/>
      <c r="FM93" s="1092"/>
      <c r="FN93" s="1092"/>
      <c r="FO93" s="1092"/>
      <c r="FP93" s="1092"/>
      <c r="FQ93" s="1092"/>
      <c r="FR93" s="1092"/>
      <c r="FS93" s="1092"/>
      <c r="FT93" s="1092"/>
      <c r="FU93" s="1092"/>
      <c r="FV93" s="1092"/>
      <c r="FW93" s="1092"/>
      <c r="FX93" s="1092"/>
      <c r="FY93" s="1092"/>
      <c r="FZ93" s="1092"/>
      <c r="GA93" s="1092"/>
      <c r="GB93" s="1092"/>
      <c r="GC93" s="1092"/>
      <c r="GD93" s="1092"/>
      <c r="GE93" s="1092"/>
      <c r="GF93" s="1092"/>
      <c r="GG93" s="1092"/>
      <c r="GH93" s="1092"/>
      <c r="GI93" s="1092"/>
      <c r="GJ93" s="1092"/>
      <c r="GK93" s="1092"/>
      <c r="GL93" s="1092"/>
      <c r="GM93" s="1092"/>
      <c r="GN93" s="1092"/>
      <c r="GO93" s="1092"/>
      <c r="GP93" s="1092"/>
      <c r="GQ93" s="1092"/>
      <c r="GR93" s="1092"/>
      <c r="GS93" s="1092"/>
      <c r="GT93" s="1092"/>
      <c r="GU93" s="1092"/>
      <c r="GV93" s="1092"/>
      <c r="GW93" s="1092"/>
      <c r="GX93" s="1092"/>
      <c r="GY93" s="1092"/>
      <c r="GZ93" s="1092"/>
      <c r="HA93" s="1092"/>
      <c r="HB93" s="1092"/>
      <c r="HC93" s="1092"/>
      <c r="HD93" s="1092"/>
      <c r="HE93" s="1092"/>
      <c r="HF93" s="1092"/>
      <c r="HG93" s="1092"/>
      <c r="HH93" s="1092"/>
      <c r="HI93" s="1092"/>
      <c r="HJ93" s="1092"/>
      <c r="HK93" s="1092"/>
      <c r="HL93" s="1092"/>
      <c r="HM93" s="1092"/>
      <c r="HN93" s="1092"/>
      <c r="HO93" s="1092"/>
      <c r="HP93" s="1092"/>
      <c r="HQ93" s="1092"/>
      <c r="HR93" s="1092"/>
      <c r="HS93" s="1092"/>
      <c r="HT93" s="1092"/>
      <c r="HU93" s="1092"/>
      <c r="HV93" s="1092"/>
      <c r="HW93" s="1092"/>
      <c r="HX93" s="1092"/>
      <c r="HY93" s="1092"/>
      <c r="HZ93" s="1092"/>
      <c r="IA93" s="1092"/>
      <c r="IB93" s="1092"/>
      <c r="IC93" s="1092"/>
      <c r="ID93" s="1092"/>
      <c r="IE93" s="1092"/>
      <c r="IF93" s="1092"/>
      <c r="IG93" s="1092"/>
      <c r="IH93" s="1092"/>
      <c r="II93" s="1092"/>
      <c r="IJ93" s="1092"/>
      <c r="IK93" s="1092"/>
      <c r="IL93" s="1092"/>
      <c r="IM93" s="1092"/>
      <c r="IN93" s="1092"/>
      <c r="IO93" s="1092"/>
      <c r="IP93" s="1092"/>
      <c r="IQ93" s="1092"/>
      <c r="IR93" s="1092"/>
      <c r="IS93" s="1092"/>
      <c r="IT93" s="1092"/>
      <c r="IU93" s="1092"/>
      <c r="IV93" s="1092"/>
      <c r="IW93" s="1092"/>
      <c r="IX93" s="1092"/>
      <c r="IY93" s="1092"/>
      <c r="IZ93" s="1092"/>
      <c r="JA93" s="1092"/>
      <c r="JB93" s="1092"/>
      <c r="JC93" s="1092"/>
      <c r="JD93" s="1092"/>
      <c r="JE93" s="1092"/>
      <c r="JF93" s="1092"/>
      <c r="JG93" s="1092"/>
      <c r="JH93" s="1092"/>
      <c r="JI93" s="1092"/>
      <c r="JJ93" s="1092"/>
      <c r="JK93" s="1092"/>
      <c r="JL93" s="1092"/>
      <c r="JM93" s="1092"/>
      <c r="JN93" s="1092"/>
      <c r="JO93" s="1092"/>
      <c r="JP93" s="1092"/>
      <c r="JQ93" s="1092"/>
      <c r="JR93" s="1092"/>
      <c r="JS93" s="1092"/>
      <c r="JT93" s="1092"/>
      <c r="JU93" s="1092"/>
      <c r="JV93" s="1092"/>
      <c r="JW93" s="1092"/>
      <c r="JX93" s="1092"/>
      <c r="JY93" s="1092"/>
      <c r="JZ93" s="1092"/>
      <c r="KA93" s="1092"/>
      <c r="KB93" s="1092"/>
      <c r="KC93" s="1092"/>
      <c r="KD93" s="1092"/>
      <c r="KE93" s="1092"/>
      <c r="KF93" s="1092"/>
      <c r="KG93" s="1092"/>
      <c r="KH93" s="1092"/>
      <c r="KI93" s="1092"/>
      <c r="KJ93" s="1092"/>
      <c r="KK93" s="1092"/>
      <c r="KL93" s="1092"/>
      <c r="KM93" s="1092"/>
      <c r="KN93" s="1092"/>
      <c r="KO93" s="1092"/>
      <c r="KP93" s="1092"/>
      <c r="KQ93" s="1092"/>
      <c r="KR93" s="1092"/>
      <c r="KS93" s="1092"/>
      <c r="KT93" s="1092"/>
      <c r="KU93" s="1092"/>
      <c r="KV93" s="1092"/>
      <c r="KW93" s="1092"/>
      <c r="KX93" s="1092"/>
      <c r="KY93" s="1092"/>
      <c r="KZ93" s="1092"/>
      <c r="LA93" s="1092"/>
      <c r="LB93" s="1092"/>
      <c r="LC93" s="1092"/>
      <c r="LD93" s="1092"/>
      <c r="LE93" s="1092"/>
      <c r="LF93" s="1092"/>
      <c r="LG93" s="1092"/>
      <c r="LH93" s="1092"/>
      <c r="LI93" s="1092"/>
      <c r="LJ93" s="1092"/>
      <c r="LK93" s="1092"/>
      <c r="LL93" s="1092"/>
      <c r="LM93" s="1092"/>
      <c r="LN93" s="1092"/>
      <c r="LO93" s="1092"/>
      <c r="LP93" s="1092"/>
      <c r="LQ93" s="1092"/>
      <c r="LR93" s="1092"/>
      <c r="LS93" s="1092"/>
      <c r="LT93" s="1092"/>
      <c r="LU93" s="1092"/>
      <c r="LV93" s="1092"/>
      <c r="LW93" s="1092"/>
      <c r="LX93" s="1092"/>
      <c r="LY93" s="1092"/>
      <c r="LZ93" s="1092"/>
      <c r="MA93" s="1092"/>
      <c r="MB93" s="1092"/>
      <c r="MC93" s="1092"/>
      <c r="MD93" s="1092"/>
      <c r="ME93" s="1092"/>
      <c r="MF93" s="1092"/>
      <c r="MG93" s="1092"/>
      <c r="MH93" s="1092"/>
      <c r="MI93" s="1092"/>
      <c r="MJ93" s="1092"/>
      <c r="MK93" s="1092"/>
      <c r="ML93" s="1092"/>
      <c r="MM93" s="1092"/>
      <c r="MN93" s="1092"/>
      <c r="MO93" s="1092"/>
      <c r="MP93" s="1092"/>
      <c r="MQ93" s="1092"/>
      <c r="MR93" s="1092"/>
      <c r="MS93" s="1092"/>
      <c r="MT93" s="1092"/>
      <c r="MU93" s="1092"/>
      <c r="MV93" s="1092"/>
      <c r="MW93" s="1092"/>
      <c r="MX93" s="1092"/>
      <c r="MY93" s="1092"/>
      <c r="MZ93" s="1092"/>
      <c r="NA93" s="1092"/>
      <c r="NB93" s="1092"/>
      <c r="NC93" s="1092"/>
      <c r="ND93" s="1092"/>
      <c r="NE93" s="1092"/>
      <c r="NF93" s="1092"/>
      <c r="NG93" s="1092"/>
      <c r="NH93" s="1092"/>
      <c r="NI93" s="1092"/>
      <c r="NJ93" s="1092"/>
      <c r="NK93" s="1092"/>
      <c r="NL93" s="1092"/>
      <c r="NM93" s="1092"/>
      <c r="NN93" s="1092"/>
      <c r="NO93" s="1092"/>
      <c r="NP93" s="1092"/>
      <c r="NQ93" s="1092"/>
      <c r="NR93" s="1092"/>
      <c r="NS93" s="1092"/>
      <c r="NT93" s="1092"/>
      <c r="NU93" s="1092"/>
      <c r="NV93" s="1092"/>
      <c r="NW93" s="1092"/>
      <c r="NX93" s="1092"/>
      <c r="NY93" s="1092"/>
      <c r="NZ93" s="1092"/>
      <c r="OA93" s="1092"/>
      <c r="OB93" s="1092"/>
      <c r="OC93" s="1092"/>
      <c r="OD93" s="1092"/>
      <c r="OE93" s="1092"/>
      <c r="OF93" s="1092"/>
      <c r="OG93" s="1092"/>
      <c r="OH93" s="1092"/>
      <c r="OI93" s="1092"/>
      <c r="OJ93" s="1092"/>
      <c r="OK93" s="1092"/>
      <c r="OL93" s="1092"/>
      <c r="OM93" s="1092"/>
      <c r="ON93" s="1092"/>
      <c r="OO93" s="1092"/>
      <c r="OP93" s="1092"/>
      <c r="OQ93" s="1092"/>
      <c r="OR93" s="1092"/>
      <c r="OS93" s="1092"/>
      <c r="OT93" s="1092"/>
      <c r="OU93" s="1092"/>
      <c r="OV93" s="1092"/>
      <c r="OW93" s="1092"/>
      <c r="OX93" s="1092"/>
      <c r="OY93" s="1092"/>
      <c r="OZ93" s="1092"/>
      <c r="PA93" s="1092"/>
      <c r="PB93" s="1092"/>
      <c r="PC93" s="1092"/>
      <c r="PD93" s="1092"/>
      <c r="PE93" s="1092"/>
      <c r="PF93" s="1092"/>
      <c r="PG93" s="1092"/>
      <c r="PH93" s="1092"/>
      <c r="PI93" s="1092"/>
      <c r="PJ93" s="1092"/>
      <c r="PK93" s="1092"/>
      <c r="PL93" s="1092"/>
      <c r="PM93" s="1092"/>
      <c r="PN93" s="1092"/>
      <c r="PO93" s="1092"/>
      <c r="PP93" s="1092"/>
      <c r="PQ93" s="1092"/>
      <c r="PR93" s="1092"/>
      <c r="PS93" s="1092"/>
      <c r="PT93" s="1092"/>
      <c r="PU93" s="1092"/>
      <c r="PV93" s="1092"/>
      <c r="PW93" s="1092"/>
      <c r="PX93" s="1092"/>
      <c r="PY93" s="1092"/>
      <c r="PZ93" s="1092"/>
      <c r="QA93" s="1092"/>
      <c r="QB93" s="1092"/>
      <c r="QC93" s="1092"/>
      <c r="QD93" s="1092"/>
      <c r="QE93" s="1092"/>
      <c r="QF93" s="1092"/>
      <c r="QG93" s="1092"/>
      <c r="QH93" s="1092"/>
      <c r="QI93" s="1092"/>
      <c r="QJ93" s="1092"/>
      <c r="QK93" s="1092"/>
      <c r="QL93" s="1092"/>
      <c r="QM93" s="1092"/>
      <c r="QN93" s="1092"/>
      <c r="QO93" s="1092"/>
      <c r="QP93" s="1092"/>
      <c r="QQ93" s="1092"/>
      <c r="QR93" s="1092"/>
      <c r="QS93" s="1092"/>
      <c r="QT93" s="1092"/>
      <c r="QU93" s="1092"/>
      <c r="QV93" s="1092"/>
      <c r="QW93" s="1092"/>
      <c r="QX93" s="1092"/>
      <c r="QY93" s="1092"/>
      <c r="QZ93" s="1092"/>
      <c r="RA93" s="1092"/>
      <c r="RB93" s="1092"/>
      <c r="RC93" s="1092"/>
      <c r="RD93" s="1092"/>
      <c r="RE93" s="1092"/>
      <c r="RF93" s="1092"/>
      <c r="RG93" s="1092"/>
      <c r="RH93" s="1092"/>
      <c r="RI93" s="1092"/>
      <c r="RJ93" s="1092"/>
      <c r="RK93" s="1092"/>
      <c r="RL93" s="1092"/>
      <c r="RM93" s="1092"/>
      <c r="RN93" s="1092"/>
      <c r="RO93" s="1092"/>
      <c r="RP93" s="1092"/>
      <c r="RQ93" s="1092"/>
      <c r="RR93" s="1092"/>
      <c r="RS93" s="1092"/>
      <c r="RT93" s="1092"/>
      <c r="RU93" s="1092"/>
      <c r="RV93" s="1092"/>
      <c r="RW93" s="1092"/>
      <c r="RX93" s="1092"/>
      <c r="RY93" s="1092"/>
      <c r="RZ93" s="1092"/>
      <c r="SA93" s="1092"/>
      <c r="SB93" s="1092"/>
      <c r="SC93" s="1092"/>
      <c r="SD93" s="1092"/>
      <c r="SE93" s="1092"/>
      <c r="SF93" s="1092"/>
      <c r="SG93" s="1092"/>
      <c r="SH93" s="1092"/>
      <c r="SI93" s="1092"/>
      <c r="SJ93" s="1092"/>
      <c r="SK93" s="1092"/>
      <c r="SL93" s="1092"/>
      <c r="SM93" s="1092"/>
      <c r="SN93" s="1092"/>
      <c r="SO93" s="1092"/>
      <c r="SP93" s="1092"/>
      <c r="SQ93" s="1092"/>
      <c r="SR93" s="1092"/>
      <c r="SS93" s="1092"/>
      <c r="ST93" s="1092"/>
      <c r="SU93" s="1092"/>
      <c r="SV93" s="1092"/>
      <c r="SW93" s="1092"/>
      <c r="SX93" s="1092"/>
      <c r="SY93" s="1092"/>
      <c r="SZ93" s="1092"/>
      <c r="TA93" s="1092"/>
      <c r="TB93" s="1092"/>
      <c r="TC93" s="1092"/>
      <c r="TD93" s="1092"/>
      <c r="TE93" s="1092"/>
      <c r="TF93" s="1092"/>
      <c r="TG93" s="1092"/>
      <c r="TH93" s="1092"/>
      <c r="TI93" s="1092"/>
      <c r="TJ93" s="1092"/>
      <c r="TK93" s="1092"/>
      <c r="TL93" s="1092"/>
      <c r="TM93" s="1092"/>
      <c r="TN93" s="1092"/>
      <c r="TO93" s="1092"/>
      <c r="TP93" s="1092"/>
      <c r="TQ93" s="1092"/>
      <c r="TR93" s="1092"/>
      <c r="TS93" s="1092"/>
      <c r="TT93" s="1092"/>
      <c r="TU93" s="1092"/>
      <c r="TV93" s="1092"/>
      <c r="TW93" s="1092"/>
      <c r="TX93" s="1092"/>
      <c r="TY93" s="1092"/>
      <c r="TZ93" s="1092"/>
      <c r="UA93" s="1092"/>
      <c r="UB93" s="1092"/>
      <c r="UC93" s="1092"/>
      <c r="UD93" s="1092"/>
      <c r="UE93" s="1092"/>
      <c r="UF93" s="1092"/>
      <c r="UG93" s="1092"/>
      <c r="UH93" s="1092"/>
      <c r="UI93" s="1092"/>
      <c r="UJ93" s="1092"/>
      <c r="UK93" s="1092"/>
      <c r="UL93" s="1092"/>
      <c r="UM93" s="1092"/>
      <c r="UN93" s="1092"/>
      <c r="UO93" s="1092"/>
      <c r="UP93" s="1092"/>
      <c r="UQ93" s="1092"/>
      <c r="UR93" s="1092"/>
      <c r="US93" s="1092"/>
      <c r="UT93" s="1092"/>
      <c r="UU93" s="1092"/>
      <c r="UV93" s="1092"/>
      <c r="UW93" s="1092"/>
      <c r="UX93" s="1092"/>
      <c r="UY93" s="1092"/>
      <c r="UZ93" s="1092"/>
      <c r="VA93" s="1092"/>
      <c r="VB93" s="1092"/>
      <c r="VC93" s="1092"/>
      <c r="VD93" s="1092"/>
      <c r="VE93" s="1092"/>
      <c r="VF93" s="1092"/>
      <c r="VG93" s="1092"/>
      <c r="VH93" s="1092"/>
      <c r="VI93" s="1092"/>
      <c r="VJ93" s="1092"/>
      <c r="VK93" s="1092"/>
      <c r="VL93" s="1092"/>
      <c r="VM93" s="1092"/>
      <c r="VN93" s="1092"/>
      <c r="VO93" s="1092"/>
      <c r="VP93" s="1092"/>
      <c r="VQ93" s="1092"/>
      <c r="VR93" s="1092"/>
      <c r="VS93" s="1092"/>
      <c r="VT93" s="1092"/>
      <c r="VU93" s="1092"/>
      <c r="VV93" s="1092"/>
      <c r="VW93" s="1092"/>
      <c r="VX93" s="1092"/>
      <c r="VY93" s="1092"/>
      <c r="VZ93" s="1092"/>
      <c r="WA93" s="1092"/>
      <c r="WB93" s="1092"/>
      <c r="WC93" s="1092"/>
      <c r="WD93" s="1092"/>
      <c r="WE93" s="1092"/>
      <c r="WF93" s="1092"/>
      <c r="WG93" s="1092"/>
      <c r="WH93" s="1092"/>
      <c r="WI93" s="1092"/>
      <c r="WJ93" s="1092"/>
      <c r="WK93" s="1092"/>
      <c r="WL93" s="1092"/>
      <c r="WM93" s="1092"/>
      <c r="WN93" s="1092"/>
      <c r="WO93" s="1092"/>
      <c r="WP93" s="1092"/>
      <c r="WQ93" s="1092"/>
      <c r="WR93" s="1092"/>
      <c r="WS93" s="1092"/>
      <c r="WT93" s="1092"/>
      <c r="WU93" s="1092"/>
      <c r="WV93" s="1092"/>
      <c r="WW93" s="1092"/>
      <c r="WX93" s="1092"/>
      <c r="WY93" s="1092"/>
      <c r="WZ93" s="1092"/>
      <c r="XA93" s="1092"/>
      <c r="XB93" s="1092"/>
      <c r="XC93" s="1092"/>
      <c r="XD93" s="1092"/>
      <c r="XE93" s="1092"/>
      <c r="XF93" s="1092"/>
      <c r="XG93" s="1092"/>
      <c r="XH93" s="1092"/>
      <c r="XI93" s="1092"/>
      <c r="XJ93" s="1092"/>
      <c r="XK93" s="1092"/>
      <c r="XL93" s="1092"/>
      <c r="XM93" s="1092"/>
      <c r="XN93" s="1092"/>
      <c r="XO93" s="1092"/>
      <c r="XP93" s="1092"/>
      <c r="XQ93" s="1092"/>
      <c r="XR93" s="1092"/>
      <c r="XS93" s="1092"/>
      <c r="XT93" s="1092"/>
      <c r="XU93" s="1092"/>
      <c r="XV93" s="1092"/>
      <c r="XW93" s="1092"/>
      <c r="XX93" s="1092"/>
      <c r="XY93" s="1092"/>
      <c r="XZ93" s="1092"/>
      <c r="YA93" s="1092"/>
      <c r="YB93" s="1092"/>
      <c r="YC93" s="1092"/>
      <c r="YD93" s="1092"/>
      <c r="YE93" s="1092"/>
      <c r="YF93" s="1092"/>
      <c r="YG93" s="1092"/>
      <c r="YH93" s="1092"/>
      <c r="YI93" s="1092"/>
      <c r="YJ93" s="1092"/>
      <c r="YK93" s="1092"/>
      <c r="YL93" s="1092"/>
      <c r="YM93" s="1092"/>
      <c r="YN93" s="1092"/>
      <c r="YO93" s="1092"/>
      <c r="YP93" s="1092"/>
      <c r="YQ93" s="1092"/>
      <c r="YR93" s="1092"/>
      <c r="YS93" s="1092"/>
      <c r="YT93" s="1092"/>
      <c r="YU93" s="1092"/>
      <c r="YV93" s="1092"/>
      <c r="YW93" s="1092"/>
      <c r="YX93" s="1092"/>
      <c r="YY93" s="1092"/>
      <c r="YZ93" s="1092"/>
      <c r="ZA93" s="1092"/>
      <c r="ZB93" s="1092"/>
      <c r="ZC93" s="1092"/>
      <c r="ZD93" s="1092"/>
      <c r="ZE93" s="1092"/>
      <c r="ZF93" s="1092"/>
      <c r="ZG93" s="1092"/>
      <c r="ZH93" s="1092"/>
      <c r="ZI93" s="1092"/>
      <c r="ZJ93" s="1092"/>
      <c r="ZK93" s="1092"/>
      <c r="ZL93" s="1092"/>
      <c r="ZM93" s="1092"/>
      <c r="ZN93" s="1092"/>
      <c r="ZO93" s="1092"/>
      <c r="ZP93" s="1092"/>
      <c r="ZQ93" s="1092"/>
      <c r="ZR93" s="1092"/>
      <c r="ZS93" s="1092"/>
      <c r="ZT93" s="1092"/>
      <c r="ZU93" s="1092"/>
      <c r="ZV93" s="1092"/>
      <c r="ZW93" s="1092"/>
      <c r="ZX93" s="1092"/>
      <c r="ZY93" s="1092"/>
      <c r="ZZ93" s="1092"/>
      <c r="AAA93" s="1092"/>
      <c r="AAB93" s="1092"/>
      <c r="AAC93" s="1092"/>
      <c r="AAD93" s="1092"/>
      <c r="AAE93" s="1092"/>
      <c r="AAF93" s="1092"/>
      <c r="AAG93" s="1092"/>
      <c r="AAH93" s="1092"/>
      <c r="AAI93" s="1092"/>
      <c r="AAJ93" s="1092"/>
      <c r="AAK93" s="1092"/>
      <c r="AAL93" s="1092"/>
      <c r="AAM93" s="1092"/>
      <c r="AAN93" s="1092"/>
      <c r="AAO93" s="1092"/>
      <c r="AAP93" s="1092"/>
      <c r="AAQ93" s="1092"/>
      <c r="AAR93" s="1092"/>
      <c r="AAS93" s="1092"/>
      <c r="AAT93" s="1092"/>
      <c r="AAU93" s="1092"/>
      <c r="AAV93" s="1092"/>
      <c r="AAW93" s="1092"/>
      <c r="AAX93" s="1092"/>
      <c r="AAY93" s="1092"/>
      <c r="AAZ93" s="1092"/>
      <c r="ABA93" s="1092"/>
      <c r="ABB93" s="1092"/>
      <c r="ABC93" s="1092"/>
      <c r="ABD93" s="1092"/>
      <c r="ABE93" s="1092"/>
      <c r="ABF93" s="1092"/>
      <c r="ABG93" s="1092"/>
      <c r="ABH93" s="1092"/>
      <c r="ABI93" s="1092"/>
      <c r="ABJ93" s="1092"/>
      <c r="ABK93" s="1092"/>
      <c r="ABL93" s="1092"/>
      <c r="ABM93" s="1092"/>
      <c r="ABN93" s="1092"/>
      <c r="ABO93" s="1092"/>
      <c r="ABP93" s="1092"/>
      <c r="ABQ93" s="1092"/>
      <c r="ABR93" s="1092"/>
      <c r="ABS93" s="1092"/>
      <c r="ABT93" s="1092"/>
      <c r="ABU93" s="1092"/>
      <c r="ABV93" s="1092"/>
      <c r="ABW93" s="1092"/>
      <c r="ABX93" s="1092"/>
      <c r="ABY93" s="1092"/>
      <c r="ABZ93" s="1092"/>
      <c r="ACA93" s="1092"/>
      <c r="ACB93" s="1092"/>
      <c r="ACC93" s="1092"/>
      <c r="ACD93" s="1092"/>
      <c r="ACE93" s="1092"/>
      <c r="ACF93" s="1092"/>
      <c r="ACG93" s="1092"/>
      <c r="ACH93" s="1092"/>
      <c r="ACI93" s="1092"/>
      <c r="ACJ93" s="1092"/>
      <c r="ACK93" s="1092"/>
      <c r="ACL93" s="1092"/>
      <c r="ACM93" s="1092"/>
      <c r="ACN93" s="1092"/>
      <c r="ACO93" s="1092"/>
      <c r="ACP93" s="1092"/>
      <c r="ACQ93" s="1092"/>
      <c r="ACR93" s="1092"/>
      <c r="ACS93" s="1092"/>
      <c r="ACT93" s="1092"/>
      <c r="ACU93" s="1092"/>
      <c r="ACV93" s="1092"/>
      <c r="ACW93" s="1092"/>
      <c r="ACX93" s="1092"/>
      <c r="ACY93" s="1092"/>
      <c r="ACZ93" s="1092"/>
      <c r="ADA93" s="1092"/>
      <c r="ADB93" s="1092"/>
      <c r="ADC93" s="1092"/>
      <c r="ADD93" s="1092"/>
      <c r="ADE93" s="1092"/>
      <c r="ADF93" s="1092"/>
      <c r="ADG93" s="1092"/>
      <c r="ADH93" s="1092"/>
      <c r="ADI93" s="1092"/>
      <c r="ADJ93" s="1092"/>
      <c r="ADK93" s="1092"/>
      <c r="ADL93" s="1092"/>
      <c r="ADM93" s="1092"/>
      <c r="ADN93" s="1092"/>
      <c r="ADO93" s="1092"/>
      <c r="ADP93" s="1092"/>
      <c r="ADQ93" s="1092"/>
      <c r="ADR93" s="1092"/>
      <c r="ADS93" s="1092"/>
      <c r="ADT93" s="1092"/>
      <c r="ADU93" s="1092"/>
      <c r="ADV93" s="1092"/>
      <c r="ADW93" s="1092"/>
      <c r="ADX93" s="1092"/>
      <c r="ADY93" s="1092"/>
      <c r="ADZ93" s="1092"/>
      <c r="AEA93" s="1092"/>
      <c r="AEB93" s="1092"/>
      <c r="AEC93" s="1092"/>
      <c r="AED93" s="1092"/>
      <c r="AEE93" s="1092"/>
      <c r="AEF93" s="1092"/>
      <c r="AEG93" s="1092"/>
      <c r="AEH93" s="1092"/>
      <c r="AEI93" s="1092"/>
      <c r="AEJ93" s="1092"/>
      <c r="AEK93" s="1092"/>
      <c r="AEL93" s="1092"/>
      <c r="AEM93" s="1092"/>
      <c r="AEN93" s="1092"/>
      <c r="AEO93" s="1092"/>
      <c r="AEP93" s="1092"/>
      <c r="AEQ93" s="1092"/>
      <c r="AER93" s="1092"/>
      <c r="AES93" s="1092"/>
      <c r="AET93" s="1092"/>
      <c r="AEU93" s="1092"/>
      <c r="AEV93" s="1092"/>
      <c r="AEW93" s="1092"/>
      <c r="AEX93" s="1092"/>
      <c r="AEY93" s="1092"/>
      <c r="AEZ93" s="1092"/>
      <c r="AFA93" s="1092"/>
      <c r="AFB93" s="1092"/>
      <c r="AFC93" s="1092"/>
      <c r="AFD93" s="1092"/>
      <c r="AFE93" s="1092"/>
      <c r="AFF93" s="1092"/>
      <c r="AFG93" s="1092"/>
      <c r="AFH93" s="1092"/>
      <c r="AFI93" s="1092"/>
      <c r="AFJ93" s="1092"/>
      <c r="AFK93" s="1092"/>
      <c r="AFL93" s="1092"/>
      <c r="AFM93" s="1092"/>
      <c r="AFN93" s="1092"/>
      <c r="AFO93" s="1092"/>
      <c r="AFP93" s="1092"/>
      <c r="AFQ93" s="1092"/>
      <c r="AFR93" s="1092"/>
      <c r="AFS93" s="1092"/>
      <c r="AFT93" s="1092"/>
      <c r="AFU93" s="1092"/>
      <c r="AFV93" s="1092"/>
      <c r="AFW93" s="1092"/>
      <c r="AFX93" s="1092"/>
      <c r="AFY93" s="1092"/>
      <c r="AFZ93" s="1092"/>
      <c r="AGA93" s="1092"/>
      <c r="AGB93" s="1092"/>
      <c r="AGC93" s="1092"/>
      <c r="AGD93" s="1092"/>
      <c r="AGE93" s="1092"/>
      <c r="AGF93" s="1092"/>
      <c r="AGG93" s="1092"/>
      <c r="AGH93" s="1092"/>
      <c r="AGI93" s="1092"/>
      <c r="AGJ93" s="1092"/>
      <c r="AGK93" s="1092"/>
      <c r="AGL93" s="1092"/>
      <c r="AGM93" s="1092"/>
      <c r="AGN93" s="1092"/>
      <c r="AGO93" s="1092"/>
      <c r="AGP93" s="1092"/>
      <c r="AGQ93" s="1092"/>
      <c r="AGR93" s="1092"/>
      <c r="AGS93" s="1092"/>
      <c r="AGT93" s="1092"/>
      <c r="AGU93" s="1092"/>
      <c r="AGV93" s="1092"/>
      <c r="AGW93" s="1092"/>
      <c r="AGX93" s="1092"/>
      <c r="AGY93" s="1092"/>
      <c r="AGZ93" s="1092"/>
      <c r="AHA93" s="1092"/>
      <c r="AHB93" s="1092"/>
      <c r="AHC93" s="1092"/>
      <c r="AHD93" s="1092"/>
      <c r="AHE93" s="1092"/>
      <c r="AHF93" s="1092"/>
      <c r="AHG93" s="1092"/>
      <c r="AHH93" s="1092"/>
      <c r="AHI93" s="1092"/>
      <c r="AHJ93" s="1092"/>
      <c r="AHK93" s="1092"/>
      <c r="AHL93" s="1092"/>
      <c r="AHM93" s="1092"/>
      <c r="AHN93" s="1092"/>
      <c r="AHO93" s="1092"/>
      <c r="AHP93" s="1092"/>
      <c r="AHQ93" s="1092"/>
      <c r="AHR93" s="1092"/>
      <c r="AHS93" s="1092"/>
      <c r="AHT93" s="1092"/>
      <c r="AHU93" s="1092"/>
      <c r="AHV93" s="1092"/>
      <c r="AHW93" s="1092"/>
      <c r="AHX93" s="1092"/>
      <c r="AHY93" s="1092"/>
      <c r="AHZ93" s="1092"/>
      <c r="AIA93" s="1092"/>
      <c r="AIB93" s="1092"/>
      <c r="AIC93" s="1092"/>
      <c r="AID93" s="1092"/>
      <c r="AIE93" s="1092"/>
      <c r="AIF93" s="1092"/>
      <c r="AIG93" s="1092"/>
      <c r="AIH93" s="1092"/>
      <c r="AII93" s="1092"/>
      <c r="AIJ93" s="1092"/>
      <c r="AIK93" s="1092"/>
      <c r="AIL93" s="1092"/>
      <c r="AIM93" s="1092"/>
      <c r="AIN93" s="1092"/>
      <c r="AIO93" s="1092"/>
      <c r="AIP93" s="1092"/>
      <c r="AIQ93" s="1092"/>
      <c r="AIR93" s="1092"/>
      <c r="AIS93" s="1092"/>
      <c r="AIT93" s="1092"/>
      <c r="AIU93" s="1092"/>
      <c r="AIV93" s="1092"/>
      <c r="AIW93" s="1092"/>
      <c r="AIX93" s="1092"/>
      <c r="AIY93" s="1092"/>
      <c r="AIZ93" s="1092"/>
      <c r="AJA93" s="1092"/>
      <c r="AJB93" s="1092"/>
      <c r="AJC93" s="1092"/>
      <c r="AJD93" s="1092"/>
      <c r="AJE93" s="1092"/>
      <c r="AJF93" s="1092"/>
      <c r="AJG93" s="1092"/>
      <c r="AJH93" s="1092"/>
      <c r="AJI93" s="1092"/>
      <c r="AJJ93" s="1092"/>
      <c r="AJK93" s="1092"/>
      <c r="AJL93" s="1092"/>
      <c r="AJM93" s="1092"/>
      <c r="AJN93" s="1092"/>
      <c r="AJO93" s="1092"/>
      <c r="AJP93" s="1092"/>
      <c r="AJQ93" s="1092"/>
      <c r="AJR93" s="1092"/>
      <c r="AJS93" s="1092"/>
      <c r="AJT93" s="1092"/>
      <c r="AJU93" s="1092"/>
      <c r="AJV93" s="1092"/>
      <c r="AJW93" s="1092"/>
      <c r="AJX93" s="1092"/>
      <c r="AJY93" s="1092"/>
      <c r="AJZ93" s="1092"/>
      <c r="AKA93" s="1092"/>
      <c r="AKB93" s="1092"/>
      <c r="AKC93" s="1092"/>
      <c r="AKD93" s="1092"/>
      <c r="AKE93" s="1092"/>
      <c r="AKF93" s="1092"/>
      <c r="AKG93" s="1092"/>
      <c r="AKH93" s="1092"/>
      <c r="AKI93" s="1092"/>
      <c r="AKJ93" s="1092"/>
      <c r="AKK93" s="1092"/>
      <c r="AKL93" s="1092"/>
      <c r="AKM93" s="1092"/>
      <c r="AKN93" s="1092"/>
      <c r="AKO93" s="1092"/>
      <c r="AKP93" s="1092"/>
      <c r="AKQ93" s="1092"/>
      <c r="AKR93" s="1092"/>
      <c r="AKS93" s="1092"/>
      <c r="AKT93" s="1092"/>
      <c r="AKU93" s="1092"/>
      <c r="AKV93" s="1092"/>
      <c r="AKW93" s="1092"/>
      <c r="AKX93" s="1092"/>
      <c r="AKY93" s="1092"/>
      <c r="AKZ93" s="1092"/>
      <c r="ALA93" s="1092"/>
      <c r="ALB93" s="1092"/>
      <c r="ALC93" s="1092"/>
      <c r="ALD93" s="1092"/>
      <c r="ALE93" s="1092"/>
      <c r="ALF93" s="1092"/>
      <c r="ALG93" s="1092"/>
      <c r="ALH93" s="1092"/>
      <c r="ALI93" s="1092"/>
      <c r="ALJ93" s="1092"/>
      <c r="ALK93" s="1092"/>
      <c r="ALL93" s="1092"/>
      <c r="ALM93" s="1092"/>
      <c r="ALN93" s="1092"/>
      <c r="ALO93" s="1092"/>
      <c r="ALP93" s="1092"/>
      <c r="ALQ93" s="1092"/>
      <c r="ALR93" s="1092"/>
      <c r="ALS93" s="1092"/>
      <c r="ALT93" s="1092"/>
      <c r="ALU93" s="1092"/>
    </row>
    <row r="94" spans="1:1009" s="1093" customFormat="1" ht="27" x14ac:dyDescent="0.3">
      <c r="A94" s="1094">
        <v>2017</v>
      </c>
      <c r="B94" s="1097" t="s">
        <v>16843</v>
      </c>
      <c r="C94" s="1096"/>
      <c r="D94" s="1159" t="s">
        <v>16844</v>
      </c>
      <c r="E94" s="1117" t="s">
        <v>16845</v>
      </c>
      <c r="F94" s="1097"/>
      <c r="G94" s="1097"/>
      <c r="H94" s="1097"/>
      <c r="I94" s="1078"/>
      <c r="J94" s="1099"/>
      <c r="K94" s="1146"/>
      <c r="L94" s="1100" t="str">
        <f>IF(J94="","",IF(#REF!&gt;J94,#REF!,J94))</f>
        <v/>
      </c>
      <c r="M94" s="1092"/>
      <c r="N94" s="1092"/>
      <c r="O94" s="1092"/>
      <c r="P94" s="1092"/>
      <c r="Q94" s="1092"/>
      <c r="R94" s="1092"/>
      <c r="S94" s="1092"/>
      <c r="T94" s="1092"/>
      <c r="U94" s="1092"/>
      <c r="V94" s="1092"/>
      <c r="W94" s="1092"/>
      <c r="X94" s="1092"/>
      <c r="Y94" s="1092"/>
      <c r="Z94" s="1092"/>
      <c r="AA94" s="1092"/>
      <c r="AB94" s="1092"/>
      <c r="AC94" s="1092"/>
      <c r="AD94" s="1092"/>
      <c r="AE94" s="1092"/>
      <c r="AF94" s="1092"/>
      <c r="AG94" s="1092"/>
      <c r="AH94" s="1092"/>
      <c r="AI94" s="1092"/>
      <c r="AJ94" s="1092"/>
      <c r="AK94" s="1092"/>
      <c r="AL94" s="1092"/>
      <c r="AM94" s="1092"/>
      <c r="AN94" s="1092"/>
      <c r="AO94" s="1092"/>
      <c r="AP94" s="1092"/>
      <c r="AQ94" s="1092"/>
      <c r="AR94" s="1092"/>
      <c r="AS94" s="1092"/>
      <c r="AT94" s="1092"/>
      <c r="AU94" s="1092"/>
      <c r="AV94" s="1092"/>
      <c r="AW94" s="1092"/>
      <c r="AX94" s="1092"/>
      <c r="AY94" s="1092"/>
      <c r="AZ94" s="1092"/>
      <c r="BA94" s="1092"/>
      <c r="BB94" s="1092"/>
      <c r="BC94" s="1092"/>
      <c r="BD94" s="1092"/>
      <c r="BE94" s="1092"/>
      <c r="BF94" s="1092"/>
      <c r="BG94" s="1092"/>
      <c r="BH94" s="1092"/>
      <c r="BI94" s="1092"/>
      <c r="BJ94" s="1092"/>
      <c r="BK94" s="1092"/>
      <c r="BL94" s="1092"/>
      <c r="BM94" s="1092"/>
      <c r="BN94" s="1092"/>
      <c r="BO94" s="1092"/>
      <c r="BP94" s="1092"/>
      <c r="BQ94" s="1092"/>
      <c r="BR94" s="1092"/>
      <c r="BS94" s="1092"/>
      <c r="BT94" s="1092"/>
      <c r="BU94" s="1092"/>
      <c r="BV94" s="1092"/>
      <c r="BW94" s="1092"/>
      <c r="BX94" s="1092"/>
      <c r="BY94" s="1092"/>
      <c r="BZ94" s="1092"/>
      <c r="CA94" s="1092"/>
      <c r="CB94" s="1092"/>
      <c r="CC94" s="1092"/>
      <c r="CD94" s="1092"/>
      <c r="CE94" s="1092"/>
      <c r="CF94" s="1092"/>
      <c r="CG94" s="1092"/>
      <c r="CH94" s="1092"/>
      <c r="CI94" s="1092"/>
      <c r="CJ94" s="1092"/>
      <c r="CK94" s="1092"/>
      <c r="CL94" s="1092"/>
      <c r="CM94" s="1092"/>
      <c r="CN94" s="1092"/>
      <c r="CO94" s="1092"/>
      <c r="CP94" s="1092"/>
      <c r="CQ94" s="1092"/>
      <c r="CR94" s="1092"/>
      <c r="CS94" s="1092"/>
      <c r="CT94" s="1092"/>
      <c r="CU94" s="1092"/>
      <c r="CV94" s="1092"/>
      <c r="CW94" s="1092"/>
      <c r="CX94" s="1092"/>
      <c r="CY94" s="1092"/>
      <c r="CZ94" s="1092"/>
      <c r="DA94" s="1092"/>
      <c r="DB94" s="1092"/>
      <c r="DC94" s="1092"/>
      <c r="DD94" s="1092"/>
      <c r="DE94" s="1092"/>
      <c r="DF94" s="1092"/>
      <c r="DG94" s="1092"/>
      <c r="DH94" s="1092"/>
      <c r="DI94" s="1092"/>
      <c r="DJ94" s="1092"/>
      <c r="DK94" s="1092"/>
      <c r="DL94" s="1092"/>
      <c r="DM94" s="1092"/>
      <c r="DN94" s="1092"/>
      <c r="DO94" s="1092"/>
      <c r="DP94" s="1092"/>
      <c r="DQ94" s="1092"/>
      <c r="DR94" s="1092"/>
      <c r="DS94" s="1092"/>
      <c r="DT94" s="1092"/>
      <c r="DU94" s="1092"/>
      <c r="DV94" s="1092"/>
      <c r="DW94" s="1092"/>
      <c r="DX94" s="1092"/>
      <c r="DY94" s="1092"/>
      <c r="DZ94" s="1092"/>
      <c r="EA94" s="1092"/>
      <c r="EB94" s="1092"/>
      <c r="EC94" s="1092"/>
      <c r="ED94" s="1092"/>
      <c r="EE94" s="1092"/>
      <c r="EF94" s="1092"/>
      <c r="EG94" s="1092"/>
      <c r="EH94" s="1092"/>
      <c r="EI94" s="1092"/>
      <c r="EJ94" s="1092"/>
      <c r="EK94" s="1092"/>
      <c r="EL94" s="1092"/>
      <c r="EM94" s="1092"/>
      <c r="EN94" s="1092"/>
      <c r="EO94" s="1092"/>
      <c r="EP94" s="1092"/>
      <c r="EQ94" s="1092"/>
      <c r="ER94" s="1092"/>
      <c r="ES94" s="1092"/>
      <c r="ET94" s="1092"/>
      <c r="EU94" s="1092"/>
      <c r="EV94" s="1092"/>
      <c r="EW94" s="1092"/>
      <c r="EX94" s="1092"/>
      <c r="EY94" s="1092"/>
      <c r="EZ94" s="1092"/>
      <c r="FA94" s="1092"/>
      <c r="FB94" s="1092"/>
      <c r="FC94" s="1092"/>
      <c r="FD94" s="1092"/>
      <c r="FE94" s="1092"/>
      <c r="FF94" s="1092"/>
      <c r="FG94" s="1092"/>
      <c r="FH94" s="1092"/>
      <c r="FI94" s="1092"/>
      <c r="FJ94" s="1092"/>
      <c r="FK94" s="1092"/>
      <c r="FL94" s="1092"/>
      <c r="FM94" s="1092"/>
      <c r="FN94" s="1092"/>
      <c r="FO94" s="1092"/>
      <c r="FP94" s="1092"/>
      <c r="FQ94" s="1092"/>
      <c r="FR94" s="1092"/>
      <c r="FS94" s="1092"/>
      <c r="FT94" s="1092"/>
      <c r="FU94" s="1092"/>
      <c r="FV94" s="1092"/>
      <c r="FW94" s="1092"/>
      <c r="FX94" s="1092"/>
      <c r="FY94" s="1092"/>
      <c r="FZ94" s="1092"/>
      <c r="GA94" s="1092"/>
      <c r="GB94" s="1092"/>
      <c r="GC94" s="1092"/>
      <c r="GD94" s="1092"/>
      <c r="GE94" s="1092"/>
      <c r="GF94" s="1092"/>
      <c r="GG94" s="1092"/>
      <c r="GH94" s="1092"/>
      <c r="GI94" s="1092"/>
      <c r="GJ94" s="1092"/>
      <c r="GK94" s="1092"/>
      <c r="GL94" s="1092"/>
      <c r="GM94" s="1092"/>
      <c r="GN94" s="1092"/>
      <c r="GO94" s="1092"/>
      <c r="GP94" s="1092"/>
      <c r="GQ94" s="1092"/>
      <c r="GR94" s="1092"/>
      <c r="GS94" s="1092"/>
      <c r="GT94" s="1092"/>
      <c r="GU94" s="1092"/>
      <c r="GV94" s="1092"/>
      <c r="GW94" s="1092"/>
      <c r="GX94" s="1092"/>
      <c r="GY94" s="1092"/>
      <c r="GZ94" s="1092"/>
      <c r="HA94" s="1092"/>
      <c r="HB94" s="1092"/>
      <c r="HC94" s="1092"/>
      <c r="HD94" s="1092"/>
      <c r="HE94" s="1092"/>
      <c r="HF94" s="1092"/>
      <c r="HG94" s="1092"/>
      <c r="HH94" s="1092"/>
      <c r="HI94" s="1092"/>
      <c r="HJ94" s="1092"/>
      <c r="HK94" s="1092"/>
      <c r="HL94" s="1092"/>
      <c r="HM94" s="1092"/>
      <c r="HN94" s="1092"/>
      <c r="HO94" s="1092"/>
      <c r="HP94" s="1092"/>
      <c r="HQ94" s="1092"/>
      <c r="HR94" s="1092"/>
      <c r="HS94" s="1092"/>
      <c r="HT94" s="1092"/>
      <c r="HU94" s="1092"/>
      <c r="HV94" s="1092"/>
      <c r="HW94" s="1092"/>
      <c r="HX94" s="1092"/>
      <c r="HY94" s="1092"/>
      <c r="HZ94" s="1092"/>
      <c r="IA94" s="1092"/>
      <c r="IB94" s="1092"/>
      <c r="IC94" s="1092"/>
      <c r="ID94" s="1092"/>
      <c r="IE94" s="1092"/>
      <c r="IF94" s="1092"/>
      <c r="IG94" s="1092"/>
      <c r="IH94" s="1092"/>
      <c r="II94" s="1092"/>
      <c r="IJ94" s="1092"/>
      <c r="IK94" s="1092"/>
      <c r="IL94" s="1092"/>
      <c r="IM94" s="1092"/>
      <c r="IN94" s="1092"/>
      <c r="IO94" s="1092"/>
      <c r="IP94" s="1092"/>
      <c r="IQ94" s="1092"/>
      <c r="IR94" s="1092"/>
      <c r="IS94" s="1092"/>
      <c r="IT94" s="1092"/>
      <c r="IU94" s="1092"/>
      <c r="IV94" s="1092"/>
      <c r="IW94" s="1092"/>
      <c r="IX94" s="1092"/>
      <c r="IY94" s="1092"/>
      <c r="IZ94" s="1092"/>
      <c r="JA94" s="1092"/>
      <c r="JB94" s="1092"/>
      <c r="JC94" s="1092"/>
      <c r="JD94" s="1092"/>
      <c r="JE94" s="1092"/>
      <c r="JF94" s="1092"/>
      <c r="JG94" s="1092"/>
      <c r="JH94" s="1092"/>
      <c r="JI94" s="1092"/>
      <c r="JJ94" s="1092"/>
      <c r="JK94" s="1092"/>
      <c r="JL94" s="1092"/>
      <c r="JM94" s="1092"/>
      <c r="JN94" s="1092"/>
      <c r="JO94" s="1092"/>
      <c r="JP94" s="1092"/>
      <c r="JQ94" s="1092"/>
      <c r="JR94" s="1092"/>
      <c r="JS94" s="1092"/>
      <c r="JT94" s="1092"/>
      <c r="JU94" s="1092"/>
      <c r="JV94" s="1092"/>
      <c r="JW94" s="1092"/>
      <c r="JX94" s="1092"/>
      <c r="JY94" s="1092"/>
      <c r="JZ94" s="1092"/>
      <c r="KA94" s="1092"/>
      <c r="KB94" s="1092"/>
      <c r="KC94" s="1092"/>
      <c r="KD94" s="1092"/>
      <c r="KE94" s="1092"/>
      <c r="KF94" s="1092"/>
      <c r="KG94" s="1092"/>
      <c r="KH94" s="1092"/>
      <c r="KI94" s="1092"/>
      <c r="KJ94" s="1092"/>
      <c r="KK94" s="1092"/>
      <c r="KL94" s="1092"/>
      <c r="KM94" s="1092"/>
      <c r="KN94" s="1092"/>
      <c r="KO94" s="1092"/>
      <c r="KP94" s="1092"/>
      <c r="KQ94" s="1092"/>
      <c r="KR94" s="1092"/>
      <c r="KS94" s="1092"/>
      <c r="KT94" s="1092"/>
      <c r="KU94" s="1092"/>
      <c r="KV94" s="1092"/>
      <c r="KW94" s="1092"/>
      <c r="KX94" s="1092"/>
      <c r="KY94" s="1092"/>
      <c r="KZ94" s="1092"/>
      <c r="LA94" s="1092"/>
      <c r="LB94" s="1092"/>
      <c r="LC94" s="1092"/>
      <c r="LD94" s="1092"/>
      <c r="LE94" s="1092"/>
      <c r="LF94" s="1092"/>
      <c r="LG94" s="1092"/>
      <c r="LH94" s="1092"/>
      <c r="LI94" s="1092"/>
      <c r="LJ94" s="1092"/>
      <c r="LK94" s="1092"/>
      <c r="LL94" s="1092"/>
      <c r="LM94" s="1092"/>
      <c r="LN94" s="1092"/>
      <c r="LO94" s="1092"/>
      <c r="LP94" s="1092"/>
      <c r="LQ94" s="1092"/>
      <c r="LR94" s="1092"/>
      <c r="LS94" s="1092"/>
      <c r="LT94" s="1092"/>
      <c r="LU94" s="1092"/>
      <c r="LV94" s="1092"/>
      <c r="LW94" s="1092"/>
      <c r="LX94" s="1092"/>
      <c r="LY94" s="1092"/>
      <c r="LZ94" s="1092"/>
      <c r="MA94" s="1092"/>
      <c r="MB94" s="1092"/>
      <c r="MC94" s="1092"/>
      <c r="MD94" s="1092"/>
      <c r="ME94" s="1092"/>
      <c r="MF94" s="1092"/>
      <c r="MG94" s="1092"/>
      <c r="MH94" s="1092"/>
      <c r="MI94" s="1092"/>
      <c r="MJ94" s="1092"/>
      <c r="MK94" s="1092"/>
      <c r="ML94" s="1092"/>
      <c r="MM94" s="1092"/>
      <c r="MN94" s="1092"/>
      <c r="MO94" s="1092"/>
      <c r="MP94" s="1092"/>
      <c r="MQ94" s="1092"/>
      <c r="MR94" s="1092"/>
      <c r="MS94" s="1092"/>
      <c r="MT94" s="1092"/>
      <c r="MU94" s="1092"/>
      <c r="MV94" s="1092"/>
      <c r="MW94" s="1092"/>
      <c r="MX94" s="1092"/>
      <c r="MY94" s="1092"/>
      <c r="MZ94" s="1092"/>
      <c r="NA94" s="1092"/>
      <c r="NB94" s="1092"/>
      <c r="NC94" s="1092"/>
      <c r="ND94" s="1092"/>
      <c r="NE94" s="1092"/>
      <c r="NF94" s="1092"/>
      <c r="NG94" s="1092"/>
      <c r="NH94" s="1092"/>
      <c r="NI94" s="1092"/>
      <c r="NJ94" s="1092"/>
      <c r="NK94" s="1092"/>
      <c r="NL94" s="1092"/>
      <c r="NM94" s="1092"/>
      <c r="NN94" s="1092"/>
      <c r="NO94" s="1092"/>
      <c r="NP94" s="1092"/>
      <c r="NQ94" s="1092"/>
      <c r="NR94" s="1092"/>
      <c r="NS94" s="1092"/>
      <c r="NT94" s="1092"/>
      <c r="NU94" s="1092"/>
      <c r="NV94" s="1092"/>
      <c r="NW94" s="1092"/>
      <c r="NX94" s="1092"/>
      <c r="NY94" s="1092"/>
      <c r="NZ94" s="1092"/>
      <c r="OA94" s="1092"/>
      <c r="OB94" s="1092"/>
      <c r="OC94" s="1092"/>
      <c r="OD94" s="1092"/>
      <c r="OE94" s="1092"/>
      <c r="OF94" s="1092"/>
      <c r="OG94" s="1092"/>
      <c r="OH94" s="1092"/>
      <c r="OI94" s="1092"/>
      <c r="OJ94" s="1092"/>
      <c r="OK94" s="1092"/>
      <c r="OL94" s="1092"/>
      <c r="OM94" s="1092"/>
      <c r="ON94" s="1092"/>
      <c r="OO94" s="1092"/>
      <c r="OP94" s="1092"/>
      <c r="OQ94" s="1092"/>
      <c r="OR94" s="1092"/>
      <c r="OS94" s="1092"/>
      <c r="OT94" s="1092"/>
      <c r="OU94" s="1092"/>
      <c r="OV94" s="1092"/>
      <c r="OW94" s="1092"/>
      <c r="OX94" s="1092"/>
      <c r="OY94" s="1092"/>
      <c r="OZ94" s="1092"/>
      <c r="PA94" s="1092"/>
      <c r="PB94" s="1092"/>
      <c r="PC94" s="1092"/>
      <c r="PD94" s="1092"/>
      <c r="PE94" s="1092"/>
      <c r="PF94" s="1092"/>
      <c r="PG94" s="1092"/>
      <c r="PH94" s="1092"/>
      <c r="PI94" s="1092"/>
      <c r="PJ94" s="1092"/>
      <c r="PK94" s="1092"/>
      <c r="PL94" s="1092"/>
      <c r="PM94" s="1092"/>
      <c r="PN94" s="1092"/>
      <c r="PO94" s="1092"/>
      <c r="PP94" s="1092"/>
      <c r="PQ94" s="1092"/>
      <c r="PR94" s="1092"/>
      <c r="PS94" s="1092"/>
      <c r="PT94" s="1092"/>
      <c r="PU94" s="1092"/>
      <c r="PV94" s="1092"/>
      <c r="PW94" s="1092"/>
      <c r="PX94" s="1092"/>
      <c r="PY94" s="1092"/>
      <c r="PZ94" s="1092"/>
      <c r="QA94" s="1092"/>
      <c r="QB94" s="1092"/>
      <c r="QC94" s="1092"/>
      <c r="QD94" s="1092"/>
      <c r="QE94" s="1092"/>
      <c r="QF94" s="1092"/>
      <c r="QG94" s="1092"/>
      <c r="QH94" s="1092"/>
      <c r="QI94" s="1092"/>
      <c r="QJ94" s="1092"/>
      <c r="QK94" s="1092"/>
      <c r="QL94" s="1092"/>
      <c r="QM94" s="1092"/>
      <c r="QN94" s="1092"/>
      <c r="QO94" s="1092"/>
      <c r="QP94" s="1092"/>
      <c r="QQ94" s="1092"/>
      <c r="QR94" s="1092"/>
      <c r="QS94" s="1092"/>
      <c r="QT94" s="1092"/>
      <c r="QU94" s="1092"/>
      <c r="QV94" s="1092"/>
      <c r="QW94" s="1092"/>
      <c r="QX94" s="1092"/>
      <c r="QY94" s="1092"/>
      <c r="QZ94" s="1092"/>
      <c r="RA94" s="1092"/>
      <c r="RB94" s="1092"/>
      <c r="RC94" s="1092"/>
      <c r="RD94" s="1092"/>
      <c r="RE94" s="1092"/>
      <c r="RF94" s="1092"/>
      <c r="RG94" s="1092"/>
      <c r="RH94" s="1092"/>
      <c r="RI94" s="1092"/>
      <c r="RJ94" s="1092"/>
      <c r="RK94" s="1092"/>
      <c r="RL94" s="1092"/>
      <c r="RM94" s="1092"/>
      <c r="RN94" s="1092"/>
      <c r="RO94" s="1092"/>
      <c r="RP94" s="1092"/>
      <c r="RQ94" s="1092"/>
      <c r="RR94" s="1092"/>
      <c r="RS94" s="1092"/>
      <c r="RT94" s="1092"/>
      <c r="RU94" s="1092"/>
      <c r="RV94" s="1092"/>
      <c r="RW94" s="1092"/>
      <c r="RX94" s="1092"/>
      <c r="RY94" s="1092"/>
      <c r="RZ94" s="1092"/>
      <c r="SA94" s="1092"/>
      <c r="SB94" s="1092"/>
      <c r="SC94" s="1092"/>
      <c r="SD94" s="1092"/>
      <c r="SE94" s="1092"/>
      <c r="SF94" s="1092"/>
      <c r="SG94" s="1092"/>
      <c r="SH94" s="1092"/>
      <c r="SI94" s="1092"/>
      <c r="SJ94" s="1092"/>
      <c r="SK94" s="1092"/>
      <c r="SL94" s="1092"/>
      <c r="SM94" s="1092"/>
      <c r="SN94" s="1092"/>
      <c r="SO94" s="1092"/>
      <c r="SP94" s="1092"/>
      <c r="SQ94" s="1092"/>
      <c r="SR94" s="1092"/>
      <c r="SS94" s="1092"/>
      <c r="ST94" s="1092"/>
      <c r="SU94" s="1092"/>
      <c r="SV94" s="1092"/>
      <c r="SW94" s="1092"/>
      <c r="SX94" s="1092"/>
      <c r="SY94" s="1092"/>
      <c r="SZ94" s="1092"/>
      <c r="TA94" s="1092"/>
      <c r="TB94" s="1092"/>
      <c r="TC94" s="1092"/>
      <c r="TD94" s="1092"/>
      <c r="TE94" s="1092"/>
      <c r="TF94" s="1092"/>
      <c r="TG94" s="1092"/>
      <c r="TH94" s="1092"/>
      <c r="TI94" s="1092"/>
      <c r="TJ94" s="1092"/>
      <c r="TK94" s="1092"/>
      <c r="TL94" s="1092"/>
      <c r="TM94" s="1092"/>
      <c r="TN94" s="1092"/>
      <c r="TO94" s="1092"/>
      <c r="TP94" s="1092"/>
      <c r="TQ94" s="1092"/>
      <c r="TR94" s="1092"/>
      <c r="TS94" s="1092"/>
      <c r="TT94" s="1092"/>
      <c r="TU94" s="1092"/>
      <c r="TV94" s="1092"/>
      <c r="TW94" s="1092"/>
      <c r="TX94" s="1092"/>
      <c r="TY94" s="1092"/>
      <c r="TZ94" s="1092"/>
      <c r="UA94" s="1092"/>
      <c r="UB94" s="1092"/>
      <c r="UC94" s="1092"/>
      <c r="UD94" s="1092"/>
      <c r="UE94" s="1092"/>
      <c r="UF94" s="1092"/>
      <c r="UG94" s="1092"/>
      <c r="UH94" s="1092"/>
      <c r="UI94" s="1092"/>
      <c r="UJ94" s="1092"/>
      <c r="UK94" s="1092"/>
      <c r="UL94" s="1092"/>
      <c r="UM94" s="1092"/>
      <c r="UN94" s="1092"/>
      <c r="UO94" s="1092"/>
      <c r="UP94" s="1092"/>
      <c r="UQ94" s="1092"/>
      <c r="UR94" s="1092"/>
      <c r="US94" s="1092"/>
      <c r="UT94" s="1092"/>
      <c r="UU94" s="1092"/>
      <c r="UV94" s="1092"/>
      <c r="UW94" s="1092"/>
      <c r="UX94" s="1092"/>
      <c r="UY94" s="1092"/>
      <c r="UZ94" s="1092"/>
      <c r="VA94" s="1092"/>
      <c r="VB94" s="1092"/>
      <c r="VC94" s="1092"/>
      <c r="VD94" s="1092"/>
      <c r="VE94" s="1092"/>
      <c r="VF94" s="1092"/>
      <c r="VG94" s="1092"/>
      <c r="VH94" s="1092"/>
      <c r="VI94" s="1092"/>
      <c r="VJ94" s="1092"/>
      <c r="VK94" s="1092"/>
      <c r="VL94" s="1092"/>
      <c r="VM94" s="1092"/>
      <c r="VN94" s="1092"/>
      <c r="VO94" s="1092"/>
      <c r="VP94" s="1092"/>
      <c r="VQ94" s="1092"/>
      <c r="VR94" s="1092"/>
      <c r="VS94" s="1092"/>
      <c r="VT94" s="1092"/>
      <c r="VU94" s="1092"/>
      <c r="VV94" s="1092"/>
      <c r="VW94" s="1092"/>
      <c r="VX94" s="1092"/>
      <c r="VY94" s="1092"/>
      <c r="VZ94" s="1092"/>
      <c r="WA94" s="1092"/>
      <c r="WB94" s="1092"/>
      <c r="WC94" s="1092"/>
      <c r="WD94" s="1092"/>
      <c r="WE94" s="1092"/>
      <c r="WF94" s="1092"/>
      <c r="WG94" s="1092"/>
      <c r="WH94" s="1092"/>
      <c r="WI94" s="1092"/>
      <c r="WJ94" s="1092"/>
      <c r="WK94" s="1092"/>
      <c r="WL94" s="1092"/>
      <c r="WM94" s="1092"/>
      <c r="WN94" s="1092"/>
      <c r="WO94" s="1092"/>
      <c r="WP94" s="1092"/>
      <c r="WQ94" s="1092"/>
      <c r="WR94" s="1092"/>
      <c r="WS94" s="1092"/>
      <c r="WT94" s="1092"/>
      <c r="WU94" s="1092"/>
      <c r="WV94" s="1092"/>
      <c r="WW94" s="1092"/>
      <c r="WX94" s="1092"/>
      <c r="WY94" s="1092"/>
      <c r="WZ94" s="1092"/>
      <c r="XA94" s="1092"/>
      <c r="XB94" s="1092"/>
      <c r="XC94" s="1092"/>
      <c r="XD94" s="1092"/>
      <c r="XE94" s="1092"/>
      <c r="XF94" s="1092"/>
      <c r="XG94" s="1092"/>
      <c r="XH94" s="1092"/>
      <c r="XI94" s="1092"/>
      <c r="XJ94" s="1092"/>
      <c r="XK94" s="1092"/>
      <c r="XL94" s="1092"/>
      <c r="XM94" s="1092"/>
      <c r="XN94" s="1092"/>
      <c r="XO94" s="1092"/>
      <c r="XP94" s="1092"/>
      <c r="XQ94" s="1092"/>
      <c r="XR94" s="1092"/>
      <c r="XS94" s="1092"/>
      <c r="XT94" s="1092"/>
      <c r="XU94" s="1092"/>
      <c r="XV94" s="1092"/>
      <c r="XW94" s="1092"/>
      <c r="XX94" s="1092"/>
      <c r="XY94" s="1092"/>
      <c r="XZ94" s="1092"/>
      <c r="YA94" s="1092"/>
      <c r="YB94" s="1092"/>
      <c r="YC94" s="1092"/>
      <c r="YD94" s="1092"/>
      <c r="YE94" s="1092"/>
      <c r="YF94" s="1092"/>
      <c r="YG94" s="1092"/>
      <c r="YH94" s="1092"/>
      <c r="YI94" s="1092"/>
      <c r="YJ94" s="1092"/>
      <c r="YK94" s="1092"/>
      <c r="YL94" s="1092"/>
      <c r="YM94" s="1092"/>
      <c r="YN94" s="1092"/>
      <c r="YO94" s="1092"/>
      <c r="YP94" s="1092"/>
      <c r="YQ94" s="1092"/>
      <c r="YR94" s="1092"/>
      <c r="YS94" s="1092"/>
      <c r="YT94" s="1092"/>
      <c r="YU94" s="1092"/>
      <c r="YV94" s="1092"/>
      <c r="YW94" s="1092"/>
      <c r="YX94" s="1092"/>
      <c r="YY94" s="1092"/>
      <c r="YZ94" s="1092"/>
      <c r="ZA94" s="1092"/>
      <c r="ZB94" s="1092"/>
      <c r="ZC94" s="1092"/>
      <c r="ZD94" s="1092"/>
      <c r="ZE94" s="1092"/>
      <c r="ZF94" s="1092"/>
      <c r="ZG94" s="1092"/>
      <c r="ZH94" s="1092"/>
      <c r="ZI94" s="1092"/>
      <c r="ZJ94" s="1092"/>
      <c r="ZK94" s="1092"/>
      <c r="ZL94" s="1092"/>
      <c r="ZM94" s="1092"/>
      <c r="ZN94" s="1092"/>
      <c r="ZO94" s="1092"/>
      <c r="ZP94" s="1092"/>
      <c r="ZQ94" s="1092"/>
      <c r="ZR94" s="1092"/>
      <c r="ZS94" s="1092"/>
      <c r="ZT94" s="1092"/>
      <c r="ZU94" s="1092"/>
      <c r="ZV94" s="1092"/>
      <c r="ZW94" s="1092"/>
      <c r="ZX94" s="1092"/>
      <c r="ZY94" s="1092"/>
      <c r="ZZ94" s="1092"/>
      <c r="AAA94" s="1092"/>
      <c r="AAB94" s="1092"/>
      <c r="AAC94" s="1092"/>
      <c r="AAD94" s="1092"/>
      <c r="AAE94" s="1092"/>
      <c r="AAF94" s="1092"/>
      <c r="AAG94" s="1092"/>
      <c r="AAH94" s="1092"/>
      <c r="AAI94" s="1092"/>
      <c r="AAJ94" s="1092"/>
      <c r="AAK94" s="1092"/>
      <c r="AAL94" s="1092"/>
      <c r="AAM94" s="1092"/>
      <c r="AAN94" s="1092"/>
      <c r="AAO94" s="1092"/>
      <c r="AAP94" s="1092"/>
      <c r="AAQ94" s="1092"/>
      <c r="AAR94" s="1092"/>
      <c r="AAS94" s="1092"/>
      <c r="AAT94" s="1092"/>
      <c r="AAU94" s="1092"/>
      <c r="AAV94" s="1092"/>
      <c r="AAW94" s="1092"/>
      <c r="AAX94" s="1092"/>
      <c r="AAY94" s="1092"/>
      <c r="AAZ94" s="1092"/>
      <c r="ABA94" s="1092"/>
      <c r="ABB94" s="1092"/>
      <c r="ABC94" s="1092"/>
      <c r="ABD94" s="1092"/>
      <c r="ABE94" s="1092"/>
      <c r="ABF94" s="1092"/>
      <c r="ABG94" s="1092"/>
      <c r="ABH94" s="1092"/>
      <c r="ABI94" s="1092"/>
      <c r="ABJ94" s="1092"/>
      <c r="ABK94" s="1092"/>
      <c r="ABL94" s="1092"/>
      <c r="ABM94" s="1092"/>
      <c r="ABN94" s="1092"/>
      <c r="ABO94" s="1092"/>
      <c r="ABP94" s="1092"/>
      <c r="ABQ94" s="1092"/>
      <c r="ABR94" s="1092"/>
      <c r="ABS94" s="1092"/>
      <c r="ABT94" s="1092"/>
      <c r="ABU94" s="1092"/>
      <c r="ABV94" s="1092"/>
      <c r="ABW94" s="1092"/>
      <c r="ABX94" s="1092"/>
      <c r="ABY94" s="1092"/>
      <c r="ABZ94" s="1092"/>
      <c r="ACA94" s="1092"/>
      <c r="ACB94" s="1092"/>
      <c r="ACC94" s="1092"/>
      <c r="ACD94" s="1092"/>
      <c r="ACE94" s="1092"/>
      <c r="ACF94" s="1092"/>
      <c r="ACG94" s="1092"/>
      <c r="ACH94" s="1092"/>
      <c r="ACI94" s="1092"/>
      <c r="ACJ94" s="1092"/>
      <c r="ACK94" s="1092"/>
      <c r="ACL94" s="1092"/>
      <c r="ACM94" s="1092"/>
      <c r="ACN94" s="1092"/>
      <c r="ACO94" s="1092"/>
      <c r="ACP94" s="1092"/>
      <c r="ACQ94" s="1092"/>
      <c r="ACR94" s="1092"/>
      <c r="ACS94" s="1092"/>
      <c r="ACT94" s="1092"/>
      <c r="ACU94" s="1092"/>
      <c r="ACV94" s="1092"/>
      <c r="ACW94" s="1092"/>
      <c r="ACX94" s="1092"/>
      <c r="ACY94" s="1092"/>
      <c r="ACZ94" s="1092"/>
      <c r="ADA94" s="1092"/>
      <c r="ADB94" s="1092"/>
      <c r="ADC94" s="1092"/>
      <c r="ADD94" s="1092"/>
      <c r="ADE94" s="1092"/>
      <c r="ADF94" s="1092"/>
      <c r="ADG94" s="1092"/>
      <c r="ADH94" s="1092"/>
      <c r="ADI94" s="1092"/>
      <c r="ADJ94" s="1092"/>
      <c r="ADK94" s="1092"/>
      <c r="ADL94" s="1092"/>
      <c r="ADM94" s="1092"/>
      <c r="ADN94" s="1092"/>
      <c r="ADO94" s="1092"/>
      <c r="ADP94" s="1092"/>
      <c r="ADQ94" s="1092"/>
      <c r="ADR94" s="1092"/>
      <c r="ADS94" s="1092"/>
      <c r="ADT94" s="1092"/>
      <c r="ADU94" s="1092"/>
      <c r="ADV94" s="1092"/>
      <c r="ADW94" s="1092"/>
      <c r="ADX94" s="1092"/>
      <c r="ADY94" s="1092"/>
      <c r="ADZ94" s="1092"/>
      <c r="AEA94" s="1092"/>
      <c r="AEB94" s="1092"/>
      <c r="AEC94" s="1092"/>
      <c r="AED94" s="1092"/>
      <c r="AEE94" s="1092"/>
      <c r="AEF94" s="1092"/>
      <c r="AEG94" s="1092"/>
      <c r="AEH94" s="1092"/>
      <c r="AEI94" s="1092"/>
      <c r="AEJ94" s="1092"/>
      <c r="AEK94" s="1092"/>
      <c r="AEL94" s="1092"/>
      <c r="AEM94" s="1092"/>
      <c r="AEN94" s="1092"/>
      <c r="AEO94" s="1092"/>
      <c r="AEP94" s="1092"/>
      <c r="AEQ94" s="1092"/>
      <c r="AER94" s="1092"/>
      <c r="AES94" s="1092"/>
      <c r="AET94" s="1092"/>
      <c r="AEU94" s="1092"/>
      <c r="AEV94" s="1092"/>
      <c r="AEW94" s="1092"/>
      <c r="AEX94" s="1092"/>
      <c r="AEY94" s="1092"/>
      <c r="AEZ94" s="1092"/>
      <c r="AFA94" s="1092"/>
      <c r="AFB94" s="1092"/>
      <c r="AFC94" s="1092"/>
      <c r="AFD94" s="1092"/>
      <c r="AFE94" s="1092"/>
      <c r="AFF94" s="1092"/>
      <c r="AFG94" s="1092"/>
      <c r="AFH94" s="1092"/>
      <c r="AFI94" s="1092"/>
      <c r="AFJ94" s="1092"/>
      <c r="AFK94" s="1092"/>
      <c r="AFL94" s="1092"/>
      <c r="AFM94" s="1092"/>
      <c r="AFN94" s="1092"/>
      <c r="AFO94" s="1092"/>
      <c r="AFP94" s="1092"/>
      <c r="AFQ94" s="1092"/>
      <c r="AFR94" s="1092"/>
      <c r="AFS94" s="1092"/>
      <c r="AFT94" s="1092"/>
      <c r="AFU94" s="1092"/>
      <c r="AFV94" s="1092"/>
      <c r="AFW94" s="1092"/>
      <c r="AFX94" s="1092"/>
      <c r="AFY94" s="1092"/>
      <c r="AFZ94" s="1092"/>
      <c r="AGA94" s="1092"/>
      <c r="AGB94" s="1092"/>
      <c r="AGC94" s="1092"/>
      <c r="AGD94" s="1092"/>
      <c r="AGE94" s="1092"/>
      <c r="AGF94" s="1092"/>
      <c r="AGG94" s="1092"/>
      <c r="AGH94" s="1092"/>
      <c r="AGI94" s="1092"/>
      <c r="AGJ94" s="1092"/>
      <c r="AGK94" s="1092"/>
      <c r="AGL94" s="1092"/>
      <c r="AGM94" s="1092"/>
      <c r="AGN94" s="1092"/>
      <c r="AGO94" s="1092"/>
      <c r="AGP94" s="1092"/>
      <c r="AGQ94" s="1092"/>
      <c r="AGR94" s="1092"/>
      <c r="AGS94" s="1092"/>
      <c r="AGT94" s="1092"/>
      <c r="AGU94" s="1092"/>
      <c r="AGV94" s="1092"/>
      <c r="AGW94" s="1092"/>
      <c r="AGX94" s="1092"/>
      <c r="AGY94" s="1092"/>
      <c r="AGZ94" s="1092"/>
      <c r="AHA94" s="1092"/>
      <c r="AHB94" s="1092"/>
      <c r="AHC94" s="1092"/>
      <c r="AHD94" s="1092"/>
      <c r="AHE94" s="1092"/>
      <c r="AHF94" s="1092"/>
      <c r="AHG94" s="1092"/>
      <c r="AHH94" s="1092"/>
      <c r="AHI94" s="1092"/>
      <c r="AHJ94" s="1092"/>
      <c r="AHK94" s="1092"/>
      <c r="AHL94" s="1092"/>
      <c r="AHM94" s="1092"/>
      <c r="AHN94" s="1092"/>
      <c r="AHO94" s="1092"/>
      <c r="AHP94" s="1092"/>
      <c r="AHQ94" s="1092"/>
      <c r="AHR94" s="1092"/>
      <c r="AHS94" s="1092"/>
      <c r="AHT94" s="1092"/>
      <c r="AHU94" s="1092"/>
      <c r="AHV94" s="1092"/>
      <c r="AHW94" s="1092"/>
      <c r="AHX94" s="1092"/>
      <c r="AHY94" s="1092"/>
      <c r="AHZ94" s="1092"/>
      <c r="AIA94" s="1092"/>
      <c r="AIB94" s="1092"/>
      <c r="AIC94" s="1092"/>
      <c r="AID94" s="1092"/>
      <c r="AIE94" s="1092"/>
      <c r="AIF94" s="1092"/>
      <c r="AIG94" s="1092"/>
      <c r="AIH94" s="1092"/>
      <c r="AII94" s="1092"/>
      <c r="AIJ94" s="1092"/>
      <c r="AIK94" s="1092"/>
      <c r="AIL94" s="1092"/>
      <c r="AIM94" s="1092"/>
      <c r="AIN94" s="1092"/>
      <c r="AIO94" s="1092"/>
      <c r="AIP94" s="1092"/>
      <c r="AIQ94" s="1092"/>
      <c r="AIR94" s="1092"/>
      <c r="AIS94" s="1092"/>
      <c r="AIT94" s="1092"/>
      <c r="AIU94" s="1092"/>
      <c r="AIV94" s="1092"/>
      <c r="AIW94" s="1092"/>
      <c r="AIX94" s="1092"/>
      <c r="AIY94" s="1092"/>
      <c r="AIZ94" s="1092"/>
      <c r="AJA94" s="1092"/>
      <c r="AJB94" s="1092"/>
      <c r="AJC94" s="1092"/>
      <c r="AJD94" s="1092"/>
      <c r="AJE94" s="1092"/>
      <c r="AJF94" s="1092"/>
      <c r="AJG94" s="1092"/>
      <c r="AJH94" s="1092"/>
      <c r="AJI94" s="1092"/>
      <c r="AJJ94" s="1092"/>
      <c r="AJK94" s="1092"/>
      <c r="AJL94" s="1092"/>
      <c r="AJM94" s="1092"/>
      <c r="AJN94" s="1092"/>
      <c r="AJO94" s="1092"/>
      <c r="AJP94" s="1092"/>
      <c r="AJQ94" s="1092"/>
      <c r="AJR94" s="1092"/>
      <c r="AJS94" s="1092"/>
      <c r="AJT94" s="1092"/>
      <c r="AJU94" s="1092"/>
      <c r="AJV94" s="1092"/>
      <c r="AJW94" s="1092"/>
      <c r="AJX94" s="1092"/>
      <c r="AJY94" s="1092"/>
      <c r="AJZ94" s="1092"/>
      <c r="AKA94" s="1092"/>
      <c r="AKB94" s="1092"/>
      <c r="AKC94" s="1092"/>
      <c r="AKD94" s="1092"/>
      <c r="AKE94" s="1092"/>
      <c r="AKF94" s="1092"/>
      <c r="AKG94" s="1092"/>
      <c r="AKH94" s="1092"/>
      <c r="AKI94" s="1092"/>
      <c r="AKJ94" s="1092"/>
      <c r="AKK94" s="1092"/>
      <c r="AKL94" s="1092"/>
      <c r="AKM94" s="1092"/>
      <c r="AKN94" s="1092"/>
      <c r="AKO94" s="1092"/>
      <c r="AKP94" s="1092"/>
      <c r="AKQ94" s="1092"/>
      <c r="AKR94" s="1092"/>
      <c r="AKS94" s="1092"/>
      <c r="AKT94" s="1092"/>
      <c r="AKU94" s="1092"/>
      <c r="AKV94" s="1092"/>
      <c r="AKW94" s="1092"/>
      <c r="AKX94" s="1092"/>
      <c r="AKY94" s="1092"/>
      <c r="AKZ94" s="1092"/>
      <c r="ALA94" s="1092"/>
      <c r="ALB94" s="1092"/>
      <c r="ALC94" s="1092"/>
      <c r="ALD94" s="1092"/>
      <c r="ALE94" s="1092"/>
      <c r="ALF94" s="1092"/>
      <c r="ALG94" s="1092"/>
      <c r="ALH94" s="1092"/>
      <c r="ALI94" s="1092"/>
      <c r="ALJ94" s="1092"/>
      <c r="ALK94" s="1092"/>
      <c r="ALL94" s="1092"/>
      <c r="ALM94" s="1092"/>
      <c r="ALN94" s="1092"/>
      <c r="ALO94" s="1092"/>
      <c r="ALP94" s="1092"/>
      <c r="ALQ94" s="1092"/>
      <c r="ALR94" s="1092"/>
      <c r="ALS94" s="1092"/>
      <c r="ALT94" s="1092"/>
      <c r="ALU94" s="1092"/>
    </row>
    <row r="95" spans="1:1009" s="1093" customFormat="1" ht="40.200000000000003" x14ac:dyDescent="0.3">
      <c r="A95" s="1094">
        <v>2017</v>
      </c>
      <c r="B95" s="1097" t="s">
        <v>16846</v>
      </c>
      <c r="C95" s="1096" t="s">
        <v>16847</v>
      </c>
      <c r="D95" s="1162" t="s">
        <v>16848</v>
      </c>
      <c r="E95" s="1117"/>
      <c r="F95" s="1097"/>
      <c r="G95" s="1097"/>
      <c r="H95" s="1097"/>
      <c r="I95" s="1078"/>
      <c r="J95" s="1099"/>
      <c r="K95" s="1146"/>
      <c r="L95" s="1100" t="str">
        <f>IF(J95="","",IF(#REF!&gt;J95,#REF!,J95))</f>
        <v/>
      </c>
      <c r="M95" s="1092"/>
      <c r="N95" s="1092"/>
      <c r="O95" s="1092"/>
      <c r="P95" s="1092"/>
      <c r="Q95" s="1092"/>
      <c r="R95" s="1092"/>
      <c r="S95" s="1092"/>
      <c r="T95" s="1092"/>
      <c r="U95" s="1092"/>
      <c r="V95" s="1092"/>
      <c r="W95" s="1092"/>
      <c r="X95" s="1092"/>
      <c r="Y95" s="1092"/>
      <c r="Z95" s="1092"/>
      <c r="AA95" s="1092"/>
      <c r="AB95" s="1092"/>
      <c r="AC95" s="1092"/>
      <c r="AD95" s="1092"/>
      <c r="AE95" s="1092"/>
      <c r="AF95" s="1092"/>
      <c r="AG95" s="1092"/>
      <c r="AH95" s="1092"/>
      <c r="AI95" s="1092"/>
      <c r="AJ95" s="1092"/>
      <c r="AK95" s="1092"/>
      <c r="AL95" s="1092"/>
      <c r="AM95" s="1092"/>
      <c r="AN95" s="1092"/>
      <c r="AO95" s="1092"/>
      <c r="AP95" s="1092"/>
      <c r="AQ95" s="1092"/>
      <c r="AR95" s="1092"/>
      <c r="AS95" s="1092"/>
      <c r="AT95" s="1092"/>
      <c r="AU95" s="1092"/>
      <c r="AV95" s="1092"/>
      <c r="AW95" s="1092"/>
      <c r="AX95" s="1092"/>
      <c r="AY95" s="1092"/>
      <c r="AZ95" s="1092"/>
      <c r="BA95" s="1092"/>
      <c r="BB95" s="1092"/>
      <c r="BC95" s="1092"/>
      <c r="BD95" s="1092"/>
      <c r="BE95" s="1092"/>
      <c r="BF95" s="1092"/>
      <c r="BG95" s="1092"/>
      <c r="BH95" s="1092"/>
      <c r="BI95" s="1092"/>
      <c r="BJ95" s="1092"/>
      <c r="BK95" s="1092"/>
      <c r="BL95" s="1092"/>
      <c r="BM95" s="1092"/>
      <c r="BN95" s="1092"/>
      <c r="BO95" s="1092"/>
      <c r="BP95" s="1092"/>
      <c r="BQ95" s="1092"/>
      <c r="BR95" s="1092"/>
      <c r="BS95" s="1092"/>
      <c r="BT95" s="1092"/>
      <c r="BU95" s="1092"/>
      <c r="BV95" s="1092"/>
      <c r="BW95" s="1092"/>
      <c r="BX95" s="1092"/>
      <c r="BY95" s="1092"/>
      <c r="BZ95" s="1092"/>
      <c r="CA95" s="1092"/>
      <c r="CB95" s="1092"/>
      <c r="CC95" s="1092"/>
      <c r="CD95" s="1092"/>
      <c r="CE95" s="1092"/>
      <c r="CF95" s="1092"/>
      <c r="CG95" s="1092"/>
      <c r="CH95" s="1092"/>
      <c r="CI95" s="1092"/>
      <c r="CJ95" s="1092"/>
      <c r="CK95" s="1092"/>
      <c r="CL95" s="1092"/>
      <c r="CM95" s="1092"/>
      <c r="CN95" s="1092"/>
      <c r="CO95" s="1092"/>
      <c r="CP95" s="1092"/>
      <c r="CQ95" s="1092"/>
      <c r="CR95" s="1092"/>
      <c r="CS95" s="1092"/>
      <c r="CT95" s="1092"/>
      <c r="CU95" s="1092"/>
      <c r="CV95" s="1092"/>
      <c r="CW95" s="1092"/>
      <c r="CX95" s="1092"/>
      <c r="CY95" s="1092"/>
      <c r="CZ95" s="1092"/>
      <c r="DA95" s="1092"/>
      <c r="DB95" s="1092"/>
      <c r="DC95" s="1092"/>
      <c r="DD95" s="1092"/>
      <c r="DE95" s="1092"/>
      <c r="DF95" s="1092"/>
      <c r="DG95" s="1092"/>
      <c r="DH95" s="1092"/>
      <c r="DI95" s="1092"/>
      <c r="DJ95" s="1092"/>
      <c r="DK95" s="1092"/>
      <c r="DL95" s="1092"/>
      <c r="DM95" s="1092"/>
      <c r="DN95" s="1092"/>
      <c r="DO95" s="1092"/>
      <c r="DP95" s="1092"/>
      <c r="DQ95" s="1092"/>
      <c r="DR95" s="1092"/>
      <c r="DS95" s="1092"/>
      <c r="DT95" s="1092"/>
      <c r="DU95" s="1092"/>
      <c r="DV95" s="1092"/>
      <c r="DW95" s="1092"/>
      <c r="DX95" s="1092"/>
      <c r="DY95" s="1092"/>
      <c r="DZ95" s="1092"/>
      <c r="EA95" s="1092"/>
      <c r="EB95" s="1092"/>
      <c r="EC95" s="1092"/>
      <c r="ED95" s="1092"/>
      <c r="EE95" s="1092"/>
      <c r="EF95" s="1092"/>
      <c r="EG95" s="1092"/>
      <c r="EH95" s="1092"/>
      <c r="EI95" s="1092"/>
      <c r="EJ95" s="1092"/>
      <c r="EK95" s="1092"/>
      <c r="EL95" s="1092"/>
      <c r="EM95" s="1092"/>
      <c r="EN95" s="1092"/>
      <c r="EO95" s="1092"/>
      <c r="EP95" s="1092"/>
      <c r="EQ95" s="1092"/>
      <c r="ER95" s="1092"/>
      <c r="ES95" s="1092"/>
      <c r="ET95" s="1092"/>
      <c r="EU95" s="1092"/>
      <c r="EV95" s="1092"/>
      <c r="EW95" s="1092"/>
      <c r="EX95" s="1092"/>
      <c r="EY95" s="1092"/>
      <c r="EZ95" s="1092"/>
      <c r="FA95" s="1092"/>
      <c r="FB95" s="1092"/>
      <c r="FC95" s="1092"/>
      <c r="FD95" s="1092"/>
      <c r="FE95" s="1092"/>
      <c r="FF95" s="1092"/>
      <c r="FG95" s="1092"/>
      <c r="FH95" s="1092"/>
      <c r="FI95" s="1092"/>
      <c r="FJ95" s="1092"/>
      <c r="FK95" s="1092"/>
      <c r="FL95" s="1092"/>
      <c r="FM95" s="1092"/>
      <c r="FN95" s="1092"/>
      <c r="FO95" s="1092"/>
      <c r="FP95" s="1092"/>
      <c r="FQ95" s="1092"/>
      <c r="FR95" s="1092"/>
      <c r="FS95" s="1092"/>
      <c r="FT95" s="1092"/>
      <c r="FU95" s="1092"/>
      <c r="FV95" s="1092"/>
      <c r="FW95" s="1092"/>
      <c r="FX95" s="1092"/>
      <c r="FY95" s="1092"/>
      <c r="FZ95" s="1092"/>
      <c r="GA95" s="1092"/>
      <c r="GB95" s="1092"/>
      <c r="GC95" s="1092"/>
      <c r="GD95" s="1092"/>
      <c r="GE95" s="1092"/>
      <c r="GF95" s="1092"/>
      <c r="GG95" s="1092"/>
      <c r="GH95" s="1092"/>
      <c r="GI95" s="1092"/>
      <c r="GJ95" s="1092"/>
      <c r="GK95" s="1092"/>
      <c r="GL95" s="1092"/>
      <c r="GM95" s="1092"/>
      <c r="GN95" s="1092"/>
      <c r="GO95" s="1092"/>
      <c r="GP95" s="1092"/>
      <c r="GQ95" s="1092"/>
      <c r="GR95" s="1092"/>
      <c r="GS95" s="1092"/>
      <c r="GT95" s="1092"/>
      <c r="GU95" s="1092"/>
      <c r="GV95" s="1092"/>
      <c r="GW95" s="1092"/>
      <c r="GX95" s="1092"/>
      <c r="GY95" s="1092"/>
      <c r="GZ95" s="1092"/>
      <c r="HA95" s="1092"/>
      <c r="HB95" s="1092"/>
      <c r="HC95" s="1092"/>
      <c r="HD95" s="1092"/>
      <c r="HE95" s="1092"/>
      <c r="HF95" s="1092"/>
      <c r="HG95" s="1092"/>
      <c r="HH95" s="1092"/>
      <c r="HI95" s="1092"/>
      <c r="HJ95" s="1092"/>
      <c r="HK95" s="1092"/>
      <c r="HL95" s="1092"/>
      <c r="HM95" s="1092"/>
      <c r="HN95" s="1092"/>
      <c r="HO95" s="1092"/>
      <c r="HP95" s="1092"/>
      <c r="HQ95" s="1092"/>
      <c r="HR95" s="1092"/>
      <c r="HS95" s="1092"/>
      <c r="HT95" s="1092"/>
      <c r="HU95" s="1092"/>
      <c r="HV95" s="1092"/>
      <c r="HW95" s="1092"/>
      <c r="HX95" s="1092"/>
      <c r="HY95" s="1092"/>
      <c r="HZ95" s="1092"/>
      <c r="IA95" s="1092"/>
      <c r="IB95" s="1092"/>
      <c r="IC95" s="1092"/>
      <c r="ID95" s="1092"/>
      <c r="IE95" s="1092"/>
      <c r="IF95" s="1092"/>
      <c r="IG95" s="1092"/>
      <c r="IH95" s="1092"/>
      <c r="II95" s="1092"/>
      <c r="IJ95" s="1092"/>
      <c r="IK95" s="1092"/>
      <c r="IL95" s="1092"/>
      <c r="IM95" s="1092"/>
      <c r="IN95" s="1092"/>
      <c r="IO95" s="1092"/>
      <c r="IP95" s="1092"/>
      <c r="IQ95" s="1092"/>
      <c r="IR95" s="1092"/>
      <c r="IS95" s="1092"/>
      <c r="IT95" s="1092"/>
      <c r="IU95" s="1092"/>
      <c r="IV95" s="1092"/>
      <c r="IW95" s="1092"/>
      <c r="IX95" s="1092"/>
      <c r="IY95" s="1092"/>
      <c r="IZ95" s="1092"/>
      <c r="JA95" s="1092"/>
      <c r="JB95" s="1092"/>
      <c r="JC95" s="1092"/>
      <c r="JD95" s="1092"/>
      <c r="JE95" s="1092"/>
      <c r="JF95" s="1092"/>
      <c r="JG95" s="1092"/>
      <c r="JH95" s="1092"/>
      <c r="JI95" s="1092"/>
      <c r="JJ95" s="1092"/>
      <c r="JK95" s="1092"/>
      <c r="JL95" s="1092"/>
      <c r="JM95" s="1092"/>
      <c r="JN95" s="1092"/>
      <c r="JO95" s="1092"/>
      <c r="JP95" s="1092"/>
      <c r="JQ95" s="1092"/>
      <c r="JR95" s="1092"/>
      <c r="JS95" s="1092"/>
      <c r="JT95" s="1092"/>
      <c r="JU95" s="1092"/>
      <c r="JV95" s="1092"/>
      <c r="JW95" s="1092"/>
      <c r="JX95" s="1092"/>
      <c r="JY95" s="1092"/>
      <c r="JZ95" s="1092"/>
      <c r="KA95" s="1092"/>
      <c r="KB95" s="1092"/>
      <c r="KC95" s="1092"/>
      <c r="KD95" s="1092"/>
      <c r="KE95" s="1092"/>
      <c r="KF95" s="1092"/>
      <c r="KG95" s="1092"/>
      <c r="KH95" s="1092"/>
      <c r="KI95" s="1092"/>
      <c r="KJ95" s="1092"/>
      <c r="KK95" s="1092"/>
      <c r="KL95" s="1092"/>
      <c r="KM95" s="1092"/>
      <c r="KN95" s="1092"/>
      <c r="KO95" s="1092"/>
      <c r="KP95" s="1092"/>
      <c r="KQ95" s="1092"/>
      <c r="KR95" s="1092"/>
      <c r="KS95" s="1092"/>
      <c r="KT95" s="1092"/>
      <c r="KU95" s="1092"/>
      <c r="KV95" s="1092"/>
      <c r="KW95" s="1092"/>
      <c r="KX95" s="1092"/>
      <c r="KY95" s="1092"/>
      <c r="KZ95" s="1092"/>
      <c r="LA95" s="1092"/>
      <c r="LB95" s="1092"/>
      <c r="LC95" s="1092"/>
      <c r="LD95" s="1092"/>
      <c r="LE95" s="1092"/>
      <c r="LF95" s="1092"/>
      <c r="LG95" s="1092"/>
      <c r="LH95" s="1092"/>
      <c r="LI95" s="1092"/>
      <c r="LJ95" s="1092"/>
      <c r="LK95" s="1092"/>
      <c r="LL95" s="1092"/>
      <c r="LM95" s="1092"/>
      <c r="LN95" s="1092"/>
      <c r="LO95" s="1092"/>
      <c r="LP95" s="1092"/>
      <c r="LQ95" s="1092"/>
      <c r="LR95" s="1092"/>
      <c r="LS95" s="1092"/>
      <c r="LT95" s="1092"/>
      <c r="LU95" s="1092"/>
      <c r="LV95" s="1092"/>
      <c r="LW95" s="1092"/>
      <c r="LX95" s="1092"/>
      <c r="LY95" s="1092"/>
      <c r="LZ95" s="1092"/>
      <c r="MA95" s="1092"/>
      <c r="MB95" s="1092"/>
      <c r="MC95" s="1092"/>
      <c r="MD95" s="1092"/>
      <c r="ME95" s="1092"/>
      <c r="MF95" s="1092"/>
      <c r="MG95" s="1092"/>
      <c r="MH95" s="1092"/>
      <c r="MI95" s="1092"/>
      <c r="MJ95" s="1092"/>
      <c r="MK95" s="1092"/>
      <c r="ML95" s="1092"/>
      <c r="MM95" s="1092"/>
      <c r="MN95" s="1092"/>
      <c r="MO95" s="1092"/>
      <c r="MP95" s="1092"/>
      <c r="MQ95" s="1092"/>
      <c r="MR95" s="1092"/>
      <c r="MS95" s="1092"/>
      <c r="MT95" s="1092"/>
      <c r="MU95" s="1092"/>
      <c r="MV95" s="1092"/>
      <c r="MW95" s="1092"/>
      <c r="MX95" s="1092"/>
      <c r="MY95" s="1092"/>
      <c r="MZ95" s="1092"/>
      <c r="NA95" s="1092"/>
      <c r="NB95" s="1092"/>
      <c r="NC95" s="1092"/>
      <c r="ND95" s="1092"/>
      <c r="NE95" s="1092"/>
      <c r="NF95" s="1092"/>
      <c r="NG95" s="1092"/>
      <c r="NH95" s="1092"/>
      <c r="NI95" s="1092"/>
      <c r="NJ95" s="1092"/>
      <c r="NK95" s="1092"/>
      <c r="NL95" s="1092"/>
      <c r="NM95" s="1092"/>
      <c r="NN95" s="1092"/>
      <c r="NO95" s="1092"/>
      <c r="NP95" s="1092"/>
      <c r="NQ95" s="1092"/>
      <c r="NR95" s="1092"/>
      <c r="NS95" s="1092"/>
      <c r="NT95" s="1092"/>
      <c r="NU95" s="1092"/>
      <c r="NV95" s="1092"/>
      <c r="NW95" s="1092"/>
      <c r="NX95" s="1092"/>
      <c r="NY95" s="1092"/>
      <c r="NZ95" s="1092"/>
      <c r="OA95" s="1092"/>
      <c r="OB95" s="1092"/>
      <c r="OC95" s="1092"/>
      <c r="OD95" s="1092"/>
      <c r="OE95" s="1092"/>
      <c r="OF95" s="1092"/>
      <c r="OG95" s="1092"/>
      <c r="OH95" s="1092"/>
      <c r="OI95" s="1092"/>
      <c r="OJ95" s="1092"/>
      <c r="OK95" s="1092"/>
      <c r="OL95" s="1092"/>
      <c r="OM95" s="1092"/>
      <c r="ON95" s="1092"/>
      <c r="OO95" s="1092"/>
      <c r="OP95" s="1092"/>
      <c r="OQ95" s="1092"/>
      <c r="OR95" s="1092"/>
      <c r="OS95" s="1092"/>
      <c r="OT95" s="1092"/>
      <c r="OU95" s="1092"/>
      <c r="OV95" s="1092"/>
      <c r="OW95" s="1092"/>
      <c r="OX95" s="1092"/>
      <c r="OY95" s="1092"/>
      <c r="OZ95" s="1092"/>
      <c r="PA95" s="1092"/>
      <c r="PB95" s="1092"/>
      <c r="PC95" s="1092"/>
      <c r="PD95" s="1092"/>
      <c r="PE95" s="1092"/>
      <c r="PF95" s="1092"/>
      <c r="PG95" s="1092"/>
      <c r="PH95" s="1092"/>
      <c r="PI95" s="1092"/>
      <c r="PJ95" s="1092"/>
      <c r="PK95" s="1092"/>
      <c r="PL95" s="1092"/>
      <c r="PM95" s="1092"/>
      <c r="PN95" s="1092"/>
      <c r="PO95" s="1092"/>
      <c r="PP95" s="1092"/>
      <c r="PQ95" s="1092"/>
      <c r="PR95" s="1092"/>
      <c r="PS95" s="1092"/>
      <c r="PT95" s="1092"/>
      <c r="PU95" s="1092"/>
      <c r="PV95" s="1092"/>
      <c r="PW95" s="1092"/>
      <c r="PX95" s="1092"/>
      <c r="PY95" s="1092"/>
      <c r="PZ95" s="1092"/>
      <c r="QA95" s="1092"/>
      <c r="QB95" s="1092"/>
      <c r="QC95" s="1092"/>
      <c r="QD95" s="1092"/>
      <c r="QE95" s="1092"/>
      <c r="QF95" s="1092"/>
      <c r="QG95" s="1092"/>
      <c r="QH95" s="1092"/>
      <c r="QI95" s="1092"/>
      <c r="QJ95" s="1092"/>
      <c r="QK95" s="1092"/>
      <c r="QL95" s="1092"/>
      <c r="QM95" s="1092"/>
      <c r="QN95" s="1092"/>
      <c r="QO95" s="1092"/>
      <c r="QP95" s="1092"/>
      <c r="QQ95" s="1092"/>
      <c r="QR95" s="1092"/>
      <c r="QS95" s="1092"/>
      <c r="QT95" s="1092"/>
      <c r="QU95" s="1092"/>
      <c r="QV95" s="1092"/>
      <c r="QW95" s="1092"/>
      <c r="QX95" s="1092"/>
      <c r="QY95" s="1092"/>
      <c r="QZ95" s="1092"/>
      <c r="RA95" s="1092"/>
      <c r="RB95" s="1092"/>
      <c r="RC95" s="1092"/>
      <c r="RD95" s="1092"/>
      <c r="RE95" s="1092"/>
      <c r="RF95" s="1092"/>
      <c r="RG95" s="1092"/>
      <c r="RH95" s="1092"/>
      <c r="RI95" s="1092"/>
      <c r="RJ95" s="1092"/>
      <c r="RK95" s="1092"/>
      <c r="RL95" s="1092"/>
      <c r="RM95" s="1092"/>
      <c r="RN95" s="1092"/>
      <c r="RO95" s="1092"/>
      <c r="RP95" s="1092"/>
      <c r="RQ95" s="1092"/>
      <c r="RR95" s="1092"/>
      <c r="RS95" s="1092"/>
      <c r="RT95" s="1092"/>
      <c r="RU95" s="1092"/>
      <c r="RV95" s="1092"/>
      <c r="RW95" s="1092"/>
      <c r="RX95" s="1092"/>
      <c r="RY95" s="1092"/>
      <c r="RZ95" s="1092"/>
      <c r="SA95" s="1092"/>
      <c r="SB95" s="1092"/>
      <c r="SC95" s="1092"/>
      <c r="SD95" s="1092"/>
      <c r="SE95" s="1092"/>
      <c r="SF95" s="1092"/>
      <c r="SG95" s="1092"/>
      <c r="SH95" s="1092"/>
      <c r="SI95" s="1092"/>
      <c r="SJ95" s="1092"/>
      <c r="SK95" s="1092"/>
      <c r="SL95" s="1092"/>
      <c r="SM95" s="1092"/>
      <c r="SN95" s="1092"/>
      <c r="SO95" s="1092"/>
      <c r="SP95" s="1092"/>
      <c r="SQ95" s="1092"/>
      <c r="SR95" s="1092"/>
      <c r="SS95" s="1092"/>
      <c r="ST95" s="1092"/>
      <c r="SU95" s="1092"/>
      <c r="SV95" s="1092"/>
      <c r="SW95" s="1092"/>
      <c r="SX95" s="1092"/>
      <c r="SY95" s="1092"/>
      <c r="SZ95" s="1092"/>
      <c r="TA95" s="1092"/>
      <c r="TB95" s="1092"/>
      <c r="TC95" s="1092"/>
      <c r="TD95" s="1092"/>
      <c r="TE95" s="1092"/>
      <c r="TF95" s="1092"/>
      <c r="TG95" s="1092"/>
      <c r="TH95" s="1092"/>
      <c r="TI95" s="1092"/>
      <c r="TJ95" s="1092"/>
      <c r="TK95" s="1092"/>
      <c r="TL95" s="1092"/>
      <c r="TM95" s="1092"/>
      <c r="TN95" s="1092"/>
      <c r="TO95" s="1092"/>
      <c r="TP95" s="1092"/>
      <c r="TQ95" s="1092"/>
      <c r="TR95" s="1092"/>
      <c r="TS95" s="1092"/>
      <c r="TT95" s="1092"/>
      <c r="TU95" s="1092"/>
      <c r="TV95" s="1092"/>
      <c r="TW95" s="1092"/>
      <c r="TX95" s="1092"/>
      <c r="TY95" s="1092"/>
      <c r="TZ95" s="1092"/>
      <c r="UA95" s="1092"/>
      <c r="UB95" s="1092"/>
      <c r="UC95" s="1092"/>
      <c r="UD95" s="1092"/>
      <c r="UE95" s="1092"/>
      <c r="UF95" s="1092"/>
      <c r="UG95" s="1092"/>
      <c r="UH95" s="1092"/>
      <c r="UI95" s="1092"/>
      <c r="UJ95" s="1092"/>
      <c r="UK95" s="1092"/>
      <c r="UL95" s="1092"/>
      <c r="UM95" s="1092"/>
      <c r="UN95" s="1092"/>
      <c r="UO95" s="1092"/>
      <c r="UP95" s="1092"/>
      <c r="UQ95" s="1092"/>
      <c r="UR95" s="1092"/>
      <c r="US95" s="1092"/>
      <c r="UT95" s="1092"/>
      <c r="UU95" s="1092"/>
      <c r="UV95" s="1092"/>
      <c r="UW95" s="1092"/>
      <c r="UX95" s="1092"/>
      <c r="UY95" s="1092"/>
      <c r="UZ95" s="1092"/>
      <c r="VA95" s="1092"/>
      <c r="VB95" s="1092"/>
      <c r="VC95" s="1092"/>
      <c r="VD95" s="1092"/>
      <c r="VE95" s="1092"/>
      <c r="VF95" s="1092"/>
      <c r="VG95" s="1092"/>
      <c r="VH95" s="1092"/>
      <c r="VI95" s="1092"/>
      <c r="VJ95" s="1092"/>
      <c r="VK95" s="1092"/>
      <c r="VL95" s="1092"/>
      <c r="VM95" s="1092"/>
      <c r="VN95" s="1092"/>
      <c r="VO95" s="1092"/>
      <c r="VP95" s="1092"/>
      <c r="VQ95" s="1092"/>
      <c r="VR95" s="1092"/>
      <c r="VS95" s="1092"/>
      <c r="VT95" s="1092"/>
      <c r="VU95" s="1092"/>
      <c r="VV95" s="1092"/>
      <c r="VW95" s="1092"/>
      <c r="VX95" s="1092"/>
      <c r="VY95" s="1092"/>
      <c r="VZ95" s="1092"/>
      <c r="WA95" s="1092"/>
      <c r="WB95" s="1092"/>
      <c r="WC95" s="1092"/>
      <c r="WD95" s="1092"/>
      <c r="WE95" s="1092"/>
      <c r="WF95" s="1092"/>
      <c r="WG95" s="1092"/>
      <c r="WH95" s="1092"/>
      <c r="WI95" s="1092"/>
      <c r="WJ95" s="1092"/>
      <c r="WK95" s="1092"/>
      <c r="WL95" s="1092"/>
      <c r="WM95" s="1092"/>
      <c r="WN95" s="1092"/>
      <c r="WO95" s="1092"/>
      <c r="WP95" s="1092"/>
      <c r="WQ95" s="1092"/>
      <c r="WR95" s="1092"/>
      <c r="WS95" s="1092"/>
      <c r="WT95" s="1092"/>
      <c r="WU95" s="1092"/>
      <c r="WV95" s="1092"/>
      <c r="WW95" s="1092"/>
      <c r="WX95" s="1092"/>
      <c r="WY95" s="1092"/>
      <c r="WZ95" s="1092"/>
      <c r="XA95" s="1092"/>
      <c r="XB95" s="1092"/>
      <c r="XC95" s="1092"/>
      <c r="XD95" s="1092"/>
      <c r="XE95" s="1092"/>
      <c r="XF95" s="1092"/>
      <c r="XG95" s="1092"/>
      <c r="XH95" s="1092"/>
      <c r="XI95" s="1092"/>
      <c r="XJ95" s="1092"/>
      <c r="XK95" s="1092"/>
      <c r="XL95" s="1092"/>
      <c r="XM95" s="1092"/>
      <c r="XN95" s="1092"/>
      <c r="XO95" s="1092"/>
      <c r="XP95" s="1092"/>
      <c r="XQ95" s="1092"/>
      <c r="XR95" s="1092"/>
      <c r="XS95" s="1092"/>
      <c r="XT95" s="1092"/>
      <c r="XU95" s="1092"/>
      <c r="XV95" s="1092"/>
      <c r="XW95" s="1092"/>
      <c r="XX95" s="1092"/>
      <c r="XY95" s="1092"/>
      <c r="XZ95" s="1092"/>
      <c r="YA95" s="1092"/>
      <c r="YB95" s="1092"/>
      <c r="YC95" s="1092"/>
      <c r="YD95" s="1092"/>
      <c r="YE95" s="1092"/>
      <c r="YF95" s="1092"/>
      <c r="YG95" s="1092"/>
      <c r="YH95" s="1092"/>
      <c r="YI95" s="1092"/>
      <c r="YJ95" s="1092"/>
      <c r="YK95" s="1092"/>
      <c r="YL95" s="1092"/>
      <c r="YM95" s="1092"/>
      <c r="YN95" s="1092"/>
      <c r="YO95" s="1092"/>
      <c r="YP95" s="1092"/>
      <c r="YQ95" s="1092"/>
      <c r="YR95" s="1092"/>
      <c r="YS95" s="1092"/>
      <c r="YT95" s="1092"/>
      <c r="YU95" s="1092"/>
      <c r="YV95" s="1092"/>
      <c r="YW95" s="1092"/>
      <c r="YX95" s="1092"/>
      <c r="YY95" s="1092"/>
      <c r="YZ95" s="1092"/>
      <c r="ZA95" s="1092"/>
      <c r="ZB95" s="1092"/>
      <c r="ZC95" s="1092"/>
      <c r="ZD95" s="1092"/>
      <c r="ZE95" s="1092"/>
      <c r="ZF95" s="1092"/>
      <c r="ZG95" s="1092"/>
      <c r="ZH95" s="1092"/>
      <c r="ZI95" s="1092"/>
      <c r="ZJ95" s="1092"/>
      <c r="ZK95" s="1092"/>
      <c r="ZL95" s="1092"/>
      <c r="ZM95" s="1092"/>
      <c r="ZN95" s="1092"/>
      <c r="ZO95" s="1092"/>
      <c r="ZP95" s="1092"/>
      <c r="ZQ95" s="1092"/>
      <c r="ZR95" s="1092"/>
      <c r="ZS95" s="1092"/>
      <c r="ZT95" s="1092"/>
      <c r="ZU95" s="1092"/>
      <c r="ZV95" s="1092"/>
      <c r="ZW95" s="1092"/>
      <c r="ZX95" s="1092"/>
      <c r="ZY95" s="1092"/>
      <c r="ZZ95" s="1092"/>
      <c r="AAA95" s="1092"/>
      <c r="AAB95" s="1092"/>
      <c r="AAC95" s="1092"/>
      <c r="AAD95" s="1092"/>
      <c r="AAE95" s="1092"/>
      <c r="AAF95" s="1092"/>
      <c r="AAG95" s="1092"/>
      <c r="AAH95" s="1092"/>
      <c r="AAI95" s="1092"/>
      <c r="AAJ95" s="1092"/>
      <c r="AAK95" s="1092"/>
      <c r="AAL95" s="1092"/>
      <c r="AAM95" s="1092"/>
      <c r="AAN95" s="1092"/>
      <c r="AAO95" s="1092"/>
      <c r="AAP95" s="1092"/>
      <c r="AAQ95" s="1092"/>
      <c r="AAR95" s="1092"/>
      <c r="AAS95" s="1092"/>
      <c r="AAT95" s="1092"/>
      <c r="AAU95" s="1092"/>
      <c r="AAV95" s="1092"/>
      <c r="AAW95" s="1092"/>
      <c r="AAX95" s="1092"/>
      <c r="AAY95" s="1092"/>
      <c r="AAZ95" s="1092"/>
      <c r="ABA95" s="1092"/>
      <c r="ABB95" s="1092"/>
      <c r="ABC95" s="1092"/>
      <c r="ABD95" s="1092"/>
      <c r="ABE95" s="1092"/>
      <c r="ABF95" s="1092"/>
      <c r="ABG95" s="1092"/>
      <c r="ABH95" s="1092"/>
      <c r="ABI95" s="1092"/>
      <c r="ABJ95" s="1092"/>
      <c r="ABK95" s="1092"/>
      <c r="ABL95" s="1092"/>
      <c r="ABM95" s="1092"/>
      <c r="ABN95" s="1092"/>
      <c r="ABO95" s="1092"/>
      <c r="ABP95" s="1092"/>
      <c r="ABQ95" s="1092"/>
      <c r="ABR95" s="1092"/>
      <c r="ABS95" s="1092"/>
      <c r="ABT95" s="1092"/>
      <c r="ABU95" s="1092"/>
      <c r="ABV95" s="1092"/>
      <c r="ABW95" s="1092"/>
      <c r="ABX95" s="1092"/>
      <c r="ABY95" s="1092"/>
      <c r="ABZ95" s="1092"/>
      <c r="ACA95" s="1092"/>
      <c r="ACB95" s="1092"/>
      <c r="ACC95" s="1092"/>
      <c r="ACD95" s="1092"/>
      <c r="ACE95" s="1092"/>
      <c r="ACF95" s="1092"/>
      <c r="ACG95" s="1092"/>
      <c r="ACH95" s="1092"/>
      <c r="ACI95" s="1092"/>
      <c r="ACJ95" s="1092"/>
      <c r="ACK95" s="1092"/>
      <c r="ACL95" s="1092"/>
      <c r="ACM95" s="1092"/>
      <c r="ACN95" s="1092"/>
      <c r="ACO95" s="1092"/>
      <c r="ACP95" s="1092"/>
      <c r="ACQ95" s="1092"/>
      <c r="ACR95" s="1092"/>
      <c r="ACS95" s="1092"/>
      <c r="ACT95" s="1092"/>
      <c r="ACU95" s="1092"/>
      <c r="ACV95" s="1092"/>
      <c r="ACW95" s="1092"/>
      <c r="ACX95" s="1092"/>
      <c r="ACY95" s="1092"/>
      <c r="ACZ95" s="1092"/>
      <c r="ADA95" s="1092"/>
      <c r="ADB95" s="1092"/>
      <c r="ADC95" s="1092"/>
      <c r="ADD95" s="1092"/>
      <c r="ADE95" s="1092"/>
      <c r="ADF95" s="1092"/>
      <c r="ADG95" s="1092"/>
      <c r="ADH95" s="1092"/>
      <c r="ADI95" s="1092"/>
      <c r="ADJ95" s="1092"/>
      <c r="ADK95" s="1092"/>
      <c r="ADL95" s="1092"/>
      <c r="ADM95" s="1092"/>
      <c r="ADN95" s="1092"/>
      <c r="ADO95" s="1092"/>
      <c r="ADP95" s="1092"/>
      <c r="ADQ95" s="1092"/>
      <c r="ADR95" s="1092"/>
      <c r="ADS95" s="1092"/>
      <c r="ADT95" s="1092"/>
      <c r="ADU95" s="1092"/>
      <c r="ADV95" s="1092"/>
      <c r="ADW95" s="1092"/>
      <c r="ADX95" s="1092"/>
      <c r="ADY95" s="1092"/>
      <c r="ADZ95" s="1092"/>
      <c r="AEA95" s="1092"/>
      <c r="AEB95" s="1092"/>
      <c r="AEC95" s="1092"/>
      <c r="AED95" s="1092"/>
      <c r="AEE95" s="1092"/>
      <c r="AEF95" s="1092"/>
      <c r="AEG95" s="1092"/>
      <c r="AEH95" s="1092"/>
      <c r="AEI95" s="1092"/>
      <c r="AEJ95" s="1092"/>
      <c r="AEK95" s="1092"/>
      <c r="AEL95" s="1092"/>
      <c r="AEM95" s="1092"/>
      <c r="AEN95" s="1092"/>
      <c r="AEO95" s="1092"/>
      <c r="AEP95" s="1092"/>
      <c r="AEQ95" s="1092"/>
      <c r="AER95" s="1092"/>
      <c r="AES95" s="1092"/>
      <c r="AET95" s="1092"/>
      <c r="AEU95" s="1092"/>
      <c r="AEV95" s="1092"/>
      <c r="AEW95" s="1092"/>
      <c r="AEX95" s="1092"/>
      <c r="AEY95" s="1092"/>
      <c r="AEZ95" s="1092"/>
      <c r="AFA95" s="1092"/>
      <c r="AFB95" s="1092"/>
      <c r="AFC95" s="1092"/>
      <c r="AFD95" s="1092"/>
      <c r="AFE95" s="1092"/>
      <c r="AFF95" s="1092"/>
      <c r="AFG95" s="1092"/>
      <c r="AFH95" s="1092"/>
      <c r="AFI95" s="1092"/>
      <c r="AFJ95" s="1092"/>
      <c r="AFK95" s="1092"/>
      <c r="AFL95" s="1092"/>
      <c r="AFM95" s="1092"/>
      <c r="AFN95" s="1092"/>
      <c r="AFO95" s="1092"/>
      <c r="AFP95" s="1092"/>
      <c r="AFQ95" s="1092"/>
      <c r="AFR95" s="1092"/>
      <c r="AFS95" s="1092"/>
      <c r="AFT95" s="1092"/>
      <c r="AFU95" s="1092"/>
      <c r="AFV95" s="1092"/>
      <c r="AFW95" s="1092"/>
      <c r="AFX95" s="1092"/>
      <c r="AFY95" s="1092"/>
      <c r="AFZ95" s="1092"/>
      <c r="AGA95" s="1092"/>
      <c r="AGB95" s="1092"/>
      <c r="AGC95" s="1092"/>
      <c r="AGD95" s="1092"/>
      <c r="AGE95" s="1092"/>
      <c r="AGF95" s="1092"/>
      <c r="AGG95" s="1092"/>
      <c r="AGH95" s="1092"/>
      <c r="AGI95" s="1092"/>
      <c r="AGJ95" s="1092"/>
      <c r="AGK95" s="1092"/>
      <c r="AGL95" s="1092"/>
      <c r="AGM95" s="1092"/>
      <c r="AGN95" s="1092"/>
      <c r="AGO95" s="1092"/>
      <c r="AGP95" s="1092"/>
      <c r="AGQ95" s="1092"/>
      <c r="AGR95" s="1092"/>
      <c r="AGS95" s="1092"/>
      <c r="AGT95" s="1092"/>
      <c r="AGU95" s="1092"/>
      <c r="AGV95" s="1092"/>
      <c r="AGW95" s="1092"/>
      <c r="AGX95" s="1092"/>
      <c r="AGY95" s="1092"/>
      <c r="AGZ95" s="1092"/>
      <c r="AHA95" s="1092"/>
      <c r="AHB95" s="1092"/>
      <c r="AHC95" s="1092"/>
      <c r="AHD95" s="1092"/>
      <c r="AHE95" s="1092"/>
      <c r="AHF95" s="1092"/>
      <c r="AHG95" s="1092"/>
      <c r="AHH95" s="1092"/>
      <c r="AHI95" s="1092"/>
      <c r="AHJ95" s="1092"/>
      <c r="AHK95" s="1092"/>
      <c r="AHL95" s="1092"/>
      <c r="AHM95" s="1092"/>
      <c r="AHN95" s="1092"/>
      <c r="AHO95" s="1092"/>
      <c r="AHP95" s="1092"/>
      <c r="AHQ95" s="1092"/>
      <c r="AHR95" s="1092"/>
      <c r="AHS95" s="1092"/>
      <c r="AHT95" s="1092"/>
      <c r="AHU95" s="1092"/>
      <c r="AHV95" s="1092"/>
      <c r="AHW95" s="1092"/>
      <c r="AHX95" s="1092"/>
      <c r="AHY95" s="1092"/>
      <c r="AHZ95" s="1092"/>
      <c r="AIA95" s="1092"/>
      <c r="AIB95" s="1092"/>
      <c r="AIC95" s="1092"/>
      <c r="AID95" s="1092"/>
      <c r="AIE95" s="1092"/>
      <c r="AIF95" s="1092"/>
      <c r="AIG95" s="1092"/>
      <c r="AIH95" s="1092"/>
      <c r="AII95" s="1092"/>
      <c r="AIJ95" s="1092"/>
      <c r="AIK95" s="1092"/>
      <c r="AIL95" s="1092"/>
      <c r="AIM95" s="1092"/>
      <c r="AIN95" s="1092"/>
      <c r="AIO95" s="1092"/>
      <c r="AIP95" s="1092"/>
      <c r="AIQ95" s="1092"/>
      <c r="AIR95" s="1092"/>
      <c r="AIS95" s="1092"/>
      <c r="AIT95" s="1092"/>
      <c r="AIU95" s="1092"/>
      <c r="AIV95" s="1092"/>
      <c r="AIW95" s="1092"/>
      <c r="AIX95" s="1092"/>
      <c r="AIY95" s="1092"/>
      <c r="AIZ95" s="1092"/>
      <c r="AJA95" s="1092"/>
      <c r="AJB95" s="1092"/>
      <c r="AJC95" s="1092"/>
      <c r="AJD95" s="1092"/>
      <c r="AJE95" s="1092"/>
      <c r="AJF95" s="1092"/>
      <c r="AJG95" s="1092"/>
      <c r="AJH95" s="1092"/>
      <c r="AJI95" s="1092"/>
      <c r="AJJ95" s="1092"/>
      <c r="AJK95" s="1092"/>
      <c r="AJL95" s="1092"/>
      <c r="AJM95" s="1092"/>
      <c r="AJN95" s="1092"/>
      <c r="AJO95" s="1092"/>
      <c r="AJP95" s="1092"/>
      <c r="AJQ95" s="1092"/>
      <c r="AJR95" s="1092"/>
      <c r="AJS95" s="1092"/>
      <c r="AJT95" s="1092"/>
      <c r="AJU95" s="1092"/>
      <c r="AJV95" s="1092"/>
      <c r="AJW95" s="1092"/>
      <c r="AJX95" s="1092"/>
      <c r="AJY95" s="1092"/>
      <c r="AJZ95" s="1092"/>
      <c r="AKA95" s="1092"/>
      <c r="AKB95" s="1092"/>
      <c r="AKC95" s="1092"/>
      <c r="AKD95" s="1092"/>
      <c r="AKE95" s="1092"/>
      <c r="AKF95" s="1092"/>
      <c r="AKG95" s="1092"/>
      <c r="AKH95" s="1092"/>
      <c r="AKI95" s="1092"/>
      <c r="AKJ95" s="1092"/>
      <c r="AKK95" s="1092"/>
      <c r="AKL95" s="1092"/>
      <c r="AKM95" s="1092"/>
      <c r="AKN95" s="1092"/>
      <c r="AKO95" s="1092"/>
      <c r="AKP95" s="1092"/>
      <c r="AKQ95" s="1092"/>
      <c r="AKR95" s="1092"/>
      <c r="AKS95" s="1092"/>
      <c r="AKT95" s="1092"/>
      <c r="AKU95" s="1092"/>
      <c r="AKV95" s="1092"/>
      <c r="AKW95" s="1092"/>
      <c r="AKX95" s="1092"/>
      <c r="AKY95" s="1092"/>
      <c r="AKZ95" s="1092"/>
      <c r="ALA95" s="1092"/>
      <c r="ALB95" s="1092"/>
      <c r="ALC95" s="1092"/>
      <c r="ALD95" s="1092"/>
      <c r="ALE95" s="1092"/>
      <c r="ALF95" s="1092"/>
      <c r="ALG95" s="1092"/>
      <c r="ALH95" s="1092"/>
      <c r="ALI95" s="1092"/>
      <c r="ALJ95" s="1092"/>
      <c r="ALK95" s="1092"/>
      <c r="ALL95" s="1092"/>
      <c r="ALM95" s="1092"/>
      <c r="ALN95" s="1092"/>
      <c r="ALO95" s="1092"/>
      <c r="ALP95" s="1092"/>
      <c r="ALQ95" s="1092"/>
      <c r="ALR95" s="1092"/>
      <c r="ALS95" s="1092"/>
      <c r="ALT95" s="1092"/>
      <c r="ALU95" s="1092"/>
    </row>
    <row r="96" spans="1:1009" s="1093" customFormat="1" x14ac:dyDescent="0.3">
      <c r="A96" s="1094">
        <v>2017</v>
      </c>
      <c r="B96" s="1097"/>
      <c r="C96" s="1096"/>
      <c r="D96" s="1159" t="s">
        <v>16849</v>
      </c>
      <c r="E96" s="1117" t="s">
        <v>16850</v>
      </c>
      <c r="F96" s="1097" t="s">
        <v>16851</v>
      </c>
      <c r="G96" s="1097"/>
      <c r="H96" s="1097"/>
      <c r="I96" s="1078"/>
      <c r="J96" s="1099"/>
      <c r="K96" s="1146"/>
      <c r="L96" s="1100" t="str">
        <f>IF(J96="","",IF(#REF!&gt;J96,#REF!,J96))</f>
        <v/>
      </c>
      <c r="M96" s="1092"/>
      <c r="N96" s="1092"/>
      <c r="O96" s="1092"/>
      <c r="P96" s="1092"/>
      <c r="Q96" s="1092"/>
      <c r="R96" s="1092"/>
      <c r="S96" s="1092"/>
      <c r="T96" s="1092"/>
      <c r="U96" s="1092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2"/>
      <c r="AG96" s="1092"/>
      <c r="AH96" s="1092"/>
      <c r="AI96" s="1092"/>
      <c r="AJ96" s="1092"/>
      <c r="AK96" s="1092"/>
      <c r="AL96" s="1092"/>
      <c r="AM96" s="1092"/>
      <c r="AN96" s="1092"/>
      <c r="AO96" s="1092"/>
      <c r="AP96" s="1092"/>
      <c r="AQ96" s="1092"/>
      <c r="AR96" s="1092"/>
      <c r="AS96" s="1092"/>
      <c r="AT96" s="1092"/>
      <c r="AU96" s="1092"/>
      <c r="AV96" s="1092"/>
      <c r="AW96" s="1092"/>
      <c r="AX96" s="1092"/>
      <c r="AY96" s="1092"/>
      <c r="AZ96" s="1092"/>
      <c r="BA96" s="1092"/>
      <c r="BB96" s="1092"/>
      <c r="BC96" s="1092"/>
      <c r="BD96" s="1092"/>
      <c r="BE96" s="1092"/>
      <c r="BF96" s="1092"/>
      <c r="BG96" s="1092"/>
      <c r="BH96" s="1092"/>
      <c r="BI96" s="1092"/>
      <c r="BJ96" s="1092"/>
      <c r="BK96" s="1092"/>
      <c r="BL96" s="1092"/>
      <c r="BM96" s="1092"/>
      <c r="BN96" s="1092"/>
      <c r="BO96" s="1092"/>
      <c r="BP96" s="1092"/>
      <c r="BQ96" s="1092"/>
      <c r="BR96" s="1092"/>
      <c r="BS96" s="1092"/>
      <c r="BT96" s="1092"/>
      <c r="BU96" s="1092"/>
      <c r="BV96" s="1092"/>
      <c r="BW96" s="1092"/>
      <c r="BX96" s="1092"/>
      <c r="BY96" s="1092"/>
      <c r="BZ96" s="1092"/>
      <c r="CA96" s="1092"/>
      <c r="CB96" s="1092"/>
      <c r="CC96" s="1092"/>
      <c r="CD96" s="1092"/>
      <c r="CE96" s="1092"/>
      <c r="CF96" s="1092"/>
      <c r="CG96" s="1092"/>
      <c r="CH96" s="1092"/>
      <c r="CI96" s="1092"/>
      <c r="CJ96" s="1092"/>
      <c r="CK96" s="1092"/>
      <c r="CL96" s="1092"/>
      <c r="CM96" s="1092"/>
      <c r="CN96" s="1092"/>
      <c r="CO96" s="1092"/>
      <c r="CP96" s="1092"/>
      <c r="CQ96" s="1092"/>
      <c r="CR96" s="1092"/>
      <c r="CS96" s="1092"/>
      <c r="CT96" s="1092"/>
      <c r="CU96" s="1092"/>
      <c r="CV96" s="1092"/>
      <c r="CW96" s="1092"/>
      <c r="CX96" s="1092"/>
      <c r="CY96" s="1092"/>
      <c r="CZ96" s="1092"/>
      <c r="DA96" s="1092"/>
      <c r="DB96" s="1092"/>
      <c r="DC96" s="1092"/>
      <c r="DD96" s="1092"/>
      <c r="DE96" s="1092"/>
      <c r="DF96" s="1092"/>
      <c r="DG96" s="1092"/>
      <c r="DH96" s="1092"/>
      <c r="DI96" s="1092"/>
      <c r="DJ96" s="1092"/>
      <c r="DK96" s="1092"/>
      <c r="DL96" s="1092"/>
      <c r="DM96" s="1092"/>
      <c r="DN96" s="1092"/>
      <c r="DO96" s="1092"/>
      <c r="DP96" s="1092"/>
      <c r="DQ96" s="1092"/>
      <c r="DR96" s="1092"/>
      <c r="DS96" s="1092"/>
      <c r="DT96" s="1092"/>
      <c r="DU96" s="1092"/>
      <c r="DV96" s="1092"/>
      <c r="DW96" s="1092"/>
      <c r="DX96" s="1092"/>
      <c r="DY96" s="1092"/>
      <c r="DZ96" s="1092"/>
      <c r="EA96" s="1092"/>
      <c r="EB96" s="1092"/>
      <c r="EC96" s="1092"/>
      <c r="ED96" s="1092"/>
      <c r="EE96" s="1092"/>
      <c r="EF96" s="1092"/>
      <c r="EG96" s="1092"/>
      <c r="EH96" s="1092"/>
      <c r="EI96" s="1092"/>
      <c r="EJ96" s="1092"/>
      <c r="EK96" s="1092"/>
      <c r="EL96" s="1092"/>
      <c r="EM96" s="1092"/>
      <c r="EN96" s="1092"/>
      <c r="EO96" s="1092"/>
      <c r="EP96" s="1092"/>
      <c r="EQ96" s="1092"/>
      <c r="ER96" s="1092"/>
      <c r="ES96" s="1092"/>
      <c r="ET96" s="1092"/>
      <c r="EU96" s="1092"/>
      <c r="EV96" s="1092"/>
      <c r="EW96" s="1092"/>
      <c r="EX96" s="1092"/>
      <c r="EY96" s="1092"/>
      <c r="EZ96" s="1092"/>
      <c r="FA96" s="1092"/>
      <c r="FB96" s="1092"/>
      <c r="FC96" s="1092"/>
      <c r="FD96" s="1092"/>
      <c r="FE96" s="1092"/>
      <c r="FF96" s="1092"/>
      <c r="FG96" s="1092"/>
      <c r="FH96" s="1092"/>
      <c r="FI96" s="1092"/>
      <c r="FJ96" s="1092"/>
      <c r="FK96" s="1092"/>
      <c r="FL96" s="1092"/>
      <c r="FM96" s="1092"/>
      <c r="FN96" s="1092"/>
      <c r="FO96" s="1092"/>
      <c r="FP96" s="1092"/>
      <c r="FQ96" s="1092"/>
      <c r="FR96" s="1092"/>
      <c r="FS96" s="1092"/>
      <c r="FT96" s="1092"/>
      <c r="FU96" s="1092"/>
      <c r="FV96" s="1092"/>
      <c r="FW96" s="1092"/>
      <c r="FX96" s="1092"/>
      <c r="FY96" s="1092"/>
      <c r="FZ96" s="1092"/>
      <c r="GA96" s="1092"/>
      <c r="GB96" s="1092"/>
      <c r="GC96" s="1092"/>
      <c r="GD96" s="1092"/>
      <c r="GE96" s="1092"/>
      <c r="GF96" s="1092"/>
      <c r="GG96" s="1092"/>
      <c r="GH96" s="1092"/>
      <c r="GI96" s="1092"/>
      <c r="GJ96" s="1092"/>
      <c r="GK96" s="1092"/>
      <c r="GL96" s="1092"/>
      <c r="GM96" s="1092"/>
      <c r="GN96" s="1092"/>
      <c r="GO96" s="1092"/>
      <c r="GP96" s="1092"/>
      <c r="GQ96" s="1092"/>
      <c r="GR96" s="1092"/>
      <c r="GS96" s="1092"/>
      <c r="GT96" s="1092"/>
      <c r="GU96" s="1092"/>
      <c r="GV96" s="1092"/>
      <c r="GW96" s="1092"/>
      <c r="GX96" s="1092"/>
      <c r="GY96" s="1092"/>
      <c r="GZ96" s="1092"/>
      <c r="HA96" s="1092"/>
      <c r="HB96" s="1092"/>
      <c r="HC96" s="1092"/>
      <c r="HD96" s="1092"/>
      <c r="HE96" s="1092"/>
      <c r="HF96" s="1092"/>
      <c r="HG96" s="1092"/>
      <c r="HH96" s="1092"/>
      <c r="HI96" s="1092"/>
      <c r="HJ96" s="1092"/>
      <c r="HK96" s="1092"/>
      <c r="HL96" s="1092"/>
      <c r="HM96" s="1092"/>
      <c r="HN96" s="1092"/>
      <c r="HO96" s="1092"/>
      <c r="HP96" s="1092"/>
      <c r="HQ96" s="1092"/>
      <c r="HR96" s="1092"/>
      <c r="HS96" s="1092"/>
      <c r="HT96" s="1092"/>
      <c r="HU96" s="1092"/>
      <c r="HV96" s="1092"/>
      <c r="HW96" s="1092"/>
      <c r="HX96" s="1092"/>
      <c r="HY96" s="1092"/>
      <c r="HZ96" s="1092"/>
      <c r="IA96" s="1092"/>
      <c r="IB96" s="1092"/>
      <c r="IC96" s="1092"/>
      <c r="ID96" s="1092"/>
      <c r="IE96" s="1092"/>
      <c r="IF96" s="1092"/>
      <c r="IG96" s="1092"/>
      <c r="IH96" s="1092"/>
      <c r="II96" s="1092"/>
      <c r="IJ96" s="1092"/>
      <c r="IK96" s="1092"/>
      <c r="IL96" s="1092"/>
      <c r="IM96" s="1092"/>
      <c r="IN96" s="1092"/>
      <c r="IO96" s="1092"/>
      <c r="IP96" s="1092"/>
      <c r="IQ96" s="1092"/>
      <c r="IR96" s="1092"/>
      <c r="IS96" s="1092"/>
      <c r="IT96" s="1092"/>
      <c r="IU96" s="1092"/>
      <c r="IV96" s="1092"/>
      <c r="IW96" s="1092"/>
      <c r="IX96" s="1092"/>
      <c r="IY96" s="1092"/>
      <c r="IZ96" s="1092"/>
      <c r="JA96" s="1092"/>
      <c r="JB96" s="1092"/>
      <c r="JC96" s="1092"/>
      <c r="JD96" s="1092"/>
      <c r="JE96" s="1092"/>
      <c r="JF96" s="1092"/>
      <c r="JG96" s="1092"/>
      <c r="JH96" s="1092"/>
      <c r="JI96" s="1092"/>
      <c r="JJ96" s="1092"/>
      <c r="JK96" s="1092"/>
      <c r="JL96" s="1092"/>
      <c r="JM96" s="1092"/>
      <c r="JN96" s="1092"/>
      <c r="JO96" s="1092"/>
      <c r="JP96" s="1092"/>
      <c r="JQ96" s="1092"/>
      <c r="JR96" s="1092"/>
      <c r="JS96" s="1092"/>
      <c r="JT96" s="1092"/>
      <c r="JU96" s="1092"/>
      <c r="JV96" s="1092"/>
      <c r="JW96" s="1092"/>
      <c r="JX96" s="1092"/>
      <c r="JY96" s="1092"/>
      <c r="JZ96" s="1092"/>
      <c r="KA96" s="1092"/>
      <c r="KB96" s="1092"/>
      <c r="KC96" s="1092"/>
      <c r="KD96" s="1092"/>
      <c r="KE96" s="1092"/>
      <c r="KF96" s="1092"/>
      <c r="KG96" s="1092"/>
      <c r="KH96" s="1092"/>
      <c r="KI96" s="1092"/>
      <c r="KJ96" s="1092"/>
      <c r="KK96" s="1092"/>
      <c r="KL96" s="1092"/>
      <c r="KM96" s="1092"/>
      <c r="KN96" s="1092"/>
      <c r="KO96" s="1092"/>
      <c r="KP96" s="1092"/>
      <c r="KQ96" s="1092"/>
      <c r="KR96" s="1092"/>
      <c r="KS96" s="1092"/>
      <c r="KT96" s="1092"/>
      <c r="KU96" s="1092"/>
      <c r="KV96" s="1092"/>
      <c r="KW96" s="1092"/>
      <c r="KX96" s="1092"/>
      <c r="KY96" s="1092"/>
      <c r="KZ96" s="1092"/>
      <c r="LA96" s="1092"/>
      <c r="LB96" s="1092"/>
      <c r="LC96" s="1092"/>
      <c r="LD96" s="1092"/>
      <c r="LE96" s="1092"/>
      <c r="LF96" s="1092"/>
      <c r="LG96" s="1092"/>
      <c r="LH96" s="1092"/>
      <c r="LI96" s="1092"/>
      <c r="LJ96" s="1092"/>
      <c r="LK96" s="1092"/>
      <c r="LL96" s="1092"/>
      <c r="LM96" s="1092"/>
      <c r="LN96" s="1092"/>
      <c r="LO96" s="1092"/>
      <c r="LP96" s="1092"/>
      <c r="LQ96" s="1092"/>
      <c r="LR96" s="1092"/>
      <c r="LS96" s="1092"/>
      <c r="LT96" s="1092"/>
      <c r="LU96" s="1092"/>
      <c r="LV96" s="1092"/>
      <c r="LW96" s="1092"/>
      <c r="LX96" s="1092"/>
      <c r="LY96" s="1092"/>
      <c r="LZ96" s="1092"/>
      <c r="MA96" s="1092"/>
      <c r="MB96" s="1092"/>
      <c r="MC96" s="1092"/>
      <c r="MD96" s="1092"/>
      <c r="ME96" s="1092"/>
      <c r="MF96" s="1092"/>
      <c r="MG96" s="1092"/>
      <c r="MH96" s="1092"/>
      <c r="MI96" s="1092"/>
      <c r="MJ96" s="1092"/>
      <c r="MK96" s="1092"/>
      <c r="ML96" s="1092"/>
      <c r="MM96" s="1092"/>
      <c r="MN96" s="1092"/>
      <c r="MO96" s="1092"/>
      <c r="MP96" s="1092"/>
      <c r="MQ96" s="1092"/>
      <c r="MR96" s="1092"/>
      <c r="MS96" s="1092"/>
      <c r="MT96" s="1092"/>
      <c r="MU96" s="1092"/>
      <c r="MV96" s="1092"/>
      <c r="MW96" s="1092"/>
      <c r="MX96" s="1092"/>
      <c r="MY96" s="1092"/>
      <c r="MZ96" s="1092"/>
      <c r="NA96" s="1092"/>
      <c r="NB96" s="1092"/>
      <c r="NC96" s="1092"/>
      <c r="ND96" s="1092"/>
      <c r="NE96" s="1092"/>
      <c r="NF96" s="1092"/>
      <c r="NG96" s="1092"/>
      <c r="NH96" s="1092"/>
      <c r="NI96" s="1092"/>
      <c r="NJ96" s="1092"/>
      <c r="NK96" s="1092"/>
      <c r="NL96" s="1092"/>
      <c r="NM96" s="1092"/>
      <c r="NN96" s="1092"/>
      <c r="NO96" s="1092"/>
      <c r="NP96" s="1092"/>
      <c r="NQ96" s="1092"/>
      <c r="NR96" s="1092"/>
      <c r="NS96" s="1092"/>
      <c r="NT96" s="1092"/>
      <c r="NU96" s="1092"/>
      <c r="NV96" s="1092"/>
      <c r="NW96" s="1092"/>
      <c r="NX96" s="1092"/>
      <c r="NY96" s="1092"/>
      <c r="NZ96" s="1092"/>
      <c r="OA96" s="1092"/>
      <c r="OB96" s="1092"/>
      <c r="OC96" s="1092"/>
      <c r="OD96" s="1092"/>
      <c r="OE96" s="1092"/>
      <c r="OF96" s="1092"/>
      <c r="OG96" s="1092"/>
      <c r="OH96" s="1092"/>
      <c r="OI96" s="1092"/>
      <c r="OJ96" s="1092"/>
      <c r="OK96" s="1092"/>
      <c r="OL96" s="1092"/>
      <c r="OM96" s="1092"/>
      <c r="ON96" s="1092"/>
      <c r="OO96" s="1092"/>
      <c r="OP96" s="1092"/>
      <c r="OQ96" s="1092"/>
      <c r="OR96" s="1092"/>
      <c r="OS96" s="1092"/>
      <c r="OT96" s="1092"/>
      <c r="OU96" s="1092"/>
      <c r="OV96" s="1092"/>
      <c r="OW96" s="1092"/>
      <c r="OX96" s="1092"/>
      <c r="OY96" s="1092"/>
      <c r="OZ96" s="1092"/>
      <c r="PA96" s="1092"/>
      <c r="PB96" s="1092"/>
      <c r="PC96" s="1092"/>
      <c r="PD96" s="1092"/>
      <c r="PE96" s="1092"/>
      <c r="PF96" s="1092"/>
      <c r="PG96" s="1092"/>
      <c r="PH96" s="1092"/>
      <c r="PI96" s="1092"/>
      <c r="PJ96" s="1092"/>
      <c r="PK96" s="1092"/>
      <c r="PL96" s="1092"/>
      <c r="PM96" s="1092"/>
      <c r="PN96" s="1092"/>
      <c r="PO96" s="1092"/>
      <c r="PP96" s="1092"/>
      <c r="PQ96" s="1092"/>
      <c r="PR96" s="1092"/>
      <c r="PS96" s="1092"/>
      <c r="PT96" s="1092"/>
      <c r="PU96" s="1092"/>
      <c r="PV96" s="1092"/>
      <c r="PW96" s="1092"/>
      <c r="PX96" s="1092"/>
      <c r="PY96" s="1092"/>
      <c r="PZ96" s="1092"/>
      <c r="QA96" s="1092"/>
      <c r="QB96" s="1092"/>
      <c r="QC96" s="1092"/>
      <c r="QD96" s="1092"/>
      <c r="QE96" s="1092"/>
      <c r="QF96" s="1092"/>
      <c r="QG96" s="1092"/>
      <c r="QH96" s="1092"/>
      <c r="QI96" s="1092"/>
      <c r="QJ96" s="1092"/>
      <c r="QK96" s="1092"/>
      <c r="QL96" s="1092"/>
      <c r="QM96" s="1092"/>
      <c r="QN96" s="1092"/>
      <c r="QO96" s="1092"/>
      <c r="QP96" s="1092"/>
      <c r="QQ96" s="1092"/>
      <c r="QR96" s="1092"/>
      <c r="QS96" s="1092"/>
      <c r="QT96" s="1092"/>
      <c r="QU96" s="1092"/>
      <c r="QV96" s="1092"/>
      <c r="QW96" s="1092"/>
      <c r="QX96" s="1092"/>
      <c r="QY96" s="1092"/>
      <c r="QZ96" s="1092"/>
      <c r="RA96" s="1092"/>
      <c r="RB96" s="1092"/>
      <c r="RC96" s="1092"/>
      <c r="RD96" s="1092"/>
      <c r="RE96" s="1092"/>
      <c r="RF96" s="1092"/>
      <c r="RG96" s="1092"/>
      <c r="RH96" s="1092"/>
      <c r="RI96" s="1092"/>
      <c r="RJ96" s="1092"/>
      <c r="RK96" s="1092"/>
      <c r="RL96" s="1092"/>
      <c r="RM96" s="1092"/>
      <c r="RN96" s="1092"/>
      <c r="RO96" s="1092"/>
      <c r="RP96" s="1092"/>
      <c r="RQ96" s="1092"/>
      <c r="RR96" s="1092"/>
      <c r="RS96" s="1092"/>
      <c r="RT96" s="1092"/>
      <c r="RU96" s="1092"/>
      <c r="RV96" s="1092"/>
      <c r="RW96" s="1092"/>
      <c r="RX96" s="1092"/>
      <c r="RY96" s="1092"/>
      <c r="RZ96" s="1092"/>
      <c r="SA96" s="1092"/>
      <c r="SB96" s="1092"/>
      <c r="SC96" s="1092"/>
      <c r="SD96" s="1092"/>
      <c r="SE96" s="1092"/>
      <c r="SF96" s="1092"/>
      <c r="SG96" s="1092"/>
      <c r="SH96" s="1092"/>
      <c r="SI96" s="1092"/>
      <c r="SJ96" s="1092"/>
      <c r="SK96" s="1092"/>
      <c r="SL96" s="1092"/>
      <c r="SM96" s="1092"/>
      <c r="SN96" s="1092"/>
      <c r="SO96" s="1092"/>
      <c r="SP96" s="1092"/>
      <c r="SQ96" s="1092"/>
      <c r="SR96" s="1092"/>
      <c r="SS96" s="1092"/>
      <c r="ST96" s="1092"/>
      <c r="SU96" s="1092"/>
      <c r="SV96" s="1092"/>
      <c r="SW96" s="1092"/>
      <c r="SX96" s="1092"/>
      <c r="SY96" s="1092"/>
      <c r="SZ96" s="1092"/>
      <c r="TA96" s="1092"/>
      <c r="TB96" s="1092"/>
      <c r="TC96" s="1092"/>
      <c r="TD96" s="1092"/>
      <c r="TE96" s="1092"/>
      <c r="TF96" s="1092"/>
      <c r="TG96" s="1092"/>
      <c r="TH96" s="1092"/>
      <c r="TI96" s="1092"/>
      <c r="TJ96" s="1092"/>
      <c r="TK96" s="1092"/>
      <c r="TL96" s="1092"/>
      <c r="TM96" s="1092"/>
      <c r="TN96" s="1092"/>
      <c r="TO96" s="1092"/>
      <c r="TP96" s="1092"/>
      <c r="TQ96" s="1092"/>
      <c r="TR96" s="1092"/>
      <c r="TS96" s="1092"/>
      <c r="TT96" s="1092"/>
      <c r="TU96" s="1092"/>
      <c r="TV96" s="1092"/>
      <c r="TW96" s="1092"/>
      <c r="TX96" s="1092"/>
      <c r="TY96" s="1092"/>
      <c r="TZ96" s="1092"/>
      <c r="UA96" s="1092"/>
      <c r="UB96" s="1092"/>
      <c r="UC96" s="1092"/>
      <c r="UD96" s="1092"/>
      <c r="UE96" s="1092"/>
      <c r="UF96" s="1092"/>
      <c r="UG96" s="1092"/>
      <c r="UH96" s="1092"/>
      <c r="UI96" s="1092"/>
      <c r="UJ96" s="1092"/>
      <c r="UK96" s="1092"/>
      <c r="UL96" s="1092"/>
      <c r="UM96" s="1092"/>
      <c r="UN96" s="1092"/>
      <c r="UO96" s="1092"/>
      <c r="UP96" s="1092"/>
      <c r="UQ96" s="1092"/>
      <c r="UR96" s="1092"/>
      <c r="US96" s="1092"/>
      <c r="UT96" s="1092"/>
      <c r="UU96" s="1092"/>
      <c r="UV96" s="1092"/>
      <c r="UW96" s="1092"/>
      <c r="UX96" s="1092"/>
      <c r="UY96" s="1092"/>
      <c r="UZ96" s="1092"/>
      <c r="VA96" s="1092"/>
      <c r="VB96" s="1092"/>
      <c r="VC96" s="1092"/>
      <c r="VD96" s="1092"/>
      <c r="VE96" s="1092"/>
      <c r="VF96" s="1092"/>
      <c r="VG96" s="1092"/>
      <c r="VH96" s="1092"/>
      <c r="VI96" s="1092"/>
      <c r="VJ96" s="1092"/>
      <c r="VK96" s="1092"/>
      <c r="VL96" s="1092"/>
      <c r="VM96" s="1092"/>
      <c r="VN96" s="1092"/>
      <c r="VO96" s="1092"/>
      <c r="VP96" s="1092"/>
      <c r="VQ96" s="1092"/>
      <c r="VR96" s="1092"/>
      <c r="VS96" s="1092"/>
      <c r="VT96" s="1092"/>
      <c r="VU96" s="1092"/>
      <c r="VV96" s="1092"/>
      <c r="VW96" s="1092"/>
      <c r="VX96" s="1092"/>
      <c r="VY96" s="1092"/>
      <c r="VZ96" s="1092"/>
      <c r="WA96" s="1092"/>
      <c r="WB96" s="1092"/>
      <c r="WC96" s="1092"/>
      <c r="WD96" s="1092"/>
      <c r="WE96" s="1092"/>
      <c r="WF96" s="1092"/>
      <c r="WG96" s="1092"/>
      <c r="WH96" s="1092"/>
      <c r="WI96" s="1092"/>
      <c r="WJ96" s="1092"/>
      <c r="WK96" s="1092"/>
      <c r="WL96" s="1092"/>
      <c r="WM96" s="1092"/>
      <c r="WN96" s="1092"/>
      <c r="WO96" s="1092"/>
      <c r="WP96" s="1092"/>
      <c r="WQ96" s="1092"/>
      <c r="WR96" s="1092"/>
      <c r="WS96" s="1092"/>
      <c r="WT96" s="1092"/>
      <c r="WU96" s="1092"/>
      <c r="WV96" s="1092"/>
      <c r="WW96" s="1092"/>
      <c r="WX96" s="1092"/>
      <c r="WY96" s="1092"/>
      <c r="WZ96" s="1092"/>
      <c r="XA96" s="1092"/>
      <c r="XB96" s="1092"/>
      <c r="XC96" s="1092"/>
      <c r="XD96" s="1092"/>
      <c r="XE96" s="1092"/>
      <c r="XF96" s="1092"/>
      <c r="XG96" s="1092"/>
      <c r="XH96" s="1092"/>
      <c r="XI96" s="1092"/>
      <c r="XJ96" s="1092"/>
      <c r="XK96" s="1092"/>
      <c r="XL96" s="1092"/>
      <c r="XM96" s="1092"/>
      <c r="XN96" s="1092"/>
      <c r="XO96" s="1092"/>
      <c r="XP96" s="1092"/>
      <c r="XQ96" s="1092"/>
      <c r="XR96" s="1092"/>
      <c r="XS96" s="1092"/>
      <c r="XT96" s="1092"/>
      <c r="XU96" s="1092"/>
      <c r="XV96" s="1092"/>
      <c r="XW96" s="1092"/>
      <c r="XX96" s="1092"/>
      <c r="XY96" s="1092"/>
      <c r="XZ96" s="1092"/>
      <c r="YA96" s="1092"/>
      <c r="YB96" s="1092"/>
      <c r="YC96" s="1092"/>
      <c r="YD96" s="1092"/>
      <c r="YE96" s="1092"/>
      <c r="YF96" s="1092"/>
      <c r="YG96" s="1092"/>
      <c r="YH96" s="1092"/>
      <c r="YI96" s="1092"/>
      <c r="YJ96" s="1092"/>
      <c r="YK96" s="1092"/>
      <c r="YL96" s="1092"/>
      <c r="YM96" s="1092"/>
      <c r="YN96" s="1092"/>
      <c r="YO96" s="1092"/>
      <c r="YP96" s="1092"/>
      <c r="YQ96" s="1092"/>
      <c r="YR96" s="1092"/>
      <c r="YS96" s="1092"/>
      <c r="YT96" s="1092"/>
      <c r="YU96" s="1092"/>
      <c r="YV96" s="1092"/>
      <c r="YW96" s="1092"/>
      <c r="YX96" s="1092"/>
      <c r="YY96" s="1092"/>
      <c r="YZ96" s="1092"/>
      <c r="ZA96" s="1092"/>
      <c r="ZB96" s="1092"/>
      <c r="ZC96" s="1092"/>
      <c r="ZD96" s="1092"/>
      <c r="ZE96" s="1092"/>
      <c r="ZF96" s="1092"/>
      <c r="ZG96" s="1092"/>
      <c r="ZH96" s="1092"/>
      <c r="ZI96" s="1092"/>
      <c r="ZJ96" s="1092"/>
      <c r="ZK96" s="1092"/>
      <c r="ZL96" s="1092"/>
      <c r="ZM96" s="1092"/>
      <c r="ZN96" s="1092"/>
      <c r="ZO96" s="1092"/>
      <c r="ZP96" s="1092"/>
      <c r="ZQ96" s="1092"/>
      <c r="ZR96" s="1092"/>
      <c r="ZS96" s="1092"/>
      <c r="ZT96" s="1092"/>
      <c r="ZU96" s="1092"/>
      <c r="ZV96" s="1092"/>
      <c r="ZW96" s="1092"/>
      <c r="ZX96" s="1092"/>
      <c r="ZY96" s="1092"/>
      <c r="ZZ96" s="1092"/>
      <c r="AAA96" s="1092"/>
      <c r="AAB96" s="1092"/>
      <c r="AAC96" s="1092"/>
      <c r="AAD96" s="1092"/>
      <c r="AAE96" s="1092"/>
      <c r="AAF96" s="1092"/>
      <c r="AAG96" s="1092"/>
      <c r="AAH96" s="1092"/>
      <c r="AAI96" s="1092"/>
      <c r="AAJ96" s="1092"/>
      <c r="AAK96" s="1092"/>
      <c r="AAL96" s="1092"/>
      <c r="AAM96" s="1092"/>
      <c r="AAN96" s="1092"/>
      <c r="AAO96" s="1092"/>
      <c r="AAP96" s="1092"/>
      <c r="AAQ96" s="1092"/>
      <c r="AAR96" s="1092"/>
      <c r="AAS96" s="1092"/>
      <c r="AAT96" s="1092"/>
      <c r="AAU96" s="1092"/>
      <c r="AAV96" s="1092"/>
      <c r="AAW96" s="1092"/>
      <c r="AAX96" s="1092"/>
      <c r="AAY96" s="1092"/>
      <c r="AAZ96" s="1092"/>
      <c r="ABA96" s="1092"/>
      <c r="ABB96" s="1092"/>
      <c r="ABC96" s="1092"/>
      <c r="ABD96" s="1092"/>
      <c r="ABE96" s="1092"/>
      <c r="ABF96" s="1092"/>
      <c r="ABG96" s="1092"/>
      <c r="ABH96" s="1092"/>
      <c r="ABI96" s="1092"/>
      <c r="ABJ96" s="1092"/>
      <c r="ABK96" s="1092"/>
      <c r="ABL96" s="1092"/>
      <c r="ABM96" s="1092"/>
      <c r="ABN96" s="1092"/>
      <c r="ABO96" s="1092"/>
      <c r="ABP96" s="1092"/>
      <c r="ABQ96" s="1092"/>
      <c r="ABR96" s="1092"/>
      <c r="ABS96" s="1092"/>
      <c r="ABT96" s="1092"/>
      <c r="ABU96" s="1092"/>
      <c r="ABV96" s="1092"/>
      <c r="ABW96" s="1092"/>
      <c r="ABX96" s="1092"/>
      <c r="ABY96" s="1092"/>
      <c r="ABZ96" s="1092"/>
      <c r="ACA96" s="1092"/>
      <c r="ACB96" s="1092"/>
      <c r="ACC96" s="1092"/>
      <c r="ACD96" s="1092"/>
      <c r="ACE96" s="1092"/>
      <c r="ACF96" s="1092"/>
      <c r="ACG96" s="1092"/>
      <c r="ACH96" s="1092"/>
      <c r="ACI96" s="1092"/>
      <c r="ACJ96" s="1092"/>
      <c r="ACK96" s="1092"/>
      <c r="ACL96" s="1092"/>
      <c r="ACM96" s="1092"/>
      <c r="ACN96" s="1092"/>
      <c r="ACO96" s="1092"/>
      <c r="ACP96" s="1092"/>
      <c r="ACQ96" s="1092"/>
      <c r="ACR96" s="1092"/>
      <c r="ACS96" s="1092"/>
      <c r="ACT96" s="1092"/>
      <c r="ACU96" s="1092"/>
      <c r="ACV96" s="1092"/>
      <c r="ACW96" s="1092"/>
      <c r="ACX96" s="1092"/>
      <c r="ACY96" s="1092"/>
      <c r="ACZ96" s="1092"/>
      <c r="ADA96" s="1092"/>
      <c r="ADB96" s="1092"/>
      <c r="ADC96" s="1092"/>
      <c r="ADD96" s="1092"/>
      <c r="ADE96" s="1092"/>
      <c r="ADF96" s="1092"/>
      <c r="ADG96" s="1092"/>
      <c r="ADH96" s="1092"/>
      <c r="ADI96" s="1092"/>
      <c r="ADJ96" s="1092"/>
      <c r="ADK96" s="1092"/>
      <c r="ADL96" s="1092"/>
      <c r="ADM96" s="1092"/>
      <c r="ADN96" s="1092"/>
      <c r="ADO96" s="1092"/>
      <c r="ADP96" s="1092"/>
      <c r="ADQ96" s="1092"/>
      <c r="ADR96" s="1092"/>
      <c r="ADS96" s="1092"/>
      <c r="ADT96" s="1092"/>
      <c r="ADU96" s="1092"/>
      <c r="ADV96" s="1092"/>
      <c r="ADW96" s="1092"/>
      <c r="ADX96" s="1092"/>
      <c r="ADY96" s="1092"/>
      <c r="ADZ96" s="1092"/>
      <c r="AEA96" s="1092"/>
      <c r="AEB96" s="1092"/>
      <c r="AEC96" s="1092"/>
      <c r="AED96" s="1092"/>
      <c r="AEE96" s="1092"/>
      <c r="AEF96" s="1092"/>
      <c r="AEG96" s="1092"/>
      <c r="AEH96" s="1092"/>
      <c r="AEI96" s="1092"/>
      <c r="AEJ96" s="1092"/>
      <c r="AEK96" s="1092"/>
      <c r="AEL96" s="1092"/>
      <c r="AEM96" s="1092"/>
      <c r="AEN96" s="1092"/>
      <c r="AEO96" s="1092"/>
      <c r="AEP96" s="1092"/>
      <c r="AEQ96" s="1092"/>
      <c r="AER96" s="1092"/>
      <c r="AES96" s="1092"/>
      <c r="AET96" s="1092"/>
      <c r="AEU96" s="1092"/>
      <c r="AEV96" s="1092"/>
      <c r="AEW96" s="1092"/>
      <c r="AEX96" s="1092"/>
      <c r="AEY96" s="1092"/>
      <c r="AEZ96" s="1092"/>
      <c r="AFA96" s="1092"/>
      <c r="AFB96" s="1092"/>
      <c r="AFC96" s="1092"/>
      <c r="AFD96" s="1092"/>
      <c r="AFE96" s="1092"/>
      <c r="AFF96" s="1092"/>
      <c r="AFG96" s="1092"/>
      <c r="AFH96" s="1092"/>
      <c r="AFI96" s="1092"/>
      <c r="AFJ96" s="1092"/>
      <c r="AFK96" s="1092"/>
      <c r="AFL96" s="1092"/>
      <c r="AFM96" s="1092"/>
      <c r="AFN96" s="1092"/>
      <c r="AFO96" s="1092"/>
      <c r="AFP96" s="1092"/>
      <c r="AFQ96" s="1092"/>
      <c r="AFR96" s="1092"/>
      <c r="AFS96" s="1092"/>
      <c r="AFT96" s="1092"/>
      <c r="AFU96" s="1092"/>
      <c r="AFV96" s="1092"/>
      <c r="AFW96" s="1092"/>
      <c r="AFX96" s="1092"/>
      <c r="AFY96" s="1092"/>
      <c r="AFZ96" s="1092"/>
      <c r="AGA96" s="1092"/>
      <c r="AGB96" s="1092"/>
      <c r="AGC96" s="1092"/>
      <c r="AGD96" s="1092"/>
      <c r="AGE96" s="1092"/>
      <c r="AGF96" s="1092"/>
      <c r="AGG96" s="1092"/>
      <c r="AGH96" s="1092"/>
      <c r="AGI96" s="1092"/>
      <c r="AGJ96" s="1092"/>
      <c r="AGK96" s="1092"/>
      <c r="AGL96" s="1092"/>
      <c r="AGM96" s="1092"/>
      <c r="AGN96" s="1092"/>
      <c r="AGO96" s="1092"/>
      <c r="AGP96" s="1092"/>
      <c r="AGQ96" s="1092"/>
      <c r="AGR96" s="1092"/>
      <c r="AGS96" s="1092"/>
      <c r="AGT96" s="1092"/>
      <c r="AGU96" s="1092"/>
      <c r="AGV96" s="1092"/>
      <c r="AGW96" s="1092"/>
      <c r="AGX96" s="1092"/>
      <c r="AGY96" s="1092"/>
      <c r="AGZ96" s="1092"/>
      <c r="AHA96" s="1092"/>
      <c r="AHB96" s="1092"/>
      <c r="AHC96" s="1092"/>
      <c r="AHD96" s="1092"/>
      <c r="AHE96" s="1092"/>
      <c r="AHF96" s="1092"/>
      <c r="AHG96" s="1092"/>
      <c r="AHH96" s="1092"/>
      <c r="AHI96" s="1092"/>
      <c r="AHJ96" s="1092"/>
      <c r="AHK96" s="1092"/>
      <c r="AHL96" s="1092"/>
      <c r="AHM96" s="1092"/>
      <c r="AHN96" s="1092"/>
      <c r="AHO96" s="1092"/>
      <c r="AHP96" s="1092"/>
      <c r="AHQ96" s="1092"/>
      <c r="AHR96" s="1092"/>
      <c r="AHS96" s="1092"/>
      <c r="AHT96" s="1092"/>
      <c r="AHU96" s="1092"/>
      <c r="AHV96" s="1092"/>
      <c r="AHW96" s="1092"/>
      <c r="AHX96" s="1092"/>
      <c r="AHY96" s="1092"/>
      <c r="AHZ96" s="1092"/>
      <c r="AIA96" s="1092"/>
      <c r="AIB96" s="1092"/>
      <c r="AIC96" s="1092"/>
      <c r="AID96" s="1092"/>
      <c r="AIE96" s="1092"/>
      <c r="AIF96" s="1092"/>
      <c r="AIG96" s="1092"/>
      <c r="AIH96" s="1092"/>
      <c r="AII96" s="1092"/>
      <c r="AIJ96" s="1092"/>
      <c r="AIK96" s="1092"/>
      <c r="AIL96" s="1092"/>
      <c r="AIM96" s="1092"/>
      <c r="AIN96" s="1092"/>
      <c r="AIO96" s="1092"/>
      <c r="AIP96" s="1092"/>
      <c r="AIQ96" s="1092"/>
      <c r="AIR96" s="1092"/>
      <c r="AIS96" s="1092"/>
      <c r="AIT96" s="1092"/>
      <c r="AIU96" s="1092"/>
      <c r="AIV96" s="1092"/>
      <c r="AIW96" s="1092"/>
      <c r="AIX96" s="1092"/>
      <c r="AIY96" s="1092"/>
      <c r="AIZ96" s="1092"/>
      <c r="AJA96" s="1092"/>
      <c r="AJB96" s="1092"/>
      <c r="AJC96" s="1092"/>
      <c r="AJD96" s="1092"/>
      <c r="AJE96" s="1092"/>
      <c r="AJF96" s="1092"/>
      <c r="AJG96" s="1092"/>
      <c r="AJH96" s="1092"/>
      <c r="AJI96" s="1092"/>
      <c r="AJJ96" s="1092"/>
      <c r="AJK96" s="1092"/>
      <c r="AJL96" s="1092"/>
      <c r="AJM96" s="1092"/>
      <c r="AJN96" s="1092"/>
      <c r="AJO96" s="1092"/>
      <c r="AJP96" s="1092"/>
      <c r="AJQ96" s="1092"/>
      <c r="AJR96" s="1092"/>
      <c r="AJS96" s="1092"/>
      <c r="AJT96" s="1092"/>
      <c r="AJU96" s="1092"/>
      <c r="AJV96" s="1092"/>
      <c r="AJW96" s="1092"/>
      <c r="AJX96" s="1092"/>
      <c r="AJY96" s="1092"/>
      <c r="AJZ96" s="1092"/>
      <c r="AKA96" s="1092"/>
      <c r="AKB96" s="1092"/>
      <c r="AKC96" s="1092"/>
      <c r="AKD96" s="1092"/>
      <c r="AKE96" s="1092"/>
      <c r="AKF96" s="1092"/>
      <c r="AKG96" s="1092"/>
      <c r="AKH96" s="1092"/>
      <c r="AKI96" s="1092"/>
      <c r="AKJ96" s="1092"/>
      <c r="AKK96" s="1092"/>
      <c r="AKL96" s="1092"/>
      <c r="AKM96" s="1092"/>
      <c r="AKN96" s="1092"/>
      <c r="AKO96" s="1092"/>
      <c r="AKP96" s="1092"/>
      <c r="AKQ96" s="1092"/>
      <c r="AKR96" s="1092"/>
      <c r="AKS96" s="1092"/>
      <c r="AKT96" s="1092"/>
      <c r="AKU96" s="1092"/>
      <c r="AKV96" s="1092"/>
      <c r="AKW96" s="1092"/>
      <c r="AKX96" s="1092"/>
      <c r="AKY96" s="1092"/>
      <c r="AKZ96" s="1092"/>
      <c r="ALA96" s="1092"/>
      <c r="ALB96" s="1092"/>
      <c r="ALC96" s="1092"/>
      <c r="ALD96" s="1092"/>
      <c r="ALE96" s="1092"/>
      <c r="ALF96" s="1092"/>
      <c r="ALG96" s="1092"/>
      <c r="ALH96" s="1092"/>
      <c r="ALI96" s="1092"/>
      <c r="ALJ96" s="1092"/>
      <c r="ALK96" s="1092"/>
      <c r="ALL96" s="1092"/>
      <c r="ALM96" s="1092"/>
      <c r="ALN96" s="1092"/>
      <c r="ALO96" s="1092"/>
      <c r="ALP96" s="1092"/>
      <c r="ALQ96" s="1092"/>
      <c r="ALR96" s="1092"/>
      <c r="ALS96" s="1092"/>
      <c r="ALT96" s="1092"/>
      <c r="ALU96" s="1092"/>
    </row>
    <row r="97" spans="1:1009" s="1093" customFormat="1" ht="27" x14ac:dyDescent="0.3">
      <c r="A97" s="1094">
        <v>2017</v>
      </c>
      <c r="B97" s="1097" t="s">
        <v>16852</v>
      </c>
      <c r="C97" s="1096" t="s">
        <v>16853</v>
      </c>
      <c r="D97" s="1121" t="s">
        <v>16854</v>
      </c>
      <c r="E97" s="1117" t="s">
        <v>16855</v>
      </c>
      <c r="F97" s="1097"/>
      <c r="G97" s="1097"/>
      <c r="H97" s="1097"/>
      <c r="I97" s="1078">
        <v>43090</v>
      </c>
      <c r="J97" s="1099">
        <v>44916</v>
      </c>
      <c r="K97" s="1146" t="s">
        <v>16921</v>
      </c>
      <c r="L97" s="1100" t="e">
        <f>IF(J97="","",IF(#REF!&gt;J97,#REF!,J97))</f>
        <v>#REF!</v>
      </c>
      <c r="M97" s="1092"/>
      <c r="N97" s="1092"/>
      <c r="O97" s="1092"/>
      <c r="P97" s="1092"/>
      <c r="Q97" s="1092"/>
      <c r="R97" s="1092"/>
      <c r="S97" s="1092"/>
      <c r="T97" s="1092"/>
      <c r="U97" s="1092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2"/>
      <c r="AG97" s="1092"/>
      <c r="AH97" s="1092"/>
      <c r="AI97" s="1092"/>
      <c r="AJ97" s="1092"/>
      <c r="AK97" s="1092"/>
      <c r="AL97" s="1092"/>
      <c r="AM97" s="1092"/>
      <c r="AN97" s="1092"/>
      <c r="AO97" s="1092"/>
      <c r="AP97" s="1092"/>
      <c r="AQ97" s="1092"/>
      <c r="AR97" s="1092"/>
      <c r="AS97" s="1092"/>
      <c r="AT97" s="1092"/>
      <c r="AU97" s="1092"/>
      <c r="AV97" s="1092"/>
      <c r="AW97" s="1092"/>
      <c r="AX97" s="1092"/>
      <c r="AY97" s="1092"/>
      <c r="AZ97" s="1092"/>
      <c r="BA97" s="1092"/>
      <c r="BB97" s="1092"/>
      <c r="BC97" s="1092"/>
      <c r="BD97" s="1092"/>
      <c r="BE97" s="1092"/>
      <c r="BF97" s="1092"/>
      <c r="BG97" s="1092"/>
      <c r="BH97" s="1092"/>
      <c r="BI97" s="1092"/>
      <c r="BJ97" s="1092"/>
      <c r="BK97" s="1092"/>
      <c r="BL97" s="1092"/>
      <c r="BM97" s="1092"/>
      <c r="BN97" s="1092"/>
      <c r="BO97" s="1092"/>
      <c r="BP97" s="1092"/>
      <c r="BQ97" s="1092"/>
      <c r="BR97" s="1092"/>
      <c r="BS97" s="1092"/>
      <c r="BT97" s="1092"/>
      <c r="BU97" s="1092"/>
      <c r="BV97" s="1092"/>
      <c r="BW97" s="1092"/>
      <c r="BX97" s="1092"/>
      <c r="BY97" s="1092"/>
      <c r="BZ97" s="1092"/>
      <c r="CA97" s="1092"/>
      <c r="CB97" s="1092"/>
      <c r="CC97" s="1092"/>
      <c r="CD97" s="1092"/>
      <c r="CE97" s="1092"/>
      <c r="CF97" s="1092"/>
      <c r="CG97" s="1092"/>
      <c r="CH97" s="1092"/>
      <c r="CI97" s="1092"/>
      <c r="CJ97" s="1092"/>
      <c r="CK97" s="1092"/>
      <c r="CL97" s="1092"/>
      <c r="CM97" s="1092"/>
      <c r="CN97" s="1092"/>
      <c r="CO97" s="1092"/>
      <c r="CP97" s="1092"/>
      <c r="CQ97" s="1092"/>
      <c r="CR97" s="1092"/>
      <c r="CS97" s="1092"/>
      <c r="CT97" s="1092"/>
      <c r="CU97" s="1092"/>
      <c r="CV97" s="1092"/>
      <c r="CW97" s="1092"/>
      <c r="CX97" s="1092"/>
      <c r="CY97" s="1092"/>
      <c r="CZ97" s="1092"/>
      <c r="DA97" s="1092"/>
      <c r="DB97" s="1092"/>
      <c r="DC97" s="1092"/>
      <c r="DD97" s="1092"/>
      <c r="DE97" s="1092"/>
      <c r="DF97" s="1092"/>
      <c r="DG97" s="1092"/>
      <c r="DH97" s="1092"/>
      <c r="DI97" s="1092"/>
      <c r="DJ97" s="1092"/>
      <c r="DK97" s="1092"/>
      <c r="DL97" s="1092"/>
      <c r="DM97" s="1092"/>
      <c r="DN97" s="1092"/>
      <c r="DO97" s="1092"/>
      <c r="DP97" s="1092"/>
      <c r="DQ97" s="1092"/>
      <c r="DR97" s="1092"/>
      <c r="DS97" s="1092"/>
      <c r="DT97" s="1092"/>
      <c r="DU97" s="1092"/>
      <c r="DV97" s="1092"/>
      <c r="DW97" s="1092"/>
      <c r="DX97" s="1092"/>
      <c r="DY97" s="1092"/>
      <c r="DZ97" s="1092"/>
      <c r="EA97" s="1092"/>
      <c r="EB97" s="1092"/>
      <c r="EC97" s="1092"/>
      <c r="ED97" s="1092"/>
      <c r="EE97" s="1092"/>
      <c r="EF97" s="1092"/>
      <c r="EG97" s="1092"/>
      <c r="EH97" s="1092"/>
      <c r="EI97" s="1092"/>
      <c r="EJ97" s="1092"/>
      <c r="EK97" s="1092"/>
      <c r="EL97" s="1092"/>
      <c r="EM97" s="1092"/>
      <c r="EN97" s="1092"/>
      <c r="EO97" s="1092"/>
      <c r="EP97" s="1092"/>
      <c r="EQ97" s="1092"/>
      <c r="ER97" s="1092"/>
      <c r="ES97" s="1092"/>
      <c r="ET97" s="1092"/>
      <c r="EU97" s="1092"/>
      <c r="EV97" s="1092"/>
      <c r="EW97" s="1092"/>
      <c r="EX97" s="1092"/>
      <c r="EY97" s="1092"/>
      <c r="EZ97" s="1092"/>
      <c r="FA97" s="1092"/>
      <c r="FB97" s="1092"/>
      <c r="FC97" s="1092"/>
      <c r="FD97" s="1092"/>
      <c r="FE97" s="1092"/>
      <c r="FF97" s="1092"/>
      <c r="FG97" s="1092"/>
      <c r="FH97" s="1092"/>
      <c r="FI97" s="1092"/>
      <c r="FJ97" s="1092"/>
      <c r="FK97" s="1092"/>
      <c r="FL97" s="1092"/>
      <c r="FM97" s="1092"/>
      <c r="FN97" s="1092"/>
      <c r="FO97" s="1092"/>
      <c r="FP97" s="1092"/>
      <c r="FQ97" s="1092"/>
      <c r="FR97" s="1092"/>
      <c r="FS97" s="1092"/>
      <c r="FT97" s="1092"/>
      <c r="FU97" s="1092"/>
      <c r="FV97" s="1092"/>
      <c r="FW97" s="1092"/>
      <c r="FX97" s="1092"/>
      <c r="FY97" s="1092"/>
      <c r="FZ97" s="1092"/>
      <c r="GA97" s="1092"/>
      <c r="GB97" s="1092"/>
      <c r="GC97" s="1092"/>
      <c r="GD97" s="1092"/>
      <c r="GE97" s="1092"/>
      <c r="GF97" s="1092"/>
      <c r="GG97" s="1092"/>
      <c r="GH97" s="1092"/>
      <c r="GI97" s="1092"/>
      <c r="GJ97" s="1092"/>
      <c r="GK97" s="1092"/>
      <c r="GL97" s="1092"/>
      <c r="GM97" s="1092"/>
      <c r="GN97" s="1092"/>
      <c r="GO97" s="1092"/>
      <c r="GP97" s="1092"/>
      <c r="GQ97" s="1092"/>
      <c r="GR97" s="1092"/>
      <c r="GS97" s="1092"/>
      <c r="GT97" s="1092"/>
      <c r="GU97" s="1092"/>
      <c r="GV97" s="1092"/>
      <c r="GW97" s="1092"/>
      <c r="GX97" s="1092"/>
      <c r="GY97" s="1092"/>
      <c r="GZ97" s="1092"/>
      <c r="HA97" s="1092"/>
      <c r="HB97" s="1092"/>
      <c r="HC97" s="1092"/>
      <c r="HD97" s="1092"/>
      <c r="HE97" s="1092"/>
      <c r="HF97" s="1092"/>
      <c r="HG97" s="1092"/>
      <c r="HH97" s="1092"/>
      <c r="HI97" s="1092"/>
      <c r="HJ97" s="1092"/>
      <c r="HK97" s="1092"/>
      <c r="HL97" s="1092"/>
      <c r="HM97" s="1092"/>
      <c r="HN97" s="1092"/>
      <c r="HO97" s="1092"/>
      <c r="HP97" s="1092"/>
      <c r="HQ97" s="1092"/>
      <c r="HR97" s="1092"/>
      <c r="HS97" s="1092"/>
      <c r="HT97" s="1092"/>
      <c r="HU97" s="1092"/>
      <c r="HV97" s="1092"/>
      <c r="HW97" s="1092"/>
      <c r="HX97" s="1092"/>
      <c r="HY97" s="1092"/>
      <c r="HZ97" s="1092"/>
      <c r="IA97" s="1092"/>
      <c r="IB97" s="1092"/>
      <c r="IC97" s="1092"/>
      <c r="ID97" s="1092"/>
      <c r="IE97" s="1092"/>
      <c r="IF97" s="1092"/>
      <c r="IG97" s="1092"/>
      <c r="IH97" s="1092"/>
      <c r="II97" s="1092"/>
      <c r="IJ97" s="1092"/>
      <c r="IK97" s="1092"/>
      <c r="IL97" s="1092"/>
      <c r="IM97" s="1092"/>
      <c r="IN97" s="1092"/>
      <c r="IO97" s="1092"/>
      <c r="IP97" s="1092"/>
      <c r="IQ97" s="1092"/>
      <c r="IR97" s="1092"/>
      <c r="IS97" s="1092"/>
      <c r="IT97" s="1092"/>
      <c r="IU97" s="1092"/>
      <c r="IV97" s="1092"/>
      <c r="IW97" s="1092"/>
      <c r="IX97" s="1092"/>
      <c r="IY97" s="1092"/>
      <c r="IZ97" s="1092"/>
      <c r="JA97" s="1092"/>
      <c r="JB97" s="1092"/>
      <c r="JC97" s="1092"/>
      <c r="JD97" s="1092"/>
      <c r="JE97" s="1092"/>
      <c r="JF97" s="1092"/>
      <c r="JG97" s="1092"/>
      <c r="JH97" s="1092"/>
      <c r="JI97" s="1092"/>
      <c r="JJ97" s="1092"/>
      <c r="JK97" s="1092"/>
      <c r="JL97" s="1092"/>
      <c r="JM97" s="1092"/>
      <c r="JN97" s="1092"/>
      <c r="JO97" s="1092"/>
      <c r="JP97" s="1092"/>
      <c r="JQ97" s="1092"/>
      <c r="JR97" s="1092"/>
      <c r="JS97" s="1092"/>
      <c r="JT97" s="1092"/>
      <c r="JU97" s="1092"/>
      <c r="JV97" s="1092"/>
      <c r="JW97" s="1092"/>
      <c r="JX97" s="1092"/>
      <c r="JY97" s="1092"/>
      <c r="JZ97" s="1092"/>
      <c r="KA97" s="1092"/>
      <c r="KB97" s="1092"/>
      <c r="KC97" s="1092"/>
      <c r="KD97" s="1092"/>
      <c r="KE97" s="1092"/>
      <c r="KF97" s="1092"/>
      <c r="KG97" s="1092"/>
      <c r="KH97" s="1092"/>
      <c r="KI97" s="1092"/>
      <c r="KJ97" s="1092"/>
      <c r="KK97" s="1092"/>
      <c r="KL97" s="1092"/>
      <c r="KM97" s="1092"/>
      <c r="KN97" s="1092"/>
      <c r="KO97" s="1092"/>
      <c r="KP97" s="1092"/>
      <c r="KQ97" s="1092"/>
      <c r="KR97" s="1092"/>
      <c r="KS97" s="1092"/>
      <c r="KT97" s="1092"/>
      <c r="KU97" s="1092"/>
      <c r="KV97" s="1092"/>
      <c r="KW97" s="1092"/>
      <c r="KX97" s="1092"/>
      <c r="KY97" s="1092"/>
      <c r="KZ97" s="1092"/>
      <c r="LA97" s="1092"/>
      <c r="LB97" s="1092"/>
      <c r="LC97" s="1092"/>
      <c r="LD97" s="1092"/>
      <c r="LE97" s="1092"/>
      <c r="LF97" s="1092"/>
      <c r="LG97" s="1092"/>
      <c r="LH97" s="1092"/>
      <c r="LI97" s="1092"/>
      <c r="LJ97" s="1092"/>
      <c r="LK97" s="1092"/>
      <c r="LL97" s="1092"/>
      <c r="LM97" s="1092"/>
      <c r="LN97" s="1092"/>
      <c r="LO97" s="1092"/>
      <c r="LP97" s="1092"/>
      <c r="LQ97" s="1092"/>
      <c r="LR97" s="1092"/>
      <c r="LS97" s="1092"/>
      <c r="LT97" s="1092"/>
      <c r="LU97" s="1092"/>
      <c r="LV97" s="1092"/>
      <c r="LW97" s="1092"/>
      <c r="LX97" s="1092"/>
      <c r="LY97" s="1092"/>
      <c r="LZ97" s="1092"/>
      <c r="MA97" s="1092"/>
      <c r="MB97" s="1092"/>
      <c r="MC97" s="1092"/>
      <c r="MD97" s="1092"/>
      <c r="ME97" s="1092"/>
      <c r="MF97" s="1092"/>
      <c r="MG97" s="1092"/>
      <c r="MH97" s="1092"/>
      <c r="MI97" s="1092"/>
      <c r="MJ97" s="1092"/>
      <c r="MK97" s="1092"/>
      <c r="ML97" s="1092"/>
      <c r="MM97" s="1092"/>
      <c r="MN97" s="1092"/>
      <c r="MO97" s="1092"/>
      <c r="MP97" s="1092"/>
      <c r="MQ97" s="1092"/>
      <c r="MR97" s="1092"/>
      <c r="MS97" s="1092"/>
      <c r="MT97" s="1092"/>
      <c r="MU97" s="1092"/>
      <c r="MV97" s="1092"/>
      <c r="MW97" s="1092"/>
      <c r="MX97" s="1092"/>
      <c r="MY97" s="1092"/>
      <c r="MZ97" s="1092"/>
      <c r="NA97" s="1092"/>
      <c r="NB97" s="1092"/>
      <c r="NC97" s="1092"/>
      <c r="ND97" s="1092"/>
      <c r="NE97" s="1092"/>
      <c r="NF97" s="1092"/>
      <c r="NG97" s="1092"/>
      <c r="NH97" s="1092"/>
      <c r="NI97" s="1092"/>
      <c r="NJ97" s="1092"/>
      <c r="NK97" s="1092"/>
      <c r="NL97" s="1092"/>
      <c r="NM97" s="1092"/>
      <c r="NN97" s="1092"/>
      <c r="NO97" s="1092"/>
      <c r="NP97" s="1092"/>
      <c r="NQ97" s="1092"/>
      <c r="NR97" s="1092"/>
      <c r="NS97" s="1092"/>
      <c r="NT97" s="1092"/>
      <c r="NU97" s="1092"/>
      <c r="NV97" s="1092"/>
      <c r="NW97" s="1092"/>
      <c r="NX97" s="1092"/>
      <c r="NY97" s="1092"/>
      <c r="NZ97" s="1092"/>
      <c r="OA97" s="1092"/>
      <c r="OB97" s="1092"/>
      <c r="OC97" s="1092"/>
      <c r="OD97" s="1092"/>
      <c r="OE97" s="1092"/>
      <c r="OF97" s="1092"/>
      <c r="OG97" s="1092"/>
      <c r="OH97" s="1092"/>
      <c r="OI97" s="1092"/>
      <c r="OJ97" s="1092"/>
      <c r="OK97" s="1092"/>
      <c r="OL97" s="1092"/>
      <c r="OM97" s="1092"/>
      <c r="ON97" s="1092"/>
      <c r="OO97" s="1092"/>
      <c r="OP97" s="1092"/>
      <c r="OQ97" s="1092"/>
      <c r="OR97" s="1092"/>
      <c r="OS97" s="1092"/>
      <c r="OT97" s="1092"/>
      <c r="OU97" s="1092"/>
      <c r="OV97" s="1092"/>
      <c r="OW97" s="1092"/>
      <c r="OX97" s="1092"/>
      <c r="OY97" s="1092"/>
      <c r="OZ97" s="1092"/>
      <c r="PA97" s="1092"/>
      <c r="PB97" s="1092"/>
      <c r="PC97" s="1092"/>
      <c r="PD97" s="1092"/>
      <c r="PE97" s="1092"/>
      <c r="PF97" s="1092"/>
      <c r="PG97" s="1092"/>
      <c r="PH97" s="1092"/>
      <c r="PI97" s="1092"/>
      <c r="PJ97" s="1092"/>
      <c r="PK97" s="1092"/>
      <c r="PL97" s="1092"/>
      <c r="PM97" s="1092"/>
      <c r="PN97" s="1092"/>
      <c r="PO97" s="1092"/>
      <c r="PP97" s="1092"/>
      <c r="PQ97" s="1092"/>
      <c r="PR97" s="1092"/>
      <c r="PS97" s="1092"/>
      <c r="PT97" s="1092"/>
      <c r="PU97" s="1092"/>
      <c r="PV97" s="1092"/>
      <c r="PW97" s="1092"/>
      <c r="PX97" s="1092"/>
      <c r="PY97" s="1092"/>
      <c r="PZ97" s="1092"/>
      <c r="QA97" s="1092"/>
      <c r="QB97" s="1092"/>
      <c r="QC97" s="1092"/>
      <c r="QD97" s="1092"/>
      <c r="QE97" s="1092"/>
      <c r="QF97" s="1092"/>
      <c r="QG97" s="1092"/>
      <c r="QH97" s="1092"/>
      <c r="QI97" s="1092"/>
      <c r="QJ97" s="1092"/>
      <c r="QK97" s="1092"/>
      <c r="QL97" s="1092"/>
      <c r="QM97" s="1092"/>
      <c r="QN97" s="1092"/>
      <c r="QO97" s="1092"/>
      <c r="QP97" s="1092"/>
      <c r="QQ97" s="1092"/>
      <c r="QR97" s="1092"/>
      <c r="QS97" s="1092"/>
      <c r="QT97" s="1092"/>
      <c r="QU97" s="1092"/>
      <c r="QV97" s="1092"/>
      <c r="QW97" s="1092"/>
      <c r="QX97" s="1092"/>
      <c r="QY97" s="1092"/>
      <c r="QZ97" s="1092"/>
      <c r="RA97" s="1092"/>
      <c r="RB97" s="1092"/>
      <c r="RC97" s="1092"/>
      <c r="RD97" s="1092"/>
      <c r="RE97" s="1092"/>
      <c r="RF97" s="1092"/>
      <c r="RG97" s="1092"/>
      <c r="RH97" s="1092"/>
      <c r="RI97" s="1092"/>
      <c r="RJ97" s="1092"/>
      <c r="RK97" s="1092"/>
      <c r="RL97" s="1092"/>
      <c r="RM97" s="1092"/>
      <c r="RN97" s="1092"/>
      <c r="RO97" s="1092"/>
      <c r="RP97" s="1092"/>
      <c r="RQ97" s="1092"/>
      <c r="RR97" s="1092"/>
      <c r="RS97" s="1092"/>
      <c r="RT97" s="1092"/>
      <c r="RU97" s="1092"/>
      <c r="RV97" s="1092"/>
      <c r="RW97" s="1092"/>
      <c r="RX97" s="1092"/>
      <c r="RY97" s="1092"/>
      <c r="RZ97" s="1092"/>
      <c r="SA97" s="1092"/>
      <c r="SB97" s="1092"/>
      <c r="SC97" s="1092"/>
      <c r="SD97" s="1092"/>
      <c r="SE97" s="1092"/>
      <c r="SF97" s="1092"/>
      <c r="SG97" s="1092"/>
      <c r="SH97" s="1092"/>
      <c r="SI97" s="1092"/>
      <c r="SJ97" s="1092"/>
      <c r="SK97" s="1092"/>
      <c r="SL97" s="1092"/>
      <c r="SM97" s="1092"/>
      <c r="SN97" s="1092"/>
      <c r="SO97" s="1092"/>
      <c r="SP97" s="1092"/>
      <c r="SQ97" s="1092"/>
      <c r="SR97" s="1092"/>
      <c r="SS97" s="1092"/>
      <c r="ST97" s="1092"/>
      <c r="SU97" s="1092"/>
      <c r="SV97" s="1092"/>
      <c r="SW97" s="1092"/>
      <c r="SX97" s="1092"/>
      <c r="SY97" s="1092"/>
      <c r="SZ97" s="1092"/>
      <c r="TA97" s="1092"/>
      <c r="TB97" s="1092"/>
      <c r="TC97" s="1092"/>
      <c r="TD97" s="1092"/>
      <c r="TE97" s="1092"/>
      <c r="TF97" s="1092"/>
      <c r="TG97" s="1092"/>
      <c r="TH97" s="1092"/>
      <c r="TI97" s="1092"/>
      <c r="TJ97" s="1092"/>
      <c r="TK97" s="1092"/>
      <c r="TL97" s="1092"/>
      <c r="TM97" s="1092"/>
      <c r="TN97" s="1092"/>
      <c r="TO97" s="1092"/>
      <c r="TP97" s="1092"/>
      <c r="TQ97" s="1092"/>
      <c r="TR97" s="1092"/>
      <c r="TS97" s="1092"/>
      <c r="TT97" s="1092"/>
      <c r="TU97" s="1092"/>
      <c r="TV97" s="1092"/>
      <c r="TW97" s="1092"/>
      <c r="TX97" s="1092"/>
      <c r="TY97" s="1092"/>
      <c r="TZ97" s="1092"/>
      <c r="UA97" s="1092"/>
      <c r="UB97" s="1092"/>
      <c r="UC97" s="1092"/>
      <c r="UD97" s="1092"/>
      <c r="UE97" s="1092"/>
      <c r="UF97" s="1092"/>
      <c r="UG97" s="1092"/>
      <c r="UH97" s="1092"/>
      <c r="UI97" s="1092"/>
      <c r="UJ97" s="1092"/>
      <c r="UK97" s="1092"/>
      <c r="UL97" s="1092"/>
      <c r="UM97" s="1092"/>
      <c r="UN97" s="1092"/>
      <c r="UO97" s="1092"/>
      <c r="UP97" s="1092"/>
      <c r="UQ97" s="1092"/>
      <c r="UR97" s="1092"/>
      <c r="US97" s="1092"/>
      <c r="UT97" s="1092"/>
      <c r="UU97" s="1092"/>
      <c r="UV97" s="1092"/>
      <c r="UW97" s="1092"/>
      <c r="UX97" s="1092"/>
      <c r="UY97" s="1092"/>
      <c r="UZ97" s="1092"/>
      <c r="VA97" s="1092"/>
      <c r="VB97" s="1092"/>
      <c r="VC97" s="1092"/>
      <c r="VD97" s="1092"/>
      <c r="VE97" s="1092"/>
      <c r="VF97" s="1092"/>
      <c r="VG97" s="1092"/>
      <c r="VH97" s="1092"/>
      <c r="VI97" s="1092"/>
      <c r="VJ97" s="1092"/>
      <c r="VK97" s="1092"/>
      <c r="VL97" s="1092"/>
      <c r="VM97" s="1092"/>
      <c r="VN97" s="1092"/>
      <c r="VO97" s="1092"/>
      <c r="VP97" s="1092"/>
      <c r="VQ97" s="1092"/>
      <c r="VR97" s="1092"/>
      <c r="VS97" s="1092"/>
      <c r="VT97" s="1092"/>
      <c r="VU97" s="1092"/>
      <c r="VV97" s="1092"/>
      <c r="VW97" s="1092"/>
      <c r="VX97" s="1092"/>
      <c r="VY97" s="1092"/>
      <c r="VZ97" s="1092"/>
      <c r="WA97" s="1092"/>
      <c r="WB97" s="1092"/>
      <c r="WC97" s="1092"/>
      <c r="WD97" s="1092"/>
      <c r="WE97" s="1092"/>
      <c r="WF97" s="1092"/>
      <c r="WG97" s="1092"/>
      <c r="WH97" s="1092"/>
      <c r="WI97" s="1092"/>
      <c r="WJ97" s="1092"/>
      <c r="WK97" s="1092"/>
      <c r="WL97" s="1092"/>
      <c r="WM97" s="1092"/>
      <c r="WN97" s="1092"/>
      <c r="WO97" s="1092"/>
      <c r="WP97" s="1092"/>
      <c r="WQ97" s="1092"/>
      <c r="WR97" s="1092"/>
      <c r="WS97" s="1092"/>
      <c r="WT97" s="1092"/>
      <c r="WU97" s="1092"/>
      <c r="WV97" s="1092"/>
      <c r="WW97" s="1092"/>
      <c r="WX97" s="1092"/>
      <c r="WY97" s="1092"/>
      <c r="WZ97" s="1092"/>
      <c r="XA97" s="1092"/>
      <c r="XB97" s="1092"/>
      <c r="XC97" s="1092"/>
      <c r="XD97" s="1092"/>
      <c r="XE97" s="1092"/>
      <c r="XF97" s="1092"/>
      <c r="XG97" s="1092"/>
      <c r="XH97" s="1092"/>
      <c r="XI97" s="1092"/>
      <c r="XJ97" s="1092"/>
      <c r="XK97" s="1092"/>
      <c r="XL97" s="1092"/>
      <c r="XM97" s="1092"/>
      <c r="XN97" s="1092"/>
      <c r="XO97" s="1092"/>
      <c r="XP97" s="1092"/>
      <c r="XQ97" s="1092"/>
      <c r="XR97" s="1092"/>
      <c r="XS97" s="1092"/>
      <c r="XT97" s="1092"/>
      <c r="XU97" s="1092"/>
      <c r="XV97" s="1092"/>
      <c r="XW97" s="1092"/>
      <c r="XX97" s="1092"/>
      <c r="XY97" s="1092"/>
      <c r="XZ97" s="1092"/>
      <c r="YA97" s="1092"/>
      <c r="YB97" s="1092"/>
      <c r="YC97" s="1092"/>
      <c r="YD97" s="1092"/>
      <c r="YE97" s="1092"/>
      <c r="YF97" s="1092"/>
      <c r="YG97" s="1092"/>
      <c r="YH97" s="1092"/>
      <c r="YI97" s="1092"/>
      <c r="YJ97" s="1092"/>
      <c r="YK97" s="1092"/>
      <c r="YL97" s="1092"/>
      <c r="YM97" s="1092"/>
      <c r="YN97" s="1092"/>
      <c r="YO97" s="1092"/>
      <c r="YP97" s="1092"/>
      <c r="YQ97" s="1092"/>
      <c r="YR97" s="1092"/>
      <c r="YS97" s="1092"/>
      <c r="YT97" s="1092"/>
      <c r="YU97" s="1092"/>
      <c r="YV97" s="1092"/>
      <c r="YW97" s="1092"/>
      <c r="YX97" s="1092"/>
      <c r="YY97" s="1092"/>
      <c r="YZ97" s="1092"/>
      <c r="ZA97" s="1092"/>
      <c r="ZB97" s="1092"/>
      <c r="ZC97" s="1092"/>
      <c r="ZD97" s="1092"/>
      <c r="ZE97" s="1092"/>
      <c r="ZF97" s="1092"/>
      <c r="ZG97" s="1092"/>
      <c r="ZH97" s="1092"/>
      <c r="ZI97" s="1092"/>
      <c r="ZJ97" s="1092"/>
      <c r="ZK97" s="1092"/>
      <c r="ZL97" s="1092"/>
      <c r="ZM97" s="1092"/>
      <c r="ZN97" s="1092"/>
      <c r="ZO97" s="1092"/>
      <c r="ZP97" s="1092"/>
      <c r="ZQ97" s="1092"/>
      <c r="ZR97" s="1092"/>
      <c r="ZS97" s="1092"/>
      <c r="ZT97" s="1092"/>
      <c r="ZU97" s="1092"/>
      <c r="ZV97" s="1092"/>
      <c r="ZW97" s="1092"/>
      <c r="ZX97" s="1092"/>
      <c r="ZY97" s="1092"/>
      <c r="ZZ97" s="1092"/>
      <c r="AAA97" s="1092"/>
      <c r="AAB97" s="1092"/>
      <c r="AAC97" s="1092"/>
      <c r="AAD97" s="1092"/>
      <c r="AAE97" s="1092"/>
      <c r="AAF97" s="1092"/>
      <c r="AAG97" s="1092"/>
      <c r="AAH97" s="1092"/>
      <c r="AAI97" s="1092"/>
      <c r="AAJ97" s="1092"/>
      <c r="AAK97" s="1092"/>
      <c r="AAL97" s="1092"/>
      <c r="AAM97" s="1092"/>
      <c r="AAN97" s="1092"/>
      <c r="AAO97" s="1092"/>
      <c r="AAP97" s="1092"/>
      <c r="AAQ97" s="1092"/>
      <c r="AAR97" s="1092"/>
      <c r="AAS97" s="1092"/>
      <c r="AAT97" s="1092"/>
      <c r="AAU97" s="1092"/>
      <c r="AAV97" s="1092"/>
      <c r="AAW97" s="1092"/>
      <c r="AAX97" s="1092"/>
      <c r="AAY97" s="1092"/>
      <c r="AAZ97" s="1092"/>
      <c r="ABA97" s="1092"/>
      <c r="ABB97" s="1092"/>
      <c r="ABC97" s="1092"/>
      <c r="ABD97" s="1092"/>
      <c r="ABE97" s="1092"/>
      <c r="ABF97" s="1092"/>
      <c r="ABG97" s="1092"/>
      <c r="ABH97" s="1092"/>
      <c r="ABI97" s="1092"/>
      <c r="ABJ97" s="1092"/>
      <c r="ABK97" s="1092"/>
      <c r="ABL97" s="1092"/>
      <c r="ABM97" s="1092"/>
      <c r="ABN97" s="1092"/>
      <c r="ABO97" s="1092"/>
      <c r="ABP97" s="1092"/>
      <c r="ABQ97" s="1092"/>
      <c r="ABR97" s="1092"/>
      <c r="ABS97" s="1092"/>
      <c r="ABT97" s="1092"/>
      <c r="ABU97" s="1092"/>
      <c r="ABV97" s="1092"/>
      <c r="ABW97" s="1092"/>
      <c r="ABX97" s="1092"/>
      <c r="ABY97" s="1092"/>
      <c r="ABZ97" s="1092"/>
      <c r="ACA97" s="1092"/>
      <c r="ACB97" s="1092"/>
      <c r="ACC97" s="1092"/>
      <c r="ACD97" s="1092"/>
      <c r="ACE97" s="1092"/>
      <c r="ACF97" s="1092"/>
      <c r="ACG97" s="1092"/>
      <c r="ACH97" s="1092"/>
      <c r="ACI97" s="1092"/>
      <c r="ACJ97" s="1092"/>
      <c r="ACK97" s="1092"/>
      <c r="ACL97" s="1092"/>
      <c r="ACM97" s="1092"/>
      <c r="ACN97" s="1092"/>
      <c r="ACO97" s="1092"/>
      <c r="ACP97" s="1092"/>
      <c r="ACQ97" s="1092"/>
      <c r="ACR97" s="1092"/>
      <c r="ACS97" s="1092"/>
      <c r="ACT97" s="1092"/>
      <c r="ACU97" s="1092"/>
      <c r="ACV97" s="1092"/>
      <c r="ACW97" s="1092"/>
      <c r="ACX97" s="1092"/>
      <c r="ACY97" s="1092"/>
      <c r="ACZ97" s="1092"/>
      <c r="ADA97" s="1092"/>
      <c r="ADB97" s="1092"/>
      <c r="ADC97" s="1092"/>
      <c r="ADD97" s="1092"/>
      <c r="ADE97" s="1092"/>
      <c r="ADF97" s="1092"/>
      <c r="ADG97" s="1092"/>
      <c r="ADH97" s="1092"/>
      <c r="ADI97" s="1092"/>
      <c r="ADJ97" s="1092"/>
      <c r="ADK97" s="1092"/>
      <c r="ADL97" s="1092"/>
      <c r="ADM97" s="1092"/>
      <c r="ADN97" s="1092"/>
      <c r="ADO97" s="1092"/>
      <c r="ADP97" s="1092"/>
      <c r="ADQ97" s="1092"/>
      <c r="ADR97" s="1092"/>
      <c r="ADS97" s="1092"/>
      <c r="ADT97" s="1092"/>
      <c r="ADU97" s="1092"/>
      <c r="ADV97" s="1092"/>
      <c r="ADW97" s="1092"/>
      <c r="ADX97" s="1092"/>
      <c r="ADY97" s="1092"/>
      <c r="ADZ97" s="1092"/>
      <c r="AEA97" s="1092"/>
      <c r="AEB97" s="1092"/>
      <c r="AEC97" s="1092"/>
      <c r="AED97" s="1092"/>
      <c r="AEE97" s="1092"/>
      <c r="AEF97" s="1092"/>
      <c r="AEG97" s="1092"/>
      <c r="AEH97" s="1092"/>
      <c r="AEI97" s="1092"/>
      <c r="AEJ97" s="1092"/>
      <c r="AEK97" s="1092"/>
      <c r="AEL97" s="1092"/>
      <c r="AEM97" s="1092"/>
      <c r="AEN97" s="1092"/>
      <c r="AEO97" s="1092"/>
      <c r="AEP97" s="1092"/>
      <c r="AEQ97" s="1092"/>
      <c r="AER97" s="1092"/>
      <c r="AES97" s="1092"/>
      <c r="AET97" s="1092"/>
      <c r="AEU97" s="1092"/>
      <c r="AEV97" s="1092"/>
      <c r="AEW97" s="1092"/>
      <c r="AEX97" s="1092"/>
      <c r="AEY97" s="1092"/>
      <c r="AEZ97" s="1092"/>
      <c r="AFA97" s="1092"/>
      <c r="AFB97" s="1092"/>
      <c r="AFC97" s="1092"/>
      <c r="AFD97" s="1092"/>
      <c r="AFE97" s="1092"/>
      <c r="AFF97" s="1092"/>
      <c r="AFG97" s="1092"/>
      <c r="AFH97" s="1092"/>
      <c r="AFI97" s="1092"/>
      <c r="AFJ97" s="1092"/>
      <c r="AFK97" s="1092"/>
      <c r="AFL97" s="1092"/>
      <c r="AFM97" s="1092"/>
      <c r="AFN97" s="1092"/>
      <c r="AFO97" s="1092"/>
      <c r="AFP97" s="1092"/>
      <c r="AFQ97" s="1092"/>
      <c r="AFR97" s="1092"/>
      <c r="AFS97" s="1092"/>
      <c r="AFT97" s="1092"/>
      <c r="AFU97" s="1092"/>
      <c r="AFV97" s="1092"/>
      <c r="AFW97" s="1092"/>
      <c r="AFX97" s="1092"/>
      <c r="AFY97" s="1092"/>
      <c r="AFZ97" s="1092"/>
      <c r="AGA97" s="1092"/>
      <c r="AGB97" s="1092"/>
      <c r="AGC97" s="1092"/>
      <c r="AGD97" s="1092"/>
      <c r="AGE97" s="1092"/>
      <c r="AGF97" s="1092"/>
      <c r="AGG97" s="1092"/>
      <c r="AGH97" s="1092"/>
      <c r="AGI97" s="1092"/>
      <c r="AGJ97" s="1092"/>
      <c r="AGK97" s="1092"/>
      <c r="AGL97" s="1092"/>
      <c r="AGM97" s="1092"/>
      <c r="AGN97" s="1092"/>
      <c r="AGO97" s="1092"/>
      <c r="AGP97" s="1092"/>
      <c r="AGQ97" s="1092"/>
      <c r="AGR97" s="1092"/>
      <c r="AGS97" s="1092"/>
      <c r="AGT97" s="1092"/>
      <c r="AGU97" s="1092"/>
      <c r="AGV97" s="1092"/>
      <c r="AGW97" s="1092"/>
      <c r="AGX97" s="1092"/>
      <c r="AGY97" s="1092"/>
      <c r="AGZ97" s="1092"/>
      <c r="AHA97" s="1092"/>
      <c r="AHB97" s="1092"/>
      <c r="AHC97" s="1092"/>
      <c r="AHD97" s="1092"/>
      <c r="AHE97" s="1092"/>
      <c r="AHF97" s="1092"/>
      <c r="AHG97" s="1092"/>
      <c r="AHH97" s="1092"/>
      <c r="AHI97" s="1092"/>
      <c r="AHJ97" s="1092"/>
      <c r="AHK97" s="1092"/>
      <c r="AHL97" s="1092"/>
      <c r="AHM97" s="1092"/>
      <c r="AHN97" s="1092"/>
      <c r="AHO97" s="1092"/>
      <c r="AHP97" s="1092"/>
      <c r="AHQ97" s="1092"/>
      <c r="AHR97" s="1092"/>
      <c r="AHS97" s="1092"/>
      <c r="AHT97" s="1092"/>
      <c r="AHU97" s="1092"/>
      <c r="AHV97" s="1092"/>
      <c r="AHW97" s="1092"/>
      <c r="AHX97" s="1092"/>
      <c r="AHY97" s="1092"/>
      <c r="AHZ97" s="1092"/>
      <c r="AIA97" s="1092"/>
      <c r="AIB97" s="1092"/>
      <c r="AIC97" s="1092"/>
      <c r="AID97" s="1092"/>
      <c r="AIE97" s="1092"/>
      <c r="AIF97" s="1092"/>
      <c r="AIG97" s="1092"/>
      <c r="AIH97" s="1092"/>
      <c r="AII97" s="1092"/>
      <c r="AIJ97" s="1092"/>
      <c r="AIK97" s="1092"/>
      <c r="AIL97" s="1092"/>
      <c r="AIM97" s="1092"/>
      <c r="AIN97" s="1092"/>
      <c r="AIO97" s="1092"/>
      <c r="AIP97" s="1092"/>
      <c r="AIQ97" s="1092"/>
      <c r="AIR97" s="1092"/>
      <c r="AIS97" s="1092"/>
      <c r="AIT97" s="1092"/>
      <c r="AIU97" s="1092"/>
      <c r="AIV97" s="1092"/>
      <c r="AIW97" s="1092"/>
      <c r="AIX97" s="1092"/>
      <c r="AIY97" s="1092"/>
      <c r="AIZ97" s="1092"/>
      <c r="AJA97" s="1092"/>
      <c r="AJB97" s="1092"/>
      <c r="AJC97" s="1092"/>
      <c r="AJD97" s="1092"/>
      <c r="AJE97" s="1092"/>
      <c r="AJF97" s="1092"/>
      <c r="AJG97" s="1092"/>
      <c r="AJH97" s="1092"/>
      <c r="AJI97" s="1092"/>
      <c r="AJJ97" s="1092"/>
      <c r="AJK97" s="1092"/>
      <c r="AJL97" s="1092"/>
      <c r="AJM97" s="1092"/>
      <c r="AJN97" s="1092"/>
      <c r="AJO97" s="1092"/>
      <c r="AJP97" s="1092"/>
      <c r="AJQ97" s="1092"/>
      <c r="AJR97" s="1092"/>
      <c r="AJS97" s="1092"/>
      <c r="AJT97" s="1092"/>
      <c r="AJU97" s="1092"/>
      <c r="AJV97" s="1092"/>
      <c r="AJW97" s="1092"/>
      <c r="AJX97" s="1092"/>
      <c r="AJY97" s="1092"/>
      <c r="AJZ97" s="1092"/>
      <c r="AKA97" s="1092"/>
      <c r="AKB97" s="1092"/>
      <c r="AKC97" s="1092"/>
      <c r="AKD97" s="1092"/>
      <c r="AKE97" s="1092"/>
      <c r="AKF97" s="1092"/>
      <c r="AKG97" s="1092"/>
      <c r="AKH97" s="1092"/>
      <c r="AKI97" s="1092"/>
      <c r="AKJ97" s="1092"/>
      <c r="AKK97" s="1092"/>
      <c r="AKL97" s="1092"/>
      <c r="AKM97" s="1092"/>
      <c r="AKN97" s="1092"/>
      <c r="AKO97" s="1092"/>
      <c r="AKP97" s="1092"/>
      <c r="AKQ97" s="1092"/>
      <c r="AKR97" s="1092"/>
      <c r="AKS97" s="1092"/>
      <c r="AKT97" s="1092"/>
      <c r="AKU97" s="1092"/>
      <c r="AKV97" s="1092"/>
      <c r="AKW97" s="1092"/>
      <c r="AKX97" s="1092"/>
      <c r="AKY97" s="1092"/>
      <c r="AKZ97" s="1092"/>
      <c r="ALA97" s="1092"/>
      <c r="ALB97" s="1092"/>
      <c r="ALC97" s="1092"/>
      <c r="ALD97" s="1092"/>
      <c r="ALE97" s="1092"/>
      <c r="ALF97" s="1092"/>
      <c r="ALG97" s="1092"/>
      <c r="ALH97" s="1092"/>
      <c r="ALI97" s="1092"/>
      <c r="ALJ97" s="1092"/>
      <c r="ALK97" s="1092"/>
      <c r="ALL97" s="1092"/>
      <c r="ALM97" s="1092"/>
      <c r="ALN97" s="1092"/>
      <c r="ALO97" s="1092"/>
      <c r="ALP97" s="1092"/>
      <c r="ALQ97" s="1092"/>
      <c r="ALR97" s="1092"/>
      <c r="ALS97" s="1092"/>
      <c r="ALT97" s="1092"/>
      <c r="ALU97" s="1092"/>
    </row>
    <row r="98" spans="1:1009" s="1093" customFormat="1" ht="27" x14ac:dyDescent="0.3">
      <c r="A98" s="1094">
        <v>2017</v>
      </c>
      <c r="B98" s="1097" t="s">
        <v>16714</v>
      </c>
      <c r="C98" s="1096" t="s">
        <v>16856</v>
      </c>
      <c r="D98" s="1121" t="s">
        <v>16857</v>
      </c>
      <c r="E98" s="1117"/>
      <c r="F98" s="1097"/>
      <c r="G98" s="1097"/>
      <c r="H98" s="1097"/>
      <c r="I98" s="1078"/>
      <c r="J98" s="1099"/>
      <c r="K98" s="1146" t="s">
        <v>16921</v>
      </c>
      <c r="L98" s="1100" t="str">
        <f>IF(J98="","",IF(#REF!&gt;J98,#REF!,J98))</f>
        <v/>
      </c>
      <c r="M98" s="1092"/>
      <c r="N98" s="1092"/>
      <c r="O98" s="1092"/>
      <c r="P98" s="1092"/>
      <c r="Q98" s="1092"/>
      <c r="R98" s="1092"/>
      <c r="S98" s="1092"/>
      <c r="T98" s="1092"/>
      <c r="U98" s="1092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2"/>
      <c r="AG98" s="1092"/>
      <c r="AH98" s="1092"/>
      <c r="AI98" s="1092"/>
      <c r="AJ98" s="1092"/>
      <c r="AK98" s="1092"/>
      <c r="AL98" s="1092"/>
      <c r="AM98" s="1092"/>
      <c r="AN98" s="1092"/>
      <c r="AO98" s="1092"/>
      <c r="AP98" s="1092"/>
      <c r="AQ98" s="1092"/>
      <c r="AR98" s="1092"/>
      <c r="AS98" s="1092"/>
      <c r="AT98" s="1092"/>
      <c r="AU98" s="1092"/>
      <c r="AV98" s="1092"/>
      <c r="AW98" s="1092"/>
      <c r="AX98" s="1092"/>
      <c r="AY98" s="1092"/>
      <c r="AZ98" s="1092"/>
      <c r="BA98" s="1092"/>
      <c r="BB98" s="1092"/>
      <c r="BC98" s="1092"/>
      <c r="BD98" s="1092"/>
      <c r="BE98" s="1092"/>
      <c r="BF98" s="1092"/>
      <c r="BG98" s="1092"/>
      <c r="BH98" s="1092"/>
      <c r="BI98" s="1092"/>
      <c r="BJ98" s="1092"/>
      <c r="BK98" s="1092"/>
      <c r="BL98" s="1092"/>
      <c r="BM98" s="1092"/>
      <c r="BN98" s="1092"/>
      <c r="BO98" s="1092"/>
      <c r="BP98" s="1092"/>
      <c r="BQ98" s="1092"/>
      <c r="BR98" s="1092"/>
      <c r="BS98" s="1092"/>
      <c r="BT98" s="1092"/>
      <c r="BU98" s="1092"/>
      <c r="BV98" s="1092"/>
      <c r="BW98" s="1092"/>
      <c r="BX98" s="1092"/>
      <c r="BY98" s="1092"/>
      <c r="BZ98" s="1092"/>
      <c r="CA98" s="1092"/>
      <c r="CB98" s="1092"/>
      <c r="CC98" s="1092"/>
      <c r="CD98" s="1092"/>
      <c r="CE98" s="1092"/>
      <c r="CF98" s="1092"/>
      <c r="CG98" s="1092"/>
      <c r="CH98" s="1092"/>
      <c r="CI98" s="1092"/>
      <c r="CJ98" s="1092"/>
      <c r="CK98" s="1092"/>
      <c r="CL98" s="1092"/>
      <c r="CM98" s="1092"/>
      <c r="CN98" s="1092"/>
      <c r="CO98" s="1092"/>
      <c r="CP98" s="1092"/>
      <c r="CQ98" s="1092"/>
      <c r="CR98" s="1092"/>
      <c r="CS98" s="1092"/>
      <c r="CT98" s="1092"/>
      <c r="CU98" s="1092"/>
      <c r="CV98" s="1092"/>
      <c r="CW98" s="1092"/>
      <c r="CX98" s="1092"/>
      <c r="CY98" s="1092"/>
      <c r="CZ98" s="1092"/>
      <c r="DA98" s="1092"/>
      <c r="DB98" s="1092"/>
      <c r="DC98" s="1092"/>
      <c r="DD98" s="1092"/>
      <c r="DE98" s="1092"/>
      <c r="DF98" s="1092"/>
      <c r="DG98" s="1092"/>
      <c r="DH98" s="1092"/>
      <c r="DI98" s="1092"/>
      <c r="DJ98" s="1092"/>
      <c r="DK98" s="1092"/>
      <c r="DL98" s="1092"/>
      <c r="DM98" s="1092"/>
      <c r="DN98" s="1092"/>
      <c r="DO98" s="1092"/>
      <c r="DP98" s="1092"/>
      <c r="DQ98" s="1092"/>
      <c r="DR98" s="1092"/>
      <c r="DS98" s="1092"/>
      <c r="DT98" s="1092"/>
      <c r="DU98" s="1092"/>
      <c r="DV98" s="1092"/>
      <c r="DW98" s="1092"/>
      <c r="DX98" s="1092"/>
      <c r="DY98" s="1092"/>
      <c r="DZ98" s="1092"/>
      <c r="EA98" s="1092"/>
      <c r="EB98" s="1092"/>
      <c r="EC98" s="1092"/>
      <c r="ED98" s="1092"/>
      <c r="EE98" s="1092"/>
      <c r="EF98" s="1092"/>
      <c r="EG98" s="1092"/>
      <c r="EH98" s="1092"/>
      <c r="EI98" s="1092"/>
      <c r="EJ98" s="1092"/>
      <c r="EK98" s="1092"/>
      <c r="EL98" s="1092"/>
      <c r="EM98" s="1092"/>
      <c r="EN98" s="1092"/>
      <c r="EO98" s="1092"/>
      <c r="EP98" s="1092"/>
      <c r="EQ98" s="1092"/>
      <c r="ER98" s="1092"/>
      <c r="ES98" s="1092"/>
      <c r="ET98" s="1092"/>
      <c r="EU98" s="1092"/>
      <c r="EV98" s="1092"/>
      <c r="EW98" s="1092"/>
      <c r="EX98" s="1092"/>
      <c r="EY98" s="1092"/>
      <c r="EZ98" s="1092"/>
      <c r="FA98" s="1092"/>
      <c r="FB98" s="1092"/>
      <c r="FC98" s="1092"/>
      <c r="FD98" s="1092"/>
      <c r="FE98" s="1092"/>
      <c r="FF98" s="1092"/>
      <c r="FG98" s="1092"/>
      <c r="FH98" s="1092"/>
      <c r="FI98" s="1092"/>
      <c r="FJ98" s="1092"/>
      <c r="FK98" s="1092"/>
      <c r="FL98" s="1092"/>
      <c r="FM98" s="1092"/>
      <c r="FN98" s="1092"/>
      <c r="FO98" s="1092"/>
      <c r="FP98" s="1092"/>
      <c r="FQ98" s="1092"/>
      <c r="FR98" s="1092"/>
      <c r="FS98" s="1092"/>
      <c r="FT98" s="1092"/>
      <c r="FU98" s="1092"/>
      <c r="FV98" s="1092"/>
      <c r="FW98" s="1092"/>
      <c r="FX98" s="1092"/>
      <c r="FY98" s="1092"/>
      <c r="FZ98" s="1092"/>
      <c r="GA98" s="1092"/>
      <c r="GB98" s="1092"/>
      <c r="GC98" s="1092"/>
      <c r="GD98" s="1092"/>
      <c r="GE98" s="1092"/>
      <c r="GF98" s="1092"/>
      <c r="GG98" s="1092"/>
      <c r="GH98" s="1092"/>
      <c r="GI98" s="1092"/>
      <c r="GJ98" s="1092"/>
      <c r="GK98" s="1092"/>
      <c r="GL98" s="1092"/>
      <c r="GM98" s="1092"/>
      <c r="GN98" s="1092"/>
      <c r="GO98" s="1092"/>
      <c r="GP98" s="1092"/>
      <c r="GQ98" s="1092"/>
      <c r="GR98" s="1092"/>
      <c r="GS98" s="1092"/>
      <c r="GT98" s="1092"/>
      <c r="GU98" s="1092"/>
      <c r="GV98" s="1092"/>
      <c r="GW98" s="1092"/>
      <c r="GX98" s="1092"/>
      <c r="GY98" s="1092"/>
      <c r="GZ98" s="1092"/>
      <c r="HA98" s="1092"/>
      <c r="HB98" s="1092"/>
      <c r="HC98" s="1092"/>
      <c r="HD98" s="1092"/>
      <c r="HE98" s="1092"/>
      <c r="HF98" s="1092"/>
      <c r="HG98" s="1092"/>
      <c r="HH98" s="1092"/>
      <c r="HI98" s="1092"/>
      <c r="HJ98" s="1092"/>
      <c r="HK98" s="1092"/>
      <c r="HL98" s="1092"/>
      <c r="HM98" s="1092"/>
      <c r="HN98" s="1092"/>
      <c r="HO98" s="1092"/>
      <c r="HP98" s="1092"/>
      <c r="HQ98" s="1092"/>
      <c r="HR98" s="1092"/>
      <c r="HS98" s="1092"/>
      <c r="HT98" s="1092"/>
      <c r="HU98" s="1092"/>
      <c r="HV98" s="1092"/>
      <c r="HW98" s="1092"/>
      <c r="HX98" s="1092"/>
      <c r="HY98" s="1092"/>
      <c r="HZ98" s="1092"/>
      <c r="IA98" s="1092"/>
      <c r="IB98" s="1092"/>
      <c r="IC98" s="1092"/>
      <c r="ID98" s="1092"/>
      <c r="IE98" s="1092"/>
      <c r="IF98" s="1092"/>
      <c r="IG98" s="1092"/>
      <c r="IH98" s="1092"/>
      <c r="II98" s="1092"/>
      <c r="IJ98" s="1092"/>
      <c r="IK98" s="1092"/>
      <c r="IL98" s="1092"/>
      <c r="IM98" s="1092"/>
      <c r="IN98" s="1092"/>
      <c r="IO98" s="1092"/>
      <c r="IP98" s="1092"/>
      <c r="IQ98" s="1092"/>
      <c r="IR98" s="1092"/>
      <c r="IS98" s="1092"/>
      <c r="IT98" s="1092"/>
      <c r="IU98" s="1092"/>
      <c r="IV98" s="1092"/>
      <c r="IW98" s="1092"/>
      <c r="IX98" s="1092"/>
      <c r="IY98" s="1092"/>
      <c r="IZ98" s="1092"/>
      <c r="JA98" s="1092"/>
      <c r="JB98" s="1092"/>
      <c r="JC98" s="1092"/>
      <c r="JD98" s="1092"/>
      <c r="JE98" s="1092"/>
      <c r="JF98" s="1092"/>
      <c r="JG98" s="1092"/>
      <c r="JH98" s="1092"/>
      <c r="JI98" s="1092"/>
      <c r="JJ98" s="1092"/>
      <c r="JK98" s="1092"/>
      <c r="JL98" s="1092"/>
      <c r="JM98" s="1092"/>
      <c r="JN98" s="1092"/>
      <c r="JO98" s="1092"/>
      <c r="JP98" s="1092"/>
      <c r="JQ98" s="1092"/>
      <c r="JR98" s="1092"/>
      <c r="JS98" s="1092"/>
      <c r="JT98" s="1092"/>
      <c r="JU98" s="1092"/>
      <c r="JV98" s="1092"/>
      <c r="JW98" s="1092"/>
      <c r="JX98" s="1092"/>
      <c r="JY98" s="1092"/>
      <c r="JZ98" s="1092"/>
      <c r="KA98" s="1092"/>
      <c r="KB98" s="1092"/>
      <c r="KC98" s="1092"/>
      <c r="KD98" s="1092"/>
      <c r="KE98" s="1092"/>
      <c r="KF98" s="1092"/>
      <c r="KG98" s="1092"/>
      <c r="KH98" s="1092"/>
      <c r="KI98" s="1092"/>
      <c r="KJ98" s="1092"/>
      <c r="KK98" s="1092"/>
      <c r="KL98" s="1092"/>
      <c r="KM98" s="1092"/>
      <c r="KN98" s="1092"/>
      <c r="KO98" s="1092"/>
      <c r="KP98" s="1092"/>
      <c r="KQ98" s="1092"/>
      <c r="KR98" s="1092"/>
      <c r="KS98" s="1092"/>
      <c r="KT98" s="1092"/>
      <c r="KU98" s="1092"/>
      <c r="KV98" s="1092"/>
      <c r="KW98" s="1092"/>
      <c r="KX98" s="1092"/>
      <c r="KY98" s="1092"/>
      <c r="KZ98" s="1092"/>
      <c r="LA98" s="1092"/>
      <c r="LB98" s="1092"/>
      <c r="LC98" s="1092"/>
      <c r="LD98" s="1092"/>
      <c r="LE98" s="1092"/>
      <c r="LF98" s="1092"/>
      <c r="LG98" s="1092"/>
      <c r="LH98" s="1092"/>
      <c r="LI98" s="1092"/>
      <c r="LJ98" s="1092"/>
      <c r="LK98" s="1092"/>
      <c r="LL98" s="1092"/>
      <c r="LM98" s="1092"/>
      <c r="LN98" s="1092"/>
      <c r="LO98" s="1092"/>
      <c r="LP98" s="1092"/>
      <c r="LQ98" s="1092"/>
      <c r="LR98" s="1092"/>
      <c r="LS98" s="1092"/>
      <c r="LT98" s="1092"/>
      <c r="LU98" s="1092"/>
      <c r="LV98" s="1092"/>
      <c r="LW98" s="1092"/>
      <c r="LX98" s="1092"/>
      <c r="LY98" s="1092"/>
      <c r="LZ98" s="1092"/>
      <c r="MA98" s="1092"/>
      <c r="MB98" s="1092"/>
      <c r="MC98" s="1092"/>
      <c r="MD98" s="1092"/>
      <c r="ME98" s="1092"/>
      <c r="MF98" s="1092"/>
      <c r="MG98" s="1092"/>
      <c r="MH98" s="1092"/>
      <c r="MI98" s="1092"/>
      <c r="MJ98" s="1092"/>
      <c r="MK98" s="1092"/>
      <c r="ML98" s="1092"/>
      <c r="MM98" s="1092"/>
      <c r="MN98" s="1092"/>
      <c r="MO98" s="1092"/>
      <c r="MP98" s="1092"/>
      <c r="MQ98" s="1092"/>
      <c r="MR98" s="1092"/>
      <c r="MS98" s="1092"/>
      <c r="MT98" s="1092"/>
      <c r="MU98" s="1092"/>
      <c r="MV98" s="1092"/>
      <c r="MW98" s="1092"/>
      <c r="MX98" s="1092"/>
      <c r="MY98" s="1092"/>
      <c r="MZ98" s="1092"/>
      <c r="NA98" s="1092"/>
      <c r="NB98" s="1092"/>
      <c r="NC98" s="1092"/>
      <c r="ND98" s="1092"/>
      <c r="NE98" s="1092"/>
      <c r="NF98" s="1092"/>
      <c r="NG98" s="1092"/>
      <c r="NH98" s="1092"/>
      <c r="NI98" s="1092"/>
      <c r="NJ98" s="1092"/>
      <c r="NK98" s="1092"/>
      <c r="NL98" s="1092"/>
      <c r="NM98" s="1092"/>
      <c r="NN98" s="1092"/>
      <c r="NO98" s="1092"/>
      <c r="NP98" s="1092"/>
      <c r="NQ98" s="1092"/>
      <c r="NR98" s="1092"/>
      <c r="NS98" s="1092"/>
      <c r="NT98" s="1092"/>
      <c r="NU98" s="1092"/>
      <c r="NV98" s="1092"/>
      <c r="NW98" s="1092"/>
      <c r="NX98" s="1092"/>
      <c r="NY98" s="1092"/>
      <c r="NZ98" s="1092"/>
      <c r="OA98" s="1092"/>
      <c r="OB98" s="1092"/>
      <c r="OC98" s="1092"/>
      <c r="OD98" s="1092"/>
      <c r="OE98" s="1092"/>
      <c r="OF98" s="1092"/>
      <c r="OG98" s="1092"/>
      <c r="OH98" s="1092"/>
      <c r="OI98" s="1092"/>
      <c r="OJ98" s="1092"/>
      <c r="OK98" s="1092"/>
      <c r="OL98" s="1092"/>
      <c r="OM98" s="1092"/>
      <c r="ON98" s="1092"/>
      <c r="OO98" s="1092"/>
      <c r="OP98" s="1092"/>
      <c r="OQ98" s="1092"/>
      <c r="OR98" s="1092"/>
      <c r="OS98" s="1092"/>
      <c r="OT98" s="1092"/>
      <c r="OU98" s="1092"/>
      <c r="OV98" s="1092"/>
      <c r="OW98" s="1092"/>
      <c r="OX98" s="1092"/>
      <c r="OY98" s="1092"/>
      <c r="OZ98" s="1092"/>
      <c r="PA98" s="1092"/>
      <c r="PB98" s="1092"/>
      <c r="PC98" s="1092"/>
      <c r="PD98" s="1092"/>
      <c r="PE98" s="1092"/>
      <c r="PF98" s="1092"/>
      <c r="PG98" s="1092"/>
      <c r="PH98" s="1092"/>
      <c r="PI98" s="1092"/>
      <c r="PJ98" s="1092"/>
      <c r="PK98" s="1092"/>
      <c r="PL98" s="1092"/>
      <c r="PM98" s="1092"/>
      <c r="PN98" s="1092"/>
      <c r="PO98" s="1092"/>
      <c r="PP98" s="1092"/>
      <c r="PQ98" s="1092"/>
      <c r="PR98" s="1092"/>
      <c r="PS98" s="1092"/>
      <c r="PT98" s="1092"/>
      <c r="PU98" s="1092"/>
      <c r="PV98" s="1092"/>
      <c r="PW98" s="1092"/>
      <c r="PX98" s="1092"/>
      <c r="PY98" s="1092"/>
      <c r="PZ98" s="1092"/>
      <c r="QA98" s="1092"/>
      <c r="QB98" s="1092"/>
      <c r="QC98" s="1092"/>
      <c r="QD98" s="1092"/>
      <c r="QE98" s="1092"/>
      <c r="QF98" s="1092"/>
      <c r="QG98" s="1092"/>
      <c r="QH98" s="1092"/>
      <c r="QI98" s="1092"/>
      <c r="QJ98" s="1092"/>
      <c r="QK98" s="1092"/>
      <c r="QL98" s="1092"/>
      <c r="QM98" s="1092"/>
      <c r="QN98" s="1092"/>
      <c r="QO98" s="1092"/>
      <c r="QP98" s="1092"/>
      <c r="QQ98" s="1092"/>
      <c r="QR98" s="1092"/>
      <c r="QS98" s="1092"/>
      <c r="QT98" s="1092"/>
      <c r="QU98" s="1092"/>
      <c r="QV98" s="1092"/>
      <c r="QW98" s="1092"/>
      <c r="QX98" s="1092"/>
      <c r="QY98" s="1092"/>
      <c r="QZ98" s="1092"/>
      <c r="RA98" s="1092"/>
      <c r="RB98" s="1092"/>
      <c r="RC98" s="1092"/>
      <c r="RD98" s="1092"/>
      <c r="RE98" s="1092"/>
      <c r="RF98" s="1092"/>
      <c r="RG98" s="1092"/>
      <c r="RH98" s="1092"/>
      <c r="RI98" s="1092"/>
      <c r="RJ98" s="1092"/>
      <c r="RK98" s="1092"/>
      <c r="RL98" s="1092"/>
      <c r="RM98" s="1092"/>
      <c r="RN98" s="1092"/>
      <c r="RO98" s="1092"/>
      <c r="RP98" s="1092"/>
      <c r="RQ98" s="1092"/>
      <c r="RR98" s="1092"/>
      <c r="RS98" s="1092"/>
      <c r="RT98" s="1092"/>
      <c r="RU98" s="1092"/>
      <c r="RV98" s="1092"/>
      <c r="RW98" s="1092"/>
      <c r="RX98" s="1092"/>
      <c r="RY98" s="1092"/>
      <c r="RZ98" s="1092"/>
      <c r="SA98" s="1092"/>
      <c r="SB98" s="1092"/>
      <c r="SC98" s="1092"/>
      <c r="SD98" s="1092"/>
      <c r="SE98" s="1092"/>
      <c r="SF98" s="1092"/>
      <c r="SG98" s="1092"/>
      <c r="SH98" s="1092"/>
      <c r="SI98" s="1092"/>
      <c r="SJ98" s="1092"/>
      <c r="SK98" s="1092"/>
      <c r="SL98" s="1092"/>
      <c r="SM98" s="1092"/>
      <c r="SN98" s="1092"/>
      <c r="SO98" s="1092"/>
      <c r="SP98" s="1092"/>
      <c r="SQ98" s="1092"/>
      <c r="SR98" s="1092"/>
      <c r="SS98" s="1092"/>
      <c r="ST98" s="1092"/>
      <c r="SU98" s="1092"/>
      <c r="SV98" s="1092"/>
      <c r="SW98" s="1092"/>
      <c r="SX98" s="1092"/>
      <c r="SY98" s="1092"/>
      <c r="SZ98" s="1092"/>
      <c r="TA98" s="1092"/>
      <c r="TB98" s="1092"/>
      <c r="TC98" s="1092"/>
      <c r="TD98" s="1092"/>
      <c r="TE98" s="1092"/>
      <c r="TF98" s="1092"/>
      <c r="TG98" s="1092"/>
      <c r="TH98" s="1092"/>
      <c r="TI98" s="1092"/>
      <c r="TJ98" s="1092"/>
      <c r="TK98" s="1092"/>
      <c r="TL98" s="1092"/>
      <c r="TM98" s="1092"/>
      <c r="TN98" s="1092"/>
      <c r="TO98" s="1092"/>
      <c r="TP98" s="1092"/>
      <c r="TQ98" s="1092"/>
      <c r="TR98" s="1092"/>
      <c r="TS98" s="1092"/>
      <c r="TT98" s="1092"/>
      <c r="TU98" s="1092"/>
      <c r="TV98" s="1092"/>
      <c r="TW98" s="1092"/>
      <c r="TX98" s="1092"/>
      <c r="TY98" s="1092"/>
      <c r="TZ98" s="1092"/>
      <c r="UA98" s="1092"/>
      <c r="UB98" s="1092"/>
      <c r="UC98" s="1092"/>
      <c r="UD98" s="1092"/>
      <c r="UE98" s="1092"/>
      <c r="UF98" s="1092"/>
      <c r="UG98" s="1092"/>
      <c r="UH98" s="1092"/>
      <c r="UI98" s="1092"/>
      <c r="UJ98" s="1092"/>
      <c r="UK98" s="1092"/>
      <c r="UL98" s="1092"/>
      <c r="UM98" s="1092"/>
      <c r="UN98" s="1092"/>
      <c r="UO98" s="1092"/>
      <c r="UP98" s="1092"/>
      <c r="UQ98" s="1092"/>
      <c r="UR98" s="1092"/>
      <c r="US98" s="1092"/>
      <c r="UT98" s="1092"/>
      <c r="UU98" s="1092"/>
      <c r="UV98" s="1092"/>
      <c r="UW98" s="1092"/>
      <c r="UX98" s="1092"/>
      <c r="UY98" s="1092"/>
      <c r="UZ98" s="1092"/>
      <c r="VA98" s="1092"/>
      <c r="VB98" s="1092"/>
      <c r="VC98" s="1092"/>
      <c r="VD98" s="1092"/>
      <c r="VE98" s="1092"/>
      <c r="VF98" s="1092"/>
      <c r="VG98" s="1092"/>
      <c r="VH98" s="1092"/>
      <c r="VI98" s="1092"/>
      <c r="VJ98" s="1092"/>
      <c r="VK98" s="1092"/>
      <c r="VL98" s="1092"/>
      <c r="VM98" s="1092"/>
      <c r="VN98" s="1092"/>
      <c r="VO98" s="1092"/>
      <c r="VP98" s="1092"/>
      <c r="VQ98" s="1092"/>
      <c r="VR98" s="1092"/>
      <c r="VS98" s="1092"/>
      <c r="VT98" s="1092"/>
      <c r="VU98" s="1092"/>
      <c r="VV98" s="1092"/>
      <c r="VW98" s="1092"/>
      <c r="VX98" s="1092"/>
      <c r="VY98" s="1092"/>
      <c r="VZ98" s="1092"/>
      <c r="WA98" s="1092"/>
      <c r="WB98" s="1092"/>
      <c r="WC98" s="1092"/>
      <c r="WD98" s="1092"/>
      <c r="WE98" s="1092"/>
      <c r="WF98" s="1092"/>
      <c r="WG98" s="1092"/>
      <c r="WH98" s="1092"/>
      <c r="WI98" s="1092"/>
      <c r="WJ98" s="1092"/>
      <c r="WK98" s="1092"/>
      <c r="WL98" s="1092"/>
      <c r="WM98" s="1092"/>
      <c r="WN98" s="1092"/>
      <c r="WO98" s="1092"/>
      <c r="WP98" s="1092"/>
      <c r="WQ98" s="1092"/>
      <c r="WR98" s="1092"/>
      <c r="WS98" s="1092"/>
      <c r="WT98" s="1092"/>
      <c r="WU98" s="1092"/>
      <c r="WV98" s="1092"/>
      <c r="WW98" s="1092"/>
      <c r="WX98" s="1092"/>
      <c r="WY98" s="1092"/>
      <c r="WZ98" s="1092"/>
      <c r="XA98" s="1092"/>
      <c r="XB98" s="1092"/>
      <c r="XC98" s="1092"/>
      <c r="XD98" s="1092"/>
      <c r="XE98" s="1092"/>
      <c r="XF98" s="1092"/>
      <c r="XG98" s="1092"/>
      <c r="XH98" s="1092"/>
      <c r="XI98" s="1092"/>
      <c r="XJ98" s="1092"/>
      <c r="XK98" s="1092"/>
      <c r="XL98" s="1092"/>
      <c r="XM98" s="1092"/>
      <c r="XN98" s="1092"/>
      <c r="XO98" s="1092"/>
      <c r="XP98" s="1092"/>
      <c r="XQ98" s="1092"/>
      <c r="XR98" s="1092"/>
      <c r="XS98" s="1092"/>
      <c r="XT98" s="1092"/>
      <c r="XU98" s="1092"/>
      <c r="XV98" s="1092"/>
      <c r="XW98" s="1092"/>
      <c r="XX98" s="1092"/>
      <c r="XY98" s="1092"/>
      <c r="XZ98" s="1092"/>
      <c r="YA98" s="1092"/>
      <c r="YB98" s="1092"/>
      <c r="YC98" s="1092"/>
      <c r="YD98" s="1092"/>
      <c r="YE98" s="1092"/>
      <c r="YF98" s="1092"/>
      <c r="YG98" s="1092"/>
      <c r="YH98" s="1092"/>
      <c r="YI98" s="1092"/>
      <c r="YJ98" s="1092"/>
      <c r="YK98" s="1092"/>
      <c r="YL98" s="1092"/>
      <c r="YM98" s="1092"/>
      <c r="YN98" s="1092"/>
      <c r="YO98" s="1092"/>
      <c r="YP98" s="1092"/>
      <c r="YQ98" s="1092"/>
      <c r="YR98" s="1092"/>
      <c r="YS98" s="1092"/>
      <c r="YT98" s="1092"/>
      <c r="YU98" s="1092"/>
      <c r="YV98" s="1092"/>
      <c r="YW98" s="1092"/>
      <c r="YX98" s="1092"/>
      <c r="YY98" s="1092"/>
      <c r="YZ98" s="1092"/>
      <c r="ZA98" s="1092"/>
      <c r="ZB98" s="1092"/>
      <c r="ZC98" s="1092"/>
      <c r="ZD98" s="1092"/>
      <c r="ZE98" s="1092"/>
      <c r="ZF98" s="1092"/>
      <c r="ZG98" s="1092"/>
      <c r="ZH98" s="1092"/>
      <c r="ZI98" s="1092"/>
      <c r="ZJ98" s="1092"/>
      <c r="ZK98" s="1092"/>
      <c r="ZL98" s="1092"/>
      <c r="ZM98" s="1092"/>
      <c r="ZN98" s="1092"/>
      <c r="ZO98" s="1092"/>
      <c r="ZP98" s="1092"/>
      <c r="ZQ98" s="1092"/>
      <c r="ZR98" s="1092"/>
      <c r="ZS98" s="1092"/>
      <c r="ZT98" s="1092"/>
      <c r="ZU98" s="1092"/>
      <c r="ZV98" s="1092"/>
      <c r="ZW98" s="1092"/>
      <c r="ZX98" s="1092"/>
      <c r="ZY98" s="1092"/>
      <c r="ZZ98" s="1092"/>
      <c r="AAA98" s="1092"/>
      <c r="AAB98" s="1092"/>
      <c r="AAC98" s="1092"/>
      <c r="AAD98" s="1092"/>
      <c r="AAE98" s="1092"/>
      <c r="AAF98" s="1092"/>
      <c r="AAG98" s="1092"/>
      <c r="AAH98" s="1092"/>
      <c r="AAI98" s="1092"/>
      <c r="AAJ98" s="1092"/>
      <c r="AAK98" s="1092"/>
      <c r="AAL98" s="1092"/>
      <c r="AAM98" s="1092"/>
      <c r="AAN98" s="1092"/>
      <c r="AAO98" s="1092"/>
      <c r="AAP98" s="1092"/>
      <c r="AAQ98" s="1092"/>
      <c r="AAR98" s="1092"/>
      <c r="AAS98" s="1092"/>
      <c r="AAT98" s="1092"/>
      <c r="AAU98" s="1092"/>
      <c r="AAV98" s="1092"/>
      <c r="AAW98" s="1092"/>
      <c r="AAX98" s="1092"/>
      <c r="AAY98" s="1092"/>
      <c r="AAZ98" s="1092"/>
      <c r="ABA98" s="1092"/>
      <c r="ABB98" s="1092"/>
      <c r="ABC98" s="1092"/>
      <c r="ABD98" s="1092"/>
      <c r="ABE98" s="1092"/>
      <c r="ABF98" s="1092"/>
      <c r="ABG98" s="1092"/>
      <c r="ABH98" s="1092"/>
      <c r="ABI98" s="1092"/>
      <c r="ABJ98" s="1092"/>
      <c r="ABK98" s="1092"/>
      <c r="ABL98" s="1092"/>
      <c r="ABM98" s="1092"/>
      <c r="ABN98" s="1092"/>
      <c r="ABO98" s="1092"/>
      <c r="ABP98" s="1092"/>
      <c r="ABQ98" s="1092"/>
      <c r="ABR98" s="1092"/>
      <c r="ABS98" s="1092"/>
      <c r="ABT98" s="1092"/>
      <c r="ABU98" s="1092"/>
      <c r="ABV98" s="1092"/>
      <c r="ABW98" s="1092"/>
      <c r="ABX98" s="1092"/>
      <c r="ABY98" s="1092"/>
      <c r="ABZ98" s="1092"/>
      <c r="ACA98" s="1092"/>
      <c r="ACB98" s="1092"/>
      <c r="ACC98" s="1092"/>
      <c r="ACD98" s="1092"/>
      <c r="ACE98" s="1092"/>
      <c r="ACF98" s="1092"/>
      <c r="ACG98" s="1092"/>
      <c r="ACH98" s="1092"/>
      <c r="ACI98" s="1092"/>
      <c r="ACJ98" s="1092"/>
      <c r="ACK98" s="1092"/>
      <c r="ACL98" s="1092"/>
      <c r="ACM98" s="1092"/>
      <c r="ACN98" s="1092"/>
      <c r="ACO98" s="1092"/>
      <c r="ACP98" s="1092"/>
      <c r="ACQ98" s="1092"/>
      <c r="ACR98" s="1092"/>
      <c r="ACS98" s="1092"/>
      <c r="ACT98" s="1092"/>
      <c r="ACU98" s="1092"/>
      <c r="ACV98" s="1092"/>
      <c r="ACW98" s="1092"/>
      <c r="ACX98" s="1092"/>
      <c r="ACY98" s="1092"/>
      <c r="ACZ98" s="1092"/>
      <c r="ADA98" s="1092"/>
      <c r="ADB98" s="1092"/>
      <c r="ADC98" s="1092"/>
      <c r="ADD98" s="1092"/>
      <c r="ADE98" s="1092"/>
      <c r="ADF98" s="1092"/>
      <c r="ADG98" s="1092"/>
      <c r="ADH98" s="1092"/>
      <c r="ADI98" s="1092"/>
      <c r="ADJ98" s="1092"/>
      <c r="ADK98" s="1092"/>
      <c r="ADL98" s="1092"/>
      <c r="ADM98" s="1092"/>
      <c r="ADN98" s="1092"/>
      <c r="ADO98" s="1092"/>
      <c r="ADP98" s="1092"/>
      <c r="ADQ98" s="1092"/>
      <c r="ADR98" s="1092"/>
      <c r="ADS98" s="1092"/>
      <c r="ADT98" s="1092"/>
      <c r="ADU98" s="1092"/>
      <c r="ADV98" s="1092"/>
      <c r="ADW98" s="1092"/>
      <c r="ADX98" s="1092"/>
      <c r="ADY98" s="1092"/>
      <c r="ADZ98" s="1092"/>
      <c r="AEA98" s="1092"/>
      <c r="AEB98" s="1092"/>
      <c r="AEC98" s="1092"/>
      <c r="AED98" s="1092"/>
      <c r="AEE98" s="1092"/>
      <c r="AEF98" s="1092"/>
      <c r="AEG98" s="1092"/>
      <c r="AEH98" s="1092"/>
      <c r="AEI98" s="1092"/>
      <c r="AEJ98" s="1092"/>
      <c r="AEK98" s="1092"/>
      <c r="AEL98" s="1092"/>
      <c r="AEM98" s="1092"/>
      <c r="AEN98" s="1092"/>
      <c r="AEO98" s="1092"/>
      <c r="AEP98" s="1092"/>
      <c r="AEQ98" s="1092"/>
      <c r="AER98" s="1092"/>
      <c r="AES98" s="1092"/>
      <c r="AET98" s="1092"/>
      <c r="AEU98" s="1092"/>
      <c r="AEV98" s="1092"/>
      <c r="AEW98" s="1092"/>
      <c r="AEX98" s="1092"/>
      <c r="AEY98" s="1092"/>
      <c r="AEZ98" s="1092"/>
      <c r="AFA98" s="1092"/>
      <c r="AFB98" s="1092"/>
      <c r="AFC98" s="1092"/>
      <c r="AFD98" s="1092"/>
      <c r="AFE98" s="1092"/>
      <c r="AFF98" s="1092"/>
      <c r="AFG98" s="1092"/>
      <c r="AFH98" s="1092"/>
      <c r="AFI98" s="1092"/>
      <c r="AFJ98" s="1092"/>
      <c r="AFK98" s="1092"/>
      <c r="AFL98" s="1092"/>
      <c r="AFM98" s="1092"/>
      <c r="AFN98" s="1092"/>
      <c r="AFO98" s="1092"/>
      <c r="AFP98" s="1092"/>
      <c r="AFQ98" s="1092"/>
      <c r="AFR98" s="1092"/>
      <c r="AFS98" s="1092"/>
      <c r="AFT98" s="1092"/>
      <c r="AFU98" s="1092"/>
      <c r="AFV98" s="1092"/>
      <c r="AFW98" s="1092"/>
      <c r="AFX98" s="1092"/>
      <c r="AFY98" s="1092"/>
      <c r="AFZ98" s="1092"/>
      <c r="AGA98" s="1092"/>
      <c r="AGB98" s="1092"/>
      <c r="AGC98" s="1092"/>
      <c r="AGD98" s="1092"/>
      <c r="AGE98" s="1092"/>
      <c r="AGF98" s="1092"/>
      <c r="AGG98" s="1092"/>
      <c r="AGH98" s="1092"/>
      <c r="AGI98" s="1092"/>
      <c r="AGJ98" s="1092"/>
      <c r="AGK98" s="1092"/>
      <c r="AGL98" s="1092"/>
      <c r="AGM98" s="1092"/>
      <c r="AGN98" s="1092"/>
      <c r="AGO98" s="1092"/>
      <c r="AGP98" s="1092"/>
      <c r="AGQ98" s="1092"/>
      <c r="AGR98" s="1092"/>
      <c r="AGS98" s="1092"/>
      <c r="AGT98" s="1092"/>
      <c r="AGU98" s="1092"/>
      <c r="AGV98" s="1092"/>
      <c r="AGW98" s="1092"/>
      <c r="AGX98" s="1092"/>
      <c r="AGY98" s="1092"/>
      <c r="AGZ98" s="1092"/>
      <c r="AHA98" s="1092"/>
      <c r="AHB98" s="1092"/>
      <c r="AHC98" s="1092"/>
      <c r="AHD98" s="1092"/>
      <c r="AHE98" s="1092"/>
      <c r="AHF98" s="1092"/>
      <c r="AHG98" s="1092"/>
      <c r="AHH98" s="1092"/>
      <c r="AHI98" s="1092"/>
      <c r="AHJ98" s="1092"/>
      <c r="AHK98" s="1092"/>
      <c r="AHL98" s="1092"/>
      <c r="AHM98" s="1092"/>
      <c r="AHN98" s="1092"/>
      <c r="AHO98" s="1092"/>
      <c r="AHP98" s="1092"/>
      <c r="AHQ98" s="1092"/>
      <c r="AHR98" s="1092"/>
      <c r="AHS98" s="1092"/>
      <c r="AHT98" s="1092"/>
      <c r="AHU98" s="1092"/>
      <c r="AHV98" s="1092"/>
      <c r="AHW98" s="1092"/>
      <c r="AHX98" s="1092"/>
      <c r="AHY98" s="1092"/>
      <c r="AHZ98" s="1092"/>
      <c r="AIA98" s="1092"/>
      <c r="AIB98" s="1092"/>
      <c r="AIC98" s="1092"/>
      <c r="AID98" s="1092"/>
      <c r="AIE98" s="1092"/>
      <c r="AIF98" s="1092"/>
      <c r="AIG98" s="1092"/>
      <c r="AIH98" s="1092"/>
      <c r="AII98" s="1092"/>
      <c r="AIJ98" s="1092"/>
      <c r="AIK98" s="1092"/>
      <c r="AIL98" s="1092"/>
      <c r="AIM98" s="1092"/>
      <c r="AIN98" s="1092"/>
      <c r="AIO98" s="1092"/>
      <c r="AIP98" s="1092"/>
      <c r="AIQ98" s="1092"/>
      <c r="AIR98" s="1092"/>
      <c r="AIS98" s="1092"/>
      <c r="AIT98" s="1092"/>
      <c r="AIU98" s="1092"/>
      <c r="AIV98" s="1092"/>
      <c r="AIW98" s="1092"/>
      <c r="AIX98" s="1092"/>
      <c r="AIY98" s="1092"/>
      <c r="AIZ98" s="1092"/>
      <c r="AJA98" s="1092"/>
      <c r="AJB98" s="1092"/>
      <c r="AJC98" s="1092"/>
      <c r="AJD98" s="1092"/>
      <c r="AJE98" s="1092"/>
      <c r="AJF98" s="1092"/>
      <c r="AJG98" s="1092"/>
      <c r="AJH98" s="1092"/>
      <c r="AJI98" s="1092"/>
      <c r="AJJ98" s="1092"/>
      <c r="AJK98" s="1092"/>
      <c r="AJL98" s="1092"/>
      <c r="AJM98" s="1092"/>
      <c r="AJN98" s="1092"/>
      <c r="AJO98" s="1092"/>
      <c r="AJP98" s="1092"/>
      <c r="AJQ98" s="1092"/>
      <c r="AJR98" s="1092"/>
      <c r="AJS98" s="1092"/>
      <c r="AJT98" s="1092"/>
      <c r="AJU98" s="1092"/>
      <c r="AJV98" s="1092"/>
      <c r="AJW98" s="1092"/>
      <c r="AJX98" s="1092"/>
      <c r="AJY98" s="1092"/>
      <c r="AJZ98" s="1092"/>
      <c r="AKA98" s="1092"/>
      <c r="AKB98" s="1092"/>
      <c r="AKC98" s="1092"/>
      <c r="AKD98" s="1092"/>
      <c r="AKE98" s="1092"/>
      <c r="AKF98" s="1092"/>
      <c r="AKG98" s="1092"/>
      <c r="AKH98" s="1092"/>
      <c r="AKI98" s="1092"/>
      <c r="AKJ98" s="1092"/>
      <c r="AKK98" s="1092"/>
      <c r="AKL98" s="1092"/>
      <c r="AKM98" s="1092"/>
      <c r="AKN98" s="1092"/>
      <c r="AKO98" s="1092"/>
      <c r="AKP98" s="1092"/>
      <c r="AKQ98" s="1092"/>
      <c r="AKR98" s="1092"/>
      <c r="AKS98" s="1092"/>
      <c r="AKT98" s="1092"/>
      <c r="AKU98" s="1092"/>
      <c r="AKV98" s="1092"/>
      <c r="AKW98" s="1092"/>
      <c r="AKX98" s="1092"/>
      <c r="AKY98" s="1092"/>
      <c r="AKZ98" s="1092"/>
      <c r="ALA98" s="1092"/>
      <c r="ALB98" s="1092"/>
      <c r="ALC98" s="1092"/>
      <c r="ALD98" s="1092"/>
      <c r="ALE98" s="1092"/>
      <c r="ALF98" s="1092"/>
      <c r="ALG98" s="1092"/>
      <c r="ALH98" s="1092"/>
      <c r="ALI98" s="1092"/>
      <c r="ALJ98" s="1092"/>
      <c r="ALK98" s="1092"/>
      <c r="ALL98" s="1092"/>
      <c r="ALM98" s="1092"/>
      <c r="ALN98" s="1092"/>
      <c r="ALO98" s="1092"/>
      <c r="ALP98" s="1092"/>
      <c r="ALQ98" s="1092"/>
      <c r="ALR98" s="1092"/>
      <c r="ALS98" s="1092"/>
      <c r="ALT98" s="1092"/>
      <c r="ALU98" s="1092"/>
    </row>
    <row r="99" spans="1:1009" s="1093" customFormat="1" ht="27" x14ac:dyDescent="0.3">
      <c r="A99" s="1094">
        <v>2017</v>
      </c>
      <c r="B99" s="1097" t="s">
        <v>16858</v>
      </c>
      <c r="C99" s="1096" t="s">
        <v>16911</v>
      </c>
      <c r="D99" s="1123" t="s">
        <v>16859</v>
      </c>
      <c r="E99" s="1117"/>
      <c r="F99" s="1097"/>
      <c r="G99" s="1097"/>
      <c r="H99" s="1097"/>
      <c r="I99" s="1078">
        <v>43058</v>
      </c>
      <c r="J99" s="1078">
        <v>43065</v>
      </c>
      <c r="K99" s="1146" t="s">
        <v>16921</v>
      </c>
      <c r="L99" s="1100" t="e">
        <f>IF(J99="","",IF(#REF!&gt;J99,#REF!,J99))</f>
        <v>#REF!</v>
      </c>
      <c r="M99" s="1092"/>
      <c r="N99" s="1092"/>
      <c r="O99" s="1092"/>
      <c r="P99" s="1092"/>
      <c r="Q99" s="1092"/>
      <c r="R99" s="1092"/>
      <c r="S99" s="1092"/>
      <c r="T99" s="1092"/>
      <c r="U99" s="1092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2"/>
      <c r="AG99" s="1092"/>
      <c r="AH99" s="1092"/>
      <c r="AI99" s="1092"/>
      <c r="AJ99" s="1092"/>
      <c r="AK99" s="1092"/>
      <c r="AL99" s="1092"/>
      <c r="AM99" s="1092"/>
      <c r="AN99" s="1092"/>
      <c r="AO99" s="1092"/>
      <c r="AP99" s="1092"/>
      <c r="AQ99" s="1092"/>
      <c r="AR99" s="1092"/>
      <c r="AS99" s="1092"/>
      <c r="AT99" s="1092"/>
      <c r="AU99" s="1092"/>
      <c r="AV99" s="1092"/>
      <c r="AW99" s="1092"/>
      <c r="AX99" s="1092"/>
      <c r="AY99" s="1092"/>
      <c r="AZ99" s="1092"/>
      <c r="BA99" s="1092"/>
      <c r="BB99" s="1092"/>
      <c r="BC99" s="1092"/>
      <c r="BD99" s="1092"/>
      <c r="BE99" s="1092"/>
      <c r="BF99" s="1092"/>
      <c r="BG99" s="1092"/>
      <c r="BH99" s="1092"/>
      <c r="BI99" s="1092"/>
      <c r="BJ99" s="1092"/>
      <c r="BK99" s="1092"/>
      <c r="BL99" s="1092"/>
      <c r="BM99" s="1092"/>
      <c r="BN99" s="1092"/>
      <c r="BO99" s="1092"/>
      <c r="BP99" s="1092"/>
      <c r="BQ99" s="1092"/>
      <c r="BR99" s="1092"/>
      <c r="BS99" s="1092"/>
      <c r="BT99" s="1092"/>
      <c r="BU99" s="1092"/>
      <c r="BV99" s="1092"/>
      <c r="BW99" s="1092"/>
      <c r="BX99" s="1092"/>
      <c r="BY99" s="1092"/>
      <c r="BZ99" s="1092"/>
      <c r="CA99" s="1092"/>
      <c r="CB99" s="1092"/>
      <c r="CC99" s="1092"/>
      <c r="CD99" s="1092"/>
      <c r="CE99" s="1092"/>
      <c r="CF99" s="1092"/>
      <c r="CG99" s="1092"/>
      <c r="CH99" s="1092"/>
      <c r="CI99" s="1092"/>
      <c r="CJ99" s="1092"/>
      <c r="CK99" s="1092"/>
      <c r="CL99" s="1092"/>
      <c r="CM99" s="1092"/>
      <c r="CN99" s="1092"/>
      <c r="CO99" s="1092"/>
      <c r="CP99" s="1092"/>
      <c r="CQ99" s="1092"/>
      <c r="CR99" s="1092"/>
      <c r="CS99" s="1092"/>
      <c r="CT99" s="1092"/>
      <c r="CU99" s="1092"/>
      <c r="CV99" s="1092"/>
      <c r="CW99" s="1092"/>
      <c r="CX99" s="1092"/>
      <c r="CY99" s="1092"/>
      <c r="CZ99" s="1092"/>
      <c r="DA99" s="1092"/>
      <c r="DB99" s="1092"/>
      <c r="DC99" s="1092"/>
      <c r="DD99" s="1092"/>
      <c r="DE99" s="1092"/>
      <c r="DF99" s="1092"/>
      <c r="DG99" s="1092"/>
      <c r="DH99" s="1092"/>
      <c r="DI99" s="1092"/>
      <c r="DJ99" s="1092"/>
      <c r="DK99" s="1092"/>
      <c r="DL99" s="1092"/>
      <c r="DM99" s="1092"/>
      <c r="DN99" s="1092"/>
      <c r="DO99" s="1092"/>
      <c r="DP99" s="1092"/>
      <c r="DQ99" s="1092"/>
      <c r="DR99" s="1092"/>
      <c r="DS99" s="1092"/>
      <c r="DT99" s="1092"/>
      <c r="DU99" s="1092"/>
      <c r="DV99" s="1092"/>
      <c r="DW99" s="1092"/>
      <c r="DX99" s="1092"/>
      <c r="DY99" s="1092"/>
      <c r="DZ99" s="1092"/>
      <c r="EA99" s="1092"/>
      <c r="EB99" s="1092"/>
      <c r="EC99" s="1092"/>
      <c r="ED99" s="1092"/>
      <c r="EE99" s="1092"/>
      <c r="EF99" s="1092"/>
      <c r="EG99" s="1092"/>
      <c r="EH99" s="1092"/>
      <c r="EI99" s="1092"/>
      <c r="EJ99" s="1092"/>
      <c r="EK99" s="1092"/>
      <c r="EL99" s="1092"/>
      <c r="EM99" s="1092"/>
      <c r="EN99" s="1092"/>
      <c r="EO99" s="1092"/>
      <c r="EP99" s="1092"/>
      <c r="EQ99" s="1092"/>
      <c r="ER99" s="1092"/>
      <c r="ES99" s="1092"/>
      <c r="ET99" s="1092"/>
      <c r="EU99" s="1092"/>
      <c r="EV99" s="1092"/>
      <c r="EW99" s="1092"/>
      <c r="EX99" s="1092"/>
      <c r="EY99" s="1092"/>
      <c r="EZ99" s="1092"/>
      <c r="FA99" s="1092"/>
      <c r="FB99" s="1092"/>
      <c r="FC99" s="1092"/>
      <c r="FD99" s="1092"/>
      <c r="FE99" s="1092"/>
      <c r="FF99" s="1092"/>
      <c r="FG99" s="1092"/>
      <c r="FH99" s="1092"/>
      <c r="FI99" s="1092"/>
      <c r="FJ99" s="1092"/>
      <c r="FK99" s="1092"/>
      <c r="FL99" s="1092"/>
      <c r="FM99" s="1092"/>
      <c r="FN99" s="1092"/>
      <c r="FO99" s="1092"/>
      <c r="FP99" s="1092"/>
      <c r="FQ99" s="1092"/>
      <c r="FR99" s="1092"/>
      <c r="FS99" s="1092"/>
      <c r="FT99" s="1092"/>
      <c r="FU99" s="1092"/>
      <c r="FV99" s="1092"/>
      <c r="FW99" s="1092"/>
      <c r="FX99" s="1092"/>
      <c r="FY99" s="1092"/>
      <c r="FZ99" s="1092"/>
      <c r="GA99" s="1092"/>
      <c r="GB99" s="1092"/>
      <c r="GC99" s="1092"/>
      <c r="GD99" s="1092"/>
      <c r="GE99" s="1092"/>
      <c r="GF99" s="1092"/>
      <c r="GG99" s="1092"/>
      <c r="GH99" s="1092"/>
      <c r="GI99" s="1092"/>
      <c r="GJ99" s="1092"/>
      <c r="GK99" s="1092"/>
      <c r="GL99" s="1092"/>
      <c r="GM99" s="1092"/>
      <c r="GN99" s="1092"/>
      <c r="GO99" s="1092"/>
      <c r="GP99" s="1092"/>
      <c r="GQ99" s="1092"/>
      <c r="GR99" s="1092"/>
      <c r="GS99" s="1092"/>
      <c r="GT99" s="1092"/>
      <c r="GU99" s="1092"/>
      <c r="GV99" s="1092"/>
      <c r="GW99" s="1092"/>
      <c r="GX99" s="1092"/>
      <c r="GY99" s="1092"/>
      <c r="GZ99" s="1092"/>
      <c r="HA99" s="1092"/>
      <c r="HB99" s="1092"/>
      <c r="HC99" s="1092"/>
      <c r="HD99" s="1092"/>
      <c r="HE99" s="1092"/>
      <c r="HF99" s="1092"/>
      <c r="HG99" s="1092"/>
      <c r="HH99" s="1092"/>
      <c r="HI99" s="1092"/>
      <c r="HJ99" s="1092"/>
      <c r="HK99" s="1092"/>
      <c r="HL99" s="1092"/>
      <c r="HM99" s="1092"/>
      <c r="HN99" s="1092"/>
      <c r="HO99" s="1092"/>
      <c r="HP99" s="1092"/>
      <c r="HQ99" s="1092"/>
      <c r="HR99" s="1092"/>
      <c r="HS99" s="1092"/>
      <c r="HT99" s="1092"/>
      <c r="HU99" s="1092"/>
      <c r="HV99" s="1092"/>
      <c r="HW99" s="1092"/>
      <c r="HX99" s="1092"/>
      <c r="HY99" s="1092"/>
      <c r="HZ99" s="1092"/>
      <c r="IA99" s="1092"/>
      <c r="IB99" s="1092"/>
      <c r="IC99" s="1092"/>
      <c r="ID99" s="1092"/>
      <c r="IE99" s="1092"/>
      <c r="IF99" s="1092"/>
      <c r="IG99" s="1092"/>
      <c r="IH99" s="1092"/>
      <c r="II99" s="1092"/>
      <c r="IJ99" s="1092"/>
      <c r="IK99" s="1092"/>
      <c r="IL99" s="1092"/>
      <c r="IM99" s="1092"/>
      <c r="IN99" s="1092"/>
      <c r="IO99" s="1092"/>
      <c r="IP99" s="1092"/>
      <c r="IQ99" s="1092"/>
      <c r="IR99" s="1092"/>
      <c r="IS99" s="1092"/>
      <c r="IT99" s="1092"/>
      <c r="IU99" s="1092"/>
      <c r="IV99" s="1092"/>
      <c r="IW99" s="1092"/>
      <c r="IX99" s="1092"/>
      <c r="IY99" s="1092"/>
      <c r="IZ99" s="1092"/>
      <c r="JA99" s="1092"/>
      <c r="JB99" s="1092"/>
      <c r="JC99" s="1092"/>
      <c r="JD99" s="1092"/>
      <c r="JE99" s="1092"/>
      <c r="JF99" s="1092"/>
      <c r="JG99" s="1092"/>
      <c r="JH99" s="1092"/>
      <c r="JI99" s="1092"/>
      <c r="JJ99" s="1092"/>
      <c r="JK99" s="1092"/>
      <c r="JL99" s="1092"/>
      <c r="JM99" s="1092"/>
      <c r="JN99" s="1092"/>
      <c r="JO99" s="1092"/>
      <c r="JP99" s="1092"/>
      <c r="JQ99" s="1092"/>
      <c r="JR99" s="1092"/>
      <c r="JS99" s="1092"/>
      <c r="JT99" s="1092"/>
      <c r="JU99" s="1092"/>
      <c r="JV99" s="1092"/>
      <c r="JW99" s="1092"/>
      <c r="JX99" s="1092"/>
      <c r="JY99" s="1092"/>
      <c r="JZ99" s="1092"/>
      <c r="KA99" s="1092"/>
      <c r="KB99" s="1092"/>
      <c r="KC99" s="1092"/>
      <c r="KD99" s="1092"/>
      <c r="KE99" s="1092"/>
      <c r="KF99" s="1092"/>
      <c r="KG99" s="1092"/>
      <c r="KH99" s="1092"/>
      <c r="KI99" s="1092"/>
      <c r="KJ99" s="1092"/>
      <c r="KK99" s="1092"/>
      <c r="KL99" s="1092"/>
      <c r="KM99" s="1092"/>
      <c r="KN99" s="1092"/>
      <c r="KO99" s="1092"/>
      <c r="KP99" s="1092"/>
      <c r="KQ99" s="1092"/>
      <c r="KR99" s="1092"/>
      <c r="KS99" s="1092"/>
      <c r="KT99" s="1092"/>
      <c r="KU99" s="1092"/>
      <c r="KV99" s="1092"/>
      <c r="KW99" s="1092"/>
      <c r="KX99" s="1092"/>
      <c r="KY99" s="1092"/>
      <c r="KZ99" s="1092"/>
      <c r="LA99" s="1092"/>
      <c r="LB99" s="1092"/>
      <c r="LC99" s="1092"/>
      <c r="LD99" s="1092"/>
      <c r="LE99" s="1092"/>
      <c r="LF99" s="1092"/>
      <c r="LG99" s="1092"/>
      <c r="LH99" s="1092"/>
      <c r="LI99" s="1092"/>
      <c r="LJ99" s="1092"/>
      <c r="LK99" s="1092"/>
      <c r="LL99" s="1092"/>
      <c r="LM99" s="1092"/>
      <c r="LN99" s="1092"/>
      <c r="LO99" s="1092"/>
      <c r="LP99" s="1092"/>
      <c r="LQ99" s="1092"/>
      <c r="LR99" s="1092"/>
      <c r="LS99" s="1092"/>
      <c r="LT99" s="1092"/>
      <c r="LU99" s="1092"/>
      <c r="LV99" s="1092"/>
      <c r="LW99" s="1092"/>
      <c r="LX99" s="1092"/>
      <c r="LY99" s="1092"/>
      <c r="LZ99" s="1092"/>
      <c r="MA99" s="1092"/>
      <c r="MB99" s="1092"/>
      <c r="MC99" s="1092"/>
      <c r="MD99" s="1092"/>
      <c r="ME99" s="1092"/>
      <c r="MF99" s="1092"/>
      <c r="MG99" s="1092"/>
      <c r="MH99" s="1092"/>
      <c r="MI99" s="1092"/>
      <c r="MJ99" s="1092"/>
      <c r="MK99" s="1092"/>
      <c r="ML99" s="1092"/>
      <c r="MM99" s="1092"/>
      <c r="MN99" s="1092"/>
      <c r="MO99" s="1092"/>
      <c r="MP99" s="1092"/>
      <c r="MQ99" s="1092"/>
      <c r="MR99" s="1092"/>
      <c r="MS99" s="1092"/>
      <c r="MT99" s="1092"/>
      <c r="MU99" s="1092"/>
      <c r="MV99" s="1092"/>
      <c r="MW99" s="1092"/>
      <c r="MX99" s="1092"/>
      <c r="MY99" s="1092"/>
      <c r="MZ99" s="1092"/>
      <c r="NA99" s="1092"/>
      <c r="NB99" s="1092"/>
      <c r="NC99" s="1092"/>
      <c r="ND99" s="1092"/>
      <c r="NE99" s="1092"/>
      <c r="NF99" s="1092"/>
      <c r="NG99" s="1092"/>
      <c r="NH99" s="1092"/>
      <c r="NI99" s="1092"/>
      <c r="NJ99" s="1092"/>
      <c r="NK99" s="1092"/>
      <c r="NL99" s="1092"/>
      <c r="NM99" s="1092"/>
      <c r="NN99" s="1092"/>
      <c r="NO99" s="1092"/>
      <c r="NP99" s="1092"/>
      <c r="NQ99" s="1092"/>
      <c r="NR99" s="1092"/>
      <c r="NS99" s="1092"/>
      <c r="NT99" s="1092"/>
      <c r="NU99" s="1092"/>
      <c r="NV99" s="1092"/>
      <c r="NW99" s="1092"/>
      <c r="NX99" s="1092"/>
      <c r="NY99" s="1092"/>
      <c r="NZ99" s="1092"/>
      <c r="OA99" s="1092"/>
      <c r="OB99" s="1092"/>
      <c r="OC99" s="1092"/>
      <c r="OD99" s="1092"/>
      <c r="OE99" s="1092"/>
      <c r="OF99" s="1092"/>
      <c r="OG99" s="1092"/>
      <c r="OH99" s="1092"/>
      <c r="OI99" s="1092"/>
      <c r="OJ99" s="1092"/>
      <c r="OK99" s="1092"/>
      <c r="OL99" s="1092"/>
      <c r="OM99" s="1092"/>
      <c r="ON99" s="1092"/>
      <c r="OO99" s="1092"/>
      <c r="OP99" s="1092"/>
      <c r="OQ99" s="1092"/>
      <c r="OR99" s="1092"/>
      <c r="OS99" s="1092"/>
      <c r="OT99" s="1092"/>
      <c r="OU99" s="1092"/>
      <c r="OV99" s="1092"/>
      <c r="OW99" s="1092"/>
      <c r="OX99" s="1092"/>
      <c r="OY99" s="1092"/>
      <c r="OZ99" s="1092"/>
      <c r="PA99" s="1092"/>
      <c r="PB99" s="1092"/>
      <c r="PC99" s="1092"/>
      <c r="PD99" s="1092"/>
      <c r="PE99" s="1092"/>
      <c r="PF99" s="1092"/>
      <c r="PG99" s="1092"/>
      <c r="PH99" s="1092"/>
      <c r="PI99" s="1092"/>
      <c r="PJ99" s="1092"/>
      <c r="PK99" s="1092"/>
      <c r="PL99" s="1092"/>
      <c r="PM99" s="1092"/>
      <c r="PN99" s="1092"/>
      <c r="PO99" s="1092"/>
      <c r="PP99" s="1092"/>
      <c r="PQ99" s="1092"/>
      <c r="PR99" s="1092"/>
      <c r="PS99" s="1092"/>
      <c r="PT99" s="1092"/>
      <c r="PU99" s="1092"/>
      <c r="PV99" s="1092"/>
      <c r="PW99" s="1092"/>
      <c r="PX99" s="1092"/>
      <c r="PY99" s="1092"/>
      <c r="PZ99" s="1092"/>
      <c r="QA99" s="1092"/>
      <c r="QB99" s="1092"/>
      <c r="QC99" s="1092"/>
      <c r="QD99" s="1092"/>
      <c r="QE99" s="1092"/>
      <c r="QF99" s="1092"/>
      <c r="QG99" s="1092"/>
      <c r="QH99" s="1092"/>
      <c r="QI99" s="1092"/>
      <c r="QJ99" s="1092"/>
      <c r="QK99" s="1092"/>
      <c r="QL99" s="1092"/>
      <c r="QM99" s="1092"/>
      <c r="QN99" s="1092"/>
      <c r="QO99" s="1092"/>
      <c r="QP99" s="1092"/>
      <c r="QQ99" s="1092"/>
      <c r="QR99" s="1092"/>
      <c r="QS99" s="1092"/>
      <c r="QT99" s="1092"/>
      <c r="QU99" s="1092"/>
      <c r="QV99" s="1092"/>
      <c r="QW99" s="1092"/>
      <c r="QX99" s="1092"/>
      <c r="QY99" s="1092"/>
      <c r="QZ99" s="1092"/>
      <c r="RA99" s="1092"/>
      <c r="RB99" s="1092"/>
      <c r="RC99" s="1092"/>
      <c r="RD99" s="1092"/>
      <c r="RE99" s="1092"/>
      <c r="RF99" s="1092"/>
      <c r="RG99" s="1092"/>
      <c r="RH99" s="1092"/>
      <c r="RI99" s="1092"/>
      <c r="RJ99" s="1092"/>
      <c r="RK99" s="1092"/>
      <c r="RL99" s="1092"/>
      <c r="RM99" s="1092"/>
      <c r="RN99" s="1092"/>
      <c r="RO99" s="1092"/>
      <c r="RP99" s="1092"/>
      <c r="RQ99" s="1092"/>
      <c r="RR99" s="1092"/>
      <c r="RS99" s="1092"/>
      <c r="RT99" s="1092"/>
      <c r="RU99" s="1092"/>
      <c r="RV99" s="1092"/>
      <c r="RW99" s="1092"/>
      <c r="RX99" s="1092"/>
      <c r="RY99" s="1092"/>
      <c r="RZ99" s="1092"/>
      <c r="SA99" s="1092"/>
      <c r="SB99" s="1092"/>
      <c r="SC99" s="1092"/>
      <c r="SD99" s="1092"/>
      <c r="SE99" s="1092"/>
      <c r="SF99" s="1092"/>
      <c r="SG99" s="1092"/>
      <c r="SH99" s="1092"/>
      <c r="SI99" s="1092"/>
      <c r="SJ99" s="1092"/>
      <c r="SK99" s="1092"/>
      <c r="SL99" s="1092"/>
      <c r="SM99" s="1092"/>
      <c r="SN99" s="1092"/>
      <c r="SO99" s="1092"/>
      <c r="SP99" s="1092"/>
      <c r="SQ99" s="1092"/>
      <c r="SR99" s="1092"/>
      <c r="SS99" s="1092"/>
      <c r="ST99" s="1092"/>
      <c r="SU99" s="1092"/>
      <c r="SV99" s="1092"/>
      <c r="SW99" s="1092"/>
      <c r="SX99" s="1092"/>
      <c r="SY99" s="1092"/>
      <c r="SZ99" s="1092"/>
      <c r="TA99" s="1092"/>
      <c r="TB99" s="1092"/>
      <c r="TC99" s="1092"/>
      <c r="TD99" s="1092"/>
      <c r="TE99" s="1092"/>
      <c r="TF99" s="1092"/>
      <c r="TG99" s="1092"/>
      <c r="TH99" s="1092"/>
      <c r="TI99" s="1092"/>
      <c r="TJ99" s="1092"/>
      <c r="TK99" s="1092"/>
      <c r="TL99" s="1092"/>
      <c r="TM99" s="1092"/>
      <c r="TN99" s="1092"/>
      <c r="TO99" s="1092"/>
      <c r="TP99" s="1092"/>
      <c r="TQ99" s="1092"/>
      <c r="TR99" s="1092"/>
      <c r="TS99" s="1092"/>
      <c r="TT99" s="1092"/>
      <c r="TU99" s="1092"/>
      <c r="TV99" s="1092"/>
      <c r="TW99" s="1092"/>
      <c r="TX99" s="1092"/>
      <c r="TY99" s="1092"/>
      <c r="TZ99" s="1092"/>
      <c r="UA99" s="1092"/>
      <c r="UB99" s="1092"/>
      <c r="UC99" s="1092"/>
      <c r="UD99" s="1092"/>
      <c r="UE99" s="1092"/>
      <c r="UF99" s="1092"/>
      <c r="UG99" s="1092"/>
      <c r="UH99" s="1092"/>
      <c r="UI99" s="1092"/>
      <c r="UJ99" s="1092"/>
      <c r="UK99" s="1092"/>
      <c r="UL99" s="1092"/>
      <c r="UM99" s="1092"/>
      <c r="UN99" s="1092"/>
      <c r="UO99" s="1092"/>
      <c r="UP99" s="1092"/>
      <c r="UQ99" s="1092"/>
      <c r="UR99" s="1092"/>
      <c r="US99" s="1092"/>
      <c r="UT99" s="1092"/>
      <c r="UU99" s="1092"/>
      <c r="UV99" s="1092"/>
      <c r="UW99" s="1092"/>
      <c r="UX99" s="1092"/>
      <c r="UY99" s="1092"/>
      <c r="UZ99" s="1092"/>
      <c r="VA99" s="1092"/>
      <c r="VB99" s="1092"/>
      <c r="VC99" s="1092"/>
      <c r="VD99" s="1092"/>
      <c r="VE99" s="1092"/>
      <c r="VF99" s="1092"/>
      <c r="VG99" s="1092"/>
      <c r="VH99" s="1092"/>
      <c r="VI99" s="1092"/>
      <c r="VJ99" s="1092"/>
      <c r="VK99" s="1092"/>
      <c r="VL99" s="1092"/>
      <c r="VM99" s="1092"/>
      <c r="VN99" s="1092"/>
      <c r="VO99" s="1092"/>
      <c r="VP99" s="1092"/>
      <c r="VQ99" s="1092"/>
      <c r="VR99" s="1092"/>
      <c r="VS99" s="1092"/>
      <c r="VT99" s="1092"/>
      <c r="VU99" s="1092"/>
      <c r="VV99" s="1092"/>
      <c r="VW99" s="1092"/>
      <c r="VX99" s="1092"/>
      <c r="VY99" s="1092"/>
      <c r="VZ99" s="1092"/>
      <c r="WA99" s="1092"/>
      <c r="WB99" s="1092"/>
      <c r="WC99" s="1092"/>
      <c r="WD99" s="1092"/>
      <c r="WE99" s="1092"/>
      <c r="WF99" s="1092"/>
      <c r="WG99" s="1092"/>
      <c r="WH99" s="1092"/>
      <c r="WI99" s="1092"/>
      <c r="WJ99" s="1092"/>
      <c r="WK99" s="1092"/>
      <c r="WL99" s="1092"/>
      <c r="WM99" s="1092"/>
      <c r="WN99" s="1092"/>
      <c r="WO99" s="1092"/>
      <c r="WP99" s="1092"/>
      <c r="WQ99" s="1092"/>
      <c r="WR99" s="1092"/>
      <c r="WS99" s="1092"/>
      <c r="WT99" s="1092"/>
      <c r="WU99" s="1092"/>
      <c r="WV99" s="1092"/>
      <c r="WW99" s="1092"/>
      <c r="WX99" s="1092"/>
      <c r="WY99" s="1092"/>
      <c r="WZ99" s="1092"/>
      <c r="XA99" s="1092"/>
      <c r="XB99" s="1092"/>
      <c r="XC99" s="1092"/>
      <c r="XD99" s="1092"/>
      <c r="XE99" s="1092"/>
      <c r="XF99" s="1092"/>
      <c r="XG99" s="1092"/>
      <c r="XH99" s="1092"/>
      <c r="XI99" s="1092"/>
      <c r="XJ99" s="1092"/>
      <c r="XK99" s="1092"/>
      <c r="XL99" s="1092"/>
      <c r="XM99" s="1092"/>
      <c r="XN99" s="1092"/>
      <c r="XO99" s="1092"/>
      <c r="XP99" s="1092"/>
      <c r="XQ99" s="1092"/>
      <c r="XR99" s="1092"/>
      <c r="XS99" s="1092"/>
      <c r="XT99" s="1092"/>
      <c r="XU99" s="1092"/>
      <c r="XV99" s="1092"/>
      <c r="XW99" s="1092"/>
      <c r="XX99" s="1092"/>
      <c r="XY99" s="1092"/>
      <c r="XZ99" s="1092"/>
      <c r="YA99" s="1092"/>
      <c r="YB99" s="1092"/>
      <c r="YC99" s="1092"/>
      <c r="YD99" s="1092"/>
      <c r="YE99" s="1092"/>
      <c r="YF99" s="1092"/>
      <c r="YG99" s="1092"/>
      <c r="YH99" s="1092"/>
      <c r="YI99" s="1092"/>
      <c r="YJ99" s="1092"/>
      <c r="YK99" s="1092"/>
      <c r="YL99" s="1092"/>
      <c r="YM99" s="1092"/>
      <c r="YN99" s="1092"/>
      <c r="YO99" s="1092"/>
      <c r="YP99" s="1092"/>
      <c r="YQ99" s="1092"/>
      <c r="YR99" s="1092"/>
      <c r="YS99" s="1092"/>
      <c r="YT99" s="1092"/>
      <c r="YU99" s="1092"/>
      <c r="YV99" s="1092"/>
      <c r="YW99" s="1092"/>
      <c r="YX99" s="1092"/>
      <c r="YY99" s="1092"/>
      <c r="YZ99" s="1092"/>
      <c r="ZA99" s="1092"/>
      <c r="ZB99" s="1092"/>
      <c r="ZC99" s="1092"/>
      <c r="ZD99" s="1092"/>
      <c r="ZE99" s="1092"/>
      <c r="ZF99" s="1092"/>
      <c r="ZG99" s="1092"/>
      <c r="ZH99" s="1092"/>
      <c r="ZI99" s="1092"/>
      <c r="ZJ99" s="1092"/>
      <c r="ZK99" s="1092"/>
      <c r="ZL99" s="1092"/>
      <c r="ZM99" s="1092"/>
      <c r="ZN99" s="1092"/>
      <c r="ZO99" s="1092"/>
      <c r="ZP99" s="1092"/>
      <c r="ZQ99" s="1092"/>
      <c r="ZR99" s="1092"/>
      <c r="ZS99" s="1092"/>
      <c r="ZT99" s="1092"/>
      <c r="ZU99" s="1092"/>
      <c r="ZV99" s="1092"/>
      <c r="ZW99" s="1092"/>
      <c r="ZX99" s="1092"/>
      <c r="ZY99" s="1092"/>
      <c r="ZZ99" s="1092"/>
      <c r="AAA99" s="1092"/>
      <c r="AAB99" s="1092"/>
      <c r="AAC99" s="1092"/>
      <c r="AAD99" s="1092"/>
      <c r="AAE99" s="1092"/>
      <c r="AAF99" s="1092"/>
      <c r="AAG99" s="1092"/>
      <c r="AAH99" s="1092"/>
      <c r="AAI99" s="1092"/>
      <c r="AAJ99" s="1092"/>
      <c r="AAK99" s="1092"/>
      <c r="AAL99" s="1092"/>
      <c r="AAM99" s="1092"/>
      <c r="AAN99" s="1092"/>
      <c r="AAO99" s="1092"/>
      <c r="AAP99" s="1092"/>
      <c r="AAQ99" s="1092"/>
      <c r="AAR99" s="1092"/>
      <c r="AAS99" s="1092"/>
      <c r="AAT99" s="1092"/>
      <c r="AAU99" s="1092"/>
      <c r="AAV99" s="1092"/>
      <c r="AAW99" s="1092"/>
      <c r="AAX99" s="1092"/>
      <c r="AAY99" s="1092"/>
      <c r="AAZ99" s="1092"/>
      <c r="ABA99" s="1092"/>
      <c r="ABB99" s="1092"/>
      <c r="ABC99" s="1092"/>
      <c r="ABD99" s="1092"/>
      <c r="ABE99" s="1092"/>
      <c r="ABF99" s="1092"/>
      <c r="ABG99" s="1092"/>
      <c r="ABH99" s="1092"/>
      <c r="ABI99" s="1092"/>
      <c r="ABJ99" s="1092"/>
      <c r="ABK99" s="1092"/>
      <c r="ABL99" s="1092"/>
      <c r="ABM99" s="1092"/>
      <c r="ABN99" s="1092"/>
      <c r="ABO99" s="1092"/>
      <c r="ABP99" s="1092"/>
      <c r="ABQ99" s="1092"/>
      <c r="ABR99" s="1092"/>
      <c r="ABS99" s="1092"/>
      <c r="ABT99" s="1092"/>
      <c r="ABU99" s="1092"/>
      <c r="ABV99" s="1092"/>
      <c r="ABW99" s="1092"/>
      <c r="ABX99" s="1092"/>
      <c r="ABY99" s="1092"/>
      <c r="ABZ99" s="1092"/>
      <c r="ACA99" s="1092"/>
      <c r="ACB99" s="1092"/>
      <c r="ACC99" s="1092"/>
      <c r="ACD99" s="1092"/>
      <c r="ACE99" s="1092"/>
      <c r="ACF99" s="1092"/>
      <c r="ACG99" s="1092"/>
      <c r="ACH99" s="1092"/>
      <c r="ACI99" s="1092"/>
      <c r="ACJ99" s="1092"/>
      <c r="ACK99" s="1092"/>
      <c r="ACL99" s="1092"/>
      <c r="ACM99" s="1092"/>
      <c r="ACN99" s="1092"/>
      <c r="ACO99" s="1092"/>
      <c r="ACP99" s="1092"/>
      <c r="ACQ99" s="1092"/>
      <c r="ACR99" s="1092"/>
      <c r="ACS99" s="1092"/>
      <c r="ACT99" s="1092"/>
      <c r="ACU99" s="1092"/>
      <c r="ACV99" s="1092"/>
      <c r="ACW99" s="1092"/>
      <c r="ACX99" s="1092"/>
      <c r="ACY99" s="1092"/>
      <c r="ACZ99" s="1092"/>
      <c r="ADA99" s="1092"/>
      <c r="ADB99" s="1092"/>
      <c r="ADC99" s="1092"/>
      <c r="ADD99" s="1092"/>
      <c r="ADE99" s="1092"/>
      <c r="ADF99" s="1092"/>
      <c r="ADG99" s="1092"/>
      <c r="ADH99" s="1092"/>
      <c r="ADI99" s="1092"/>
      <c r="ADJ99" s="1092"/>
      <c r="ADK99" s="1092"/>
      <c r="ADL99" s="1092"/>
      <c r="ADM99" s="1092"/>
      <c r="ADN99" s="1092"/>
      <c r="ADO99" s="1092"/>
      <c r="ADP99" s="1092"/>
      <c r="ADQ99" s="1092"/>
      <c r="ADR99" s="1092"/>
      <c r="ADS99" s="1092"/>
      <c r="ADT99" s="1092"/>
      <c r="ADU99" s="1092"/>
      <c r="ADV99" s="1092"/>
      <c r="ADW99" s="1092"/>
      <c r="ADX99" s="1092"/>
      <c r="ADY99" s="1092"/>
      <c r="ADZ99" s="1092"/>
      <c r="AEA99" s="1092"/>
      <c r="AEB99" s="1092"/>
      <c r="AEC99" s="1092"/>
      <c r="AED99" s="1092"/>
      <c r="AEE99" s="1092"/>
      <c r="AEF99" s="1092"/>
      <c r="AEG99" s="1092"/>
      <c r="AEH99" s="1092"/>
      <c r="AEI99" s="1092"/>
      <c r="AEJ99" s="1092"/>
      <c r="AEK99" s="1092"/>
      <c r="AEL99" s="1092"/>
      <c r="AEM99" s="1092"/>
      <c r="AEN99" s="1092"/>
      <c r="AEO99" s="1092"/>
      <c r="AEP99" s="1092"/>
      <c r="AEQ99" s="1092"/>
      <c r="AER99" s="1092"/>
      <c r="AES99" s="1092"/>
      <c r="AET99" s="1092"/>
      <c r="AEU99" s="1092"/>
      <c r="AEV99" s="1092"/>
      <c r="AEW99" s="1092"/>
      <c r="AEX99" s="1092"/>
      <c r="AEY99" s="1092"/>
      <c r="AEZ99" s="1092"/>
      <c r="AFA99" s="1092"/>
      <c r="AFB99" s="1092"/>
      <c r="AFC99" s="1092"/>
      <c r="AFD99" s="1092"/>
      <c r="AFE99" s="1092"/>
      <c r="AFF99" s="1092"/>
      <c r="AFG99" s="1092"/>
      <c r="AFH99" s="1092"/>
      <c r="AFI99" s="1092"/>
      <c r="AFJ99" s="1092"/>
      <c r="AFK99" s="1092"/>
      <c r="AFL99" s="1092"/>
      <c r="AFM99" s="1092"/>
      <c r="AFN99" s="1092"/>
      <c r="AFO99" s="1092"/>
      <c r="AFP99" s="1092"/>
      <c r="AFQ99" s="1092"/>
      <c r="AFR99" s="1092"/>
      <c r="AFS99" s="1092"/>
      <c r="AFT99" s="1092"/>
      <c r="AFU99" s="1092"/>
      <c r="AFV99" s="1092"/>
      <c r="AFW99" s="1092"/>
      <c r="AFX99" s="1092"/>
      <c r="AFY99" s="1092"/>
      <c r="AFZ99" s="1092"/>
      <c r="AGA99" s="1092"/>
      <c r="AGB99" s="1092"/>
      <c r="AGC99" s="1092"/>
      <c r="AGD99" s="1092"/>
      <c r="AGE99" s="1092"/>
      <c r="AGF99" s="1092"/>
      <c r="AGG99" s="1092"/>
      <c r="AGH99" s="1092"/>
      <c r="AGI99" s="1092"/>
      <c r="AGJ99" s="1092"/>
      <c r="AGK99" s="1092"/>
      <c r="AGL99" s="1092"/>
      <c r="AGM99" s="1092"/>
      <c r="AGN99" s="1092"/>
      <c r="AGO99" s="1092"/>
      <c r="AGP99" s="1092"/>
      <c r="AGQ99" s="1092"/>
      <c r="AGR99" s="1092"/>
      <c r="AGS99" s="1092"/>
      <c r="AGT99" s="1092"/>
      <c r="AGU99" s="1092"/>
      <c r="AGV99" s="1092"/>
      <c r="AGW99" s="1092"/>
      <c r="AGX99" s="1092"/>
      <c r="AGY99" s="1092"/>
      <c r="AGZ99" s="1092"/>
      <c r="AHA99" s="1092"/>
      <c r="AHB99" s="1092"/>
      <c r="AHC99" s="1092"/>
      <c r="AHD99" s="1092"/>
      <c r="AHE99" s="1092"/>
      <c r="AHF99" s="1092"/>
      <c r="AHG99" s="1092"/>
      <c r="AHH99" s="1092"/>
      <c r="AHI99" s="1092"/>
      <c r="AHJ99" s="1092"/>
      <c r="AHK99" s="1092"/>
      <c r="AHL99" s="1092"/>
      <c r="AHM99" s="1092"/>
      <c r="AHN99" s="1092"/>
      <c r="AHO99" s="1092"/>
      <c r="AHP99" s="1092"/>
      <c r="AHQ99" s="1092"/>
      <c r="AHR99" s="1092"/>
      <c r="AHS99" s="1092"/>
      <c r="AHT99" s="1092"/>
      <c r="AHU99" s="1092"/>
      <c r="AHV99" s="1092"/>
      <c r="AHW99" s="1092"/>
      <c r="AHX99" s="1092"/>
      <c r="AHY99" s="1092"/>
      <c r="AHZ99" s="1092"/>
      <c r="AIA99" s="1092"/>
      <c r="AIB99" s="1092"/>
      <c r="AIC99" s="1092"/>
      <c r="AID99" s="1092"/>
      <c r="AIE99" s="1092"/>
      <c r="AIF99" s="1092"/>
      <c r="AIG99" s="1092"/>
      <c r="AIH99" s="1092"/>
      <c r="AII99" s="1092"/>
      <c r="AIJ99" s="1092"/>
      <c r="AIK99" s="1092"/>
      <c r="AIL99" s="1092"/>
      <c r="AIM99" s="1092"/>
      <c r="AIN99" s="1092"/>
      <c r="AIO99" s="1092"/>
      <c r="AIP99" s="1092"/>
      <c r="AIQ99" s="1092"/>
      <c r="AIR99" s="1092"/>
      <c r="AIS99" s="1092"/>
      <c r="AIT99" s="1092"/>
      <c r="AIU99" s="1092"/>
      <c r="AIV99" s="1092"/>
      <c r="AIW99" s="1092"/>
      <c r="AIX99" s="1092"/>
      <c r="AIY99" s="1092"/>
      <c r="AIZ99" s="1092"/>
      <c r="AJA99" s="1092"/>
      <c r="AJB99" s="1092"/>
      <c r="AJC99" s="1092"/>
      <c r="AJD99" s="1092"/>
      <c r="AJE99" s="1092"/>
      <c r="AJF99" s="1092"/>
      <c r="AJG99" s="1092"/>
      <c r="AJH99" s="1092"/>
      <c r="AJI99" s="1092"/>
      <c r="AJJ99" s="1092"/>
      <c r="AJK99" s="1092"/>
      <c r="AJL99" s="1092"/>
      <c r="AJM99" s="1092"/>
      <c r="AJN99" s="1092"/>
      <c r="AJO99" s="1092"/>
      <c r="AJP99" s="1092"/>
      <c r="AJQ99" s="1092"/>
      <c r="AJR99" s="1092"/>
      <c r="AJS99" s="1092"/>
      <c r="AJT99" s="1092"/>
      <c r="AJU99" s="1092"/>
      <c r="AJV99" s="1092"/>
      <c r="AJW99" s="1092"/>
      <c r="AJX99" s="1092"/>
      <c r="AJY99" s="1092"/>
      <c r="AJZ99" s="1092"/>
      <c r="AKA99" s="1092"/>
      <c r="AKB99" s="1092"/>
      <c r="AKC99" s="1092"/>
      <c r="AKD99" s="1092"/>
      <c r="AKE99" s="1092"/>
      <c r="AKF99" s="1092"/>
      <c r="AKG99" s="1092"/>
      <c r="AKH99" s="1092"/>
      <c r="AKI99" s="1092"/>
      <c r="AKJ99" s="1092"/>
      <c r="AKK99" s="1092"/>
      <c r="AKL99" s="1092"/>
      <c r="AKM99" s="1092"/>
      <c r="AKN99" s="1092"/>
      <c r="AKO99" s="1092"/>
      <c r="AKP99" s="1092"/>
      <c r="AKQ99" s="1092"/>
      <c r="AKR99" s="1092"/>
      <c r="AKS99" s="1092"/>
      <c r="AKT99" s="1092"/>
      <c r="AKU99" s="1092"/>
      <c r="AKV99" s="1092"/>
      <c r="AKW99" s="1092"/>
      <c r="AKX99" s="1092"/>
      <c r="AKY99" s="1092"/>
      <c r="AKZ99" s="1092"/>
      <c r="ALA99" s="1092"/>
      <c r="ALB99" s="1092"/>
      <c r="ALC99" s="1092"/>
      <c r="ALD99" s="1092"/>
      <c r="ALE99" s="1092"/>
      <c r="ALF99" s="1092"/>
      <c r="ALG99" s="1092"/>
      <c r="ALH99" s="1092"/>
      <c r="ALI99" s="1092"/>
      <c r="ALJ99" s="1092"/>
      <c r="ALK99" s="1092"/>
      <c r="ALL99" s="1092"/>
      <c r="ALM99" s="1092"/>
      <c r="ALN99" s="1092"/>
      <c r="ALO99" s="1092"/>
      <c r="ALP99" s="1092"/>
      <c r="ALQ99" s="1092"/>
      <c r="ALR99" s="1092"/>
      <c r="ALS99" s="1092"/>
      <c r="ALT99" s="1092"/>
      <c r="ALU99" s="1092"/>
    </row>
    <row r="100" spans="1:1009" s="1093" customFormat="1" ht="40.200000000000003" x14ac:dyDescent="0.3">
      <c r="A100" s="1094">
        <v>2017</v>
      </c>
      <c r="B100" s="1097" t="s">
        <v>16860</v>
      </c>
      <c r="C100" s="1096" t="s">
        <v>16861</v>
      </c>
      <c r="D100" s="1123" t="s">
        <v>16862</v>
      </c>
      <c r="E100" s="1117"/>
      <c r="F100" s="1097"/>
      <c r="G100" s="1097"/>
      <c r="H100" s="1097"/>
      <c r="I100" s="1078"/>
      <c r="J100" s="1099"/>
      <c r="K100" s="1146" t="s">
        <v>16921</v>
      </c>
      <c r="L100" s="1100" t="str">
        <f>IF(J100="","",IF(#REF!&gt;J100,#REF!,J100))</f>
        <v/>
      </c>
      <c r="M100" s="1092"/>
      <c r="N100" s="1092"/>
      <c r="O100" s="1092"/>
      <c r="P100" s="1092"/>
      <c r="Q100" s="1092"/>
      <c r="R100" s="1092"/>
      <c r="S100" s="1092"/>
      <c r="T100" s="1092"/>
      <c r="U100" s="1092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2"/>
      <c r="AG100" s="1092"/>
      <c r="AH100" s="1092"/>
      <c r="AI100" s="1092"/>
      <c r="AJ100" s="1092"/>
      <c r="AK100" s="1092"/>
      <c r="AL100" s="1092"/>
      <c r="AM100" s="1092"/>
      <c r="AN100" s="1092"/>
      <c r="AO100" s="1092"/>
      <c r="AP100" s="1092"/>
      <c r="AQ100" s="1092"/>
      <c r="AR100" s="1092"/>
      <c r="AS100" s="1092"/>
      <c r="AT100" s="1092"/>
      <c r="AU100" s="1092"/>
      <c r="AV100" s="1092"/>
      <c r="AW100" s="1092"/>
      <c r="AX100" s="1092"/>
      <c r="AY100" s="1092"/>
      <c r="AZ100" s="1092"/>
      <c r="BA100" s="1092"/>
      <c r="BB100" s="1092"/>
      <c r="BC100" s="1092"/>
      <c r="BD100" s="1092"/>
      <c r="BE100" s="1092"/>
      <c r="BF100" s="1092"/>
      <c r="BG100" s="1092"/>
      <c r="BH100" s="1092"/>
      <c r="BI100" s="1092"/>
      <c r="BJ100" s="1092"/>
      <c r="BK100" s="1092"/>
      <c r="BL100" s="1092"/>
      <c r="BM100" s="1092"/>
      <c r="BN100" s="1092"/>
      <c r="BO100" s="1092"/>
      <c r="BP100" s="1092"/>
      <c r="BQ100" s="1092"/>
      <c r="BR100" s="1092"/>
      <c r="BS100" s="1092"/>
      <c r="BT100" s="1092"/>
      <c r="BU100" s="1092"/>
      <c r="BV100" s="1092"/>
      <c r="BW100" s="1092"/>
      <c r="BX100" s="1092"/>
      <c r="BY100" s="1092"/>
      <c r="BZ100" s="1092"/>
      <c r="CA100" s="1092"/>
      <c r="CB100" s="1092"/>
      <c r="CC100" s="1092"/>
      <c r="CD100" s="1092"/>
      <c r="CE100" s="1092"/>
      <c r="CF100" s="1092"/>
      <c r="CG100" s="1092"/>
      <c r="CH100" s="1092"/>
      <c r="CI100" s="1092"/>
      <c r="CJ100" s="1092"/>
      <c r="CK100" s="1092"/>
      <c r="CL100" s="1092"/>
      <c r="CM100" s="1092"/>
      <c r="CN100" s="1092"/>
      <c r="CO100" s="1092"/>
      <c r="CP100" s="1092"/>
      <c r="CQ100" s="1092"/>
      <c r="CR100" s="1092"/>
      <c r="CS100" s="1092"/>
      <c r="CT100" s="1092"/>
      <c r="CU100" s="1092"/>
      <c r="CV100" s="1092"/>
      <c r="CW100" s="1092"/>
      <c r="CX100" s="1092"/>
      <c r="CY100" s="1092"/>
      <c r="CZ100" s="1092"/>
      <c r="DA100" s="1092"/>
      <c r="DB100" s="1092"/>
      <c r="DC100" s="1092"/>
      <c r="DD100" s="1092"/>
      <c r="DE100" s="1092"/>
      <c r="DF100" s="1092"/>
      <c r="DG100" s="1092"/>
      <c r="DH100" s="1092"/>
      <c r="DI100" s="1092"/>
      <c r="DJ100" s="1092"/>
      <c r="DK100" s="1092"/>
      <c r="DL100" s="1092"/>
      <c r="DM100" s="1092"/>
      <c r="DN100" s="1092"/>
      <c r="DO100" s="1092"/>
      <c r="DP100" s="1092"/>
      <c r="DQ100" s="1092"/>
      <c r="DR100" s="1092"/>
      <c r="DS100" s="1092"/>
      <c r="DT100" s="1092"/>
      <c r="DU100" s="1092"/>
      <c r="DV100" s="1092"/>
      <c r="DW100" s="1092"/>
      <c r="DX100" s="1092"/>
      <c r="DY100" s="1092"/>
      <c r="DZ100" s="1092"/>
      <c r="EA100" s="1092"/>
      <c r="EB100" s="1092"/>
      <c r="EC100" s="1092"/>
      <c r="ED100" s="1092"/>
      <c r="EE100" s="1092"/>
      <c r="EF100" s="1092"/>
      <c r="EG100" s="1092"/>
      <c r="EH100" s="1092"/>
      <c r="EI100" s="1092"/>
      <c r="EJ100" s="1092"/>
      <c r="EK100" s="1092"/>
      <c r="EL100" s="1092"/>
      <c r="EM100" s="1092"/>
      <c r="EN100" s="1092"/>
      <c r="EO100" s="1092"/>
      <c r="EP100" s="1092"/>
      <c r="EQ100" s="1092"/>
      <c r="ER100" s="1092"/>
      <c r="ES100" s="1092"/>
      <c r="ET100" s="1092"/>
      <c r="EU100" s="1092"/>
      <c r="EV100" s="1092"/>
      <c r="EW100" s="1092"/>
      <c r="EX100" s="1092"/>
      <c r="EY100" s="1092"/>
      <c r="EZ100" s="1092"/>
      <c r="FA100" s="1092"/>
      <c r="FB100" s="1092"/>
      <c r="FC100" s="1092"/>
      <c r="FD100" s="1092"/>
      <c r="FE100" s="1092"/>
      <c r="FF100" s="1092"/>
      <c r="FG100" s="1092"/>
      <c r="FH100" s="1092"/>
      <c r="FI100" s="1092"/>
      <c r="FJ100" s="1092"/>
      <c r="FK100" s="1092"/>
      <c r="FL100" s="1092"/>
      <c r="FM100" s="1092"/>
      <c r="FN100" s="1092"/>
      <c r="FO100" s="1092"/>
      <c r="FP100" s="1092"/>
      <c r="FQ100" s="1092"/>
      <c r="FR100" s="1092"/>
      <c r="FS100" s="1092"/>
      <c r="FT100" s="1092"/>
      <c r="FU100" s="1092"/>
      <c r="FV100" s="1092"/>
      <c r="FW100" s="1092"/>
      <c r="FX100" s="1092"/>
      <c r="FY100" s="1092"/>
      <c r="FZ100" s="1092"/>
      <c r="GA100" s="1092"/>
      <c r="GB100" s="1092"/>
      <c r="GC100" s="1092"/>
      <c r="GD100" s="1092"/>
      <c r="GE100" s="1092"/>
      <c r="GF100" s="1092"/>
      <c r="GG100" s="1092"/>
      <c r="GH100" s="1092"/>
      <c r="GI100" s="1092"/>
      <c r="GJ100" s="1092"/>
      <c r="GK100" s="1092"/>
      <c r="GL100" s="1092"/>
      <c r="GM100" s="1092"/>
      <c r="GN100" s="1092"/>
      <c r="GO100" s="1092"/>
      <c r="GP100" s="1092"/>
      <c r="GQ100" s="1092"/>
      <c r="GR100" s="1092"/>
      <c r="GS100" s="1092"/>
      <c r="GT100" s="1092"/>
      <c r="GU100" s="1092"/>
      <c r="GV100" s="1092"/>
      <c r="GW100" s="1092"/>
      <c r="GX100" s="1092"/>
      <c r="GY100" s="1092"/>
      <c r="GZ100" s="1092"/>
      <c r="HA100" s="1092"/>
      <c r="HB100" s="1092"/>
      <c r="HC100" s="1092"/>
      <c r="HD100" s="1092"/>
      <c r="HE100" s="1092"/>
      <c r="HF100" s="1092"/>
      <c r="HG100" s="1092"/>
      <c r="HH100" s="1092"/>
      <c r="HI100" s="1092"/>
      <c r="HJ100" s="1092"/>
      <c r="HK100" s="1092"/>
      <c r="HL100" s="1092"/>
      <c r="HM100" s="1092"/>
      <c r="HN100" s="1092"/>
      <c r="HO100" s="1092"/>
      <c r="HP100" s="1092"/>
      <c r="HQ100" s="1092"/>
      <c r="HR100" s="1092"/>
      <c r="HS100" s="1092"/>
      <c r="HT100" s="1092"/>
      <c r="HU100" s="1092"/>
      <c r="HV100" s="1092"/>
      <c r="HW100" s="1092"/>
      <c r="HX100" s="1092"/>
      <c r="HY100" s="1092"/>
      <c r="HZ100" s="1092"/>
      <c r="IA100" s="1092"/>
      <c r="IB100" s="1092"/>
      <c r="IC100" s="1092"/>
      <c r="ID100" s="1092"/>
      <c r="IE100" s="1092"/>
      <c r="IF100" s="1092"/>
      <c r="IG100" s="1092"/>
      <c r="IH100" s="1092"/>
      <c r="II100" s="1092"/>
      <c r="IJ100" s="1092"/>
      <c r="IK100" s="1092"/>
      <c r="IL100" s="1092"/>
      <c r="IM100" s="1092"/>
      <c r="IN100" s="1092"/>
      <c r="IO100" s="1092"/>
      <c r="IP100" s="1092"/>
      <c r="IQ100" s="1092"/>
      <c r="IR100" s="1092"/>
      <c r="IS100" s="1092"/>
      <c r="IT100" s="1092"/>
      <c r="IU100" s="1092"/>
      <c r="IV100" s="1092"/>
      <c r="IW100" s="1092"/>
      <c r="IX100" s="1092"/>
      <c r="IY100" s="1092"/>
      <c r="IZ100" s="1092"/>
      <c r="JA100" s="1092"/>
      <c r="JB100" s="1092"/>
      <c r="JC100" s="1092"/>
      <c r="JD100" s="1092"/>
      <c r="JE100" s="1092"/>
      <c r="JF100" s="1092"/>
      <c r="JG100" s="1092"/>
      <c r="JH100" s="1092"/>
      <c r="JI100" s="1092"/>
      <c r="JJ100" s="1092"/>
      <c r="JK100" s="1092"/>
      <c r="JL100" s="1092"/>
      <c r="JM100" s="1092"/>
      <c r="JN100" s="1092"/>
      <c r="JO100" s="1092"/>
      <c r="JP100" s="1092"/>
      <c r="JQ100" s="1092"/>
      <c r="JR100" s="1092"/>
      <c r="JS100" s="1092"/>
      <c r="JT100" s="1092"/>
      <c r="JU100" s="1092"/>
      <c r="JV100" s="1092"/>
      <c r="JW100" s="1092"/>
      <c r="JX100" s="1092"/>
      <c r="JY100" s="1092"/>
      <c r="JZ100" s="1092"/>
      <c r="KA100" s="1092"/>
      <c r="KB100" s="1092"/>
      <c r="KC100" s="1092"/>
      <c r="KD100" s="1092"/>
      <c r="KE100" s="1092"/>
      <c r="KF100" s="1092"/>
      <c r="KG100" s="1092"/>
      <c r="KH100" s="1092"/>
      <c r="KI100" s="1092"/>
      <c r="KJ100" s="1092"/>
      <c r="KK100" s="1092"/>
      <c r="KL100" s="1092"/>
      <c r="KM100" s="1092"/>
      <c r="KN100" s="1092"/>
      <c r="KO100" s="1092"/>
      <c r="KP100" s="1092"/>
      <c r="KQ100" s="1092"/>
      <c r="KR100" s="1092"/>
      <c r="KS100" s="1092"/>
      <c r="KT100" s="1092"/>
      <c r="KU100" s="1092"/>
      <c r="KV100" s="1092"/>
      <c r="KW100" s="1092"/>
      <c r="KX100" s="1092"/>
      <c r="KY100" s="1092"/>
      <c r="KZ100" s="1092"/>
      <c r="LA100" s="1092"/>
      <c r="LB100" s="1092"/>
      <c r="LC100" s="1092"/>
      <c r="LD100" s="1092"/>
      <c r="LE100" s="1092"/>
      <c r="LF100" s="1092"/>
      <c r="LG100" s="1092"/>
      <c r="LH100" s="1092"/>
      <c r="LI100" s="1092"/>
      <c r="LJ100" s="1092"/>
      <c r="LK100" s="1092"/>
      <c r="LL100" s="1092"/>
      <c r="LM100" s="1092"/>
      <c r="LN100" s="1092"/>
      <c r="LO100" s="1092"/>
      <c r="LP100" s="1092"/>
      <c r="LQ100" s="1092"/>
      <c r="LR100" s="1092"/>
      <c r="LS100" s="1092"/>
      <c r="LT100" s="1092"/>
      <c r="LU100" s="1092"/>
      <c r="LV100" s="1092"/>
      <c r="LW100" s="1092"/>
      <c r="LX100" s="1092"/>
      <c r="LY100" s="1092"/>
      <c r="LZ100" s="1092"/>
      <c r="MA100" s="1092"/>
      <c r="MB100" s="1092"/>
      <c r="MC100" s="1092"/>
      <c r="MD100" s="1092"/>
      <c r="ME100" s="1092"/>
      <c r="MF100" s="1092"/>
      <c r="MG100" s="1092"/>
      <c r="MH100" s="1092"/>
      <c r="MI100" s="1092"/>
      <c r="MJ100" s="1092"/>
      <c r="MK100" s="1092"/>
      <c r="ML100" s="1092"/>
      <c r="MM100" s="1092"/>
      <c r="MN100" s="1092"/>
      <c r="MO100" s="1092"/>
      <c r="MP100" s="1092"/>
      <c r="MQ100" s="1092"/>
      <c r="MR100" s="1092"/>
      <c r="MS100" s="1092"/>
      <c r="MT100" s="1092"/>
      <c r="MU100" s="1092"/>
      <c r="MV100" s="1092"/>
      <c r="MW100" s="1092"/>
      <c r="MX100" s="1092"/>
      <c r="MY100" s="1092"/>
      <c r="MZ100" s="1092"/>
      <c r="NA100" s="1092"/>
      <c r="NB100" s="1092"/>
      <c r="NC100" s="1092"/>
      <c r="ND100" s="1092"/>
      <c r="NE100" s="1092"/>
      <c r="NF100" s="1092"/>
      <c r="NG100" s="1092"/>
      <c r="NH100" s="1092"/>
      <c r="NI100" s="1092"/>
      <c r="NJ100" s="1092"/>
      <c r="NK100" s="1092"/>
      <c r="NL100" s="1092"/>
      <c r="NM100" s="1092"/>
      <c r="NN100" s="1092"/>
      <c r="NO100" s="1092"/>
      <c r="NP100" s="1092"/>
      <c r="NQ100" s="1092"/>
      <c r="NR100" s="1092"/>
      <c r="NS100" s="1092"/>
      <c r="NT100" s="1092"/>
      <c r="NU100" s="1092"/>
      <c r="NV100" s="1092"/>
      <c r="NW100" s="1092"/>
      <c r="NX100" s="1092"/>
      <c r="NY100" s="1092"/>
      <c r="NZ100" s="1092"/>
      <c r="OA100" s="1092"/>
      <c r="OB100" s="1092"/>
      <c r="OC100" s="1092"/>
      <c r="OD100" s="1092"/>
      <c r="OE100" s="1092"/>
      <c r="OF100" s="1092"/>
      <c r="OG100" s="1092"/>
      <c r="OH100" s="1092"/>
      <c r="OI100" s="1092"/>
      <c r="OJ100" s="1092"/>
      <c r="OK100" s="1092"/>
      <c r="OL100" s="1092"/>
      <c r="OM100" s="1092"/>
      <c r="ON100" s="1092"/>
      <c r="OO100" s="1092"/>
      <c r="OP100" s="1092"/>
      <c r="OQ100" s="1092"/>
      <c r="OR100" s="1092"/>
      <c r="OS100" s="1092"/>
      <c r="OT100" s="1092"/>
      <c r="OU100" s="1092"/>
      <c r="OV100" s="1092"/>
      <c r="OW100" s="1092"/>
      <c r="OX100" s="1092"/>
      <c r="OY100" s="1092"/>
      <c r="OZ100" s="1092"/>
      <c r="PA100" s="1092"/>
      <c r="PB100" s="1092"/>
      <c r="PC100" s="1092"/>
      <c r="PD100" s="1092"/>
      <c r="PE100" s="1092"/>
      <c r="PF100" s="1092"/>
      <c r="PG100" s="1092"/>
      <c r="PH100" s="1092"/>
      <c r="PI100" s="1092"/>
      <c r="PJ100" s="1092"/>
      <c r="PK100" s="1092"/>
      <c r="PL100" s="1092"/>
      <c r="PM100" s="1092"/>
      <c r="PN100" s="1092"/>
      <c r="PO100" s="1092"/>
      <c r="PP100" s="1092"/>
      <c r="PQ100" s="1092"/>
      <c r="PR100" s="1092"/>
      <c r="PS100" s="1092"/>
      <c r="PT100" s="1092"/>
      <c r="PU100" s="1092"/>
      <c r="PV100" s="1092"/>
      <c r="PW100" s="1092"/>
      <c r="PX100" s="1092"/>
      <c r="PY100" s="1092"/>
      <c r="PZ100" s="1092"/>
      <c r="QA100" s="1092"/>
      <c r="QB100" s="1092"/>
      <c r="QC100" s="1092"/>
      <c r="QD100" s="1092"/>
      <c r="QE100" s="1092"/>
      <c r="QF100" s="1092"/>
      <c r="QG100" s="1092"/>
      <c r="QH100" s="1092"/>
      <c r="QI100" s="1092"/>
      <c r="QJ100" s="1092"/>
      <c r="QK100" s="1092"/>
      <c r="QL100" s="1092"/>
      <c r="QM100" s="1092"/>
      <c r="QN100" s="1092"/>
      <c r="QO100" s="1092"/>
      <c r="QP100" s="1092"/>
      <c r="QQ100" s="1092"/>
      <c r="QR100" s="1092"/>
      <c r="QS100" s="1092"/>
      <c r="QT100" s="1092"/>
      <c r="QU100" s="1092"/>
      <c r="QV100" s="1092"/>
      <c r="QW100" s="1092"/>
      <c r="QX100" s="1092"/>
      <c r="QY100" s="1092"/>
      <c r="QZ100" s="1092"/>
      <c r="RA100" s="1092"/>
      <c r="RB100" s="1092"/>
      <c r="RC100" s="1092"/>
      <c r="RD100" s="1092"/>
      <c r="RE100" s="1092"/>
      <c r="RF100" s="1092"/>
      <c r="RG100" s="1092"/>
      <c r="RH100" s="1092"/>
      <c r="RI100" s="1092"/>
      <c r="RJ100" s="1092"/>
      <c r="RK100" s="1092"/>
      <c r="RL100" s="1092"/>
      <c r="RM100" s="1092"/>
      <c r="RN100" s="1092"/>
      <c r="RO100" s="1092"/>
      <c r="RP100" s="1092"/>
      <c r="RQ100" s="1092"/>
      <c r="RR100" s="1092"/>
      <c r="RS100" s="1092"/>
      <c r="RT100" s="1092"/>
      <c r="RU100" s="1092"/>
      <c r="RV100" s="1092"/>
      <c r="RW100" s="1092"/>
      <c r="RX100" s="1092"/>
      <c r="RY100" s="1092"/>
      <c r="RZ100" s="1092"/>
      <c r="SA100" s="1092"/>
      <c r="SB100" s="1092"/>
      <c r="SC100" s="1092"/>
      <c r="SD100" s="1092"/>
      <c r="SE100" s="1092"/>
      <c r="SF100" s="1092"/>
      <c r="SG100" s="1092"/>
      <c r="SH100" s="1092"/>
      <c r="SI100" s="1092"/>
      <c r="SJ100" s="1092"/>
      <c r="SK100" s="1092"/>
      <c r="SL100" s="1092"/>
      <c r="SM100" s="1092"/>
      <c r="SN100" s="1092"/>
      <c r="SO100" s="1092"/>
      <c r="SP100" s="1092"/>
      <c r="SQ100" s="1092"/>
      <c r="SR100" s="1092"/>
      <c r="SS100" s="1092"/>
      <c r="ST100" s="1092"/>
      <c r="SU100" s="1092"/>
      <c r="SV100" s="1092"/>
      <c r="SW100" s="1092"/>
      <c r="SX100" s="1092"/>
      <c r="SY100" s="1092"/>
      <c r="SZ100" s="1092"/>
      <c r="TA100" s="1092"/>
      <c r="TB100" s="1092"/>
      <c r="TC100" s="1092"/>
      <c r="TD100" s="1092"/>
      <c r="TE100" s="1092"/>
      <c r="TF100" s="1092"/>
      <c r="TG100" s="1092"/>
      <c r="TH100" s="1092"/>
      <c r="TI100" s="1092"/>
      <c r="TJ100" s="1092"/>
      <c r="TK100" s="1092"/>
      <c r="TL100" s="1092"/>
      <c r="TM100" s="1092"/>
      <c r="TN100" s="1092"/>
      <c r="TO100" s="1092"/>
      <c r="TP100" s="1092"/>
      <c r="TQ100" s="1092"/>
      <c r="TR100" s="1092"/>
      <c r="TS100" s="1092"/>
      <c r="TT100" s="1092"/>
      <c r="TU100" s="1092"/>
      <c r="TV100" s="1092"/>
      <c r="TW100" s="1092"/>
      <c r="TX100" s="1092"/>
      <c r="TY100" s="1092"/>
      <c r="TZ100" s="1092"/>
      <c r="UA100" s="1092"/>
      <c r="UB100" s="1092"/>
      <c r="UC100" s="1092"/>
      <c r="UD100" s="1092"/>
      <c r="UE100" s="1092"/>
      <c r="UF100" s="1092"/>
      <c r="UG100" s="1092"/>
      <c r="UH100" s="1092"/>
      <c r="UI100" s="1092"/>
      <c r="UJ100" s="1092"/>
      <c r="UK100" s="1092"/>
      <c r="UL100" s="1092"/>
      <c r="UM100" s="1092"/>
      <c r="UN100" s="1092"/>
      <c r="UO100" s="1092"/>
      <c r="UP100" s="1092"/>
      <c r="UQ100" s="1092"/>
      <c r="UR100" s="1092"/>
      <c r="US100" s="1092"/>
      <c r="UT100" s="1092"/>
      <c r="UU100" s="1092"/>
      <c r="UV100" s="1092"/>
      <c r="UW100" s="1092"/>
      <c r="UX100" s="1092"/>
      <c r="UY100" s="1092"/>
      <c r="UZ100" s="1092"/>
      <c r="VA100" s="1092"/>
      <c r="VB100" s="1092"/>
      <c r="VC100" s="1092"/>
      <c r="VD100" s="1092"/>
      <c r="VE100" s="1092"/>
      <c r="VF100" s="1092"/>
      <c r="VG100" s="1092"/>
      <c r="VH100" s="1092"/>
      <c r="VI100" s="1092"/>
      <c r="VJ100" s="1092"/>
      <c r="VK100" s="1092"/>
      <c r="VL100" s="1092"/>
      <c r="VM100" s="1092"/>
      <c r="VN100" s="1092"/>
      <c r="VO100" s="1092"/>
      <c r="VP100" s="1092"/>
      <c r="VQ100" s="1092"/>
      <c r="VR100" s="1092"/>
      <c r="VS100" s="1092"/>
      <c r="VT100" s="1092"/>
      <c r="VU100" s="1092"/>
      <c r="VV100" s="1092"/>
      <c r="VW100" s="1092"/>
      <c r="VX100" s="1092"/>
      <c r="VY100" s="1092"/>
      <c r="VZ100" s="1092"/>
      <c r="WA100" s="1092"/>
      <c r="WB100" s="1092"/>
      <c r="WC100" s="1092"/>
      <c r="WD100" s="1092"/>
      <c r="WE100" s="1092"/>
      <c r="WF100" s="1092"/>
      <c r="WG100" s="1092"/>
      <c r="WH100" s="1092"/>
      <c r="WI100" s="1092"/>
      <c r="WJ100" s="1092"/>
      <c r="WK100" s="1092"/>
      <c r="WL100" s="1092"/>
      <c r="WM100" s="1092"/>
      <c r="WN100" s="1092"/>
      <c r="WO100" s="1092"/>
      <c r="WP100" s="1092"/>
      <c r="WQ100" s="1092"/>
      <c r="WR100" s="1092"/>
      <c r="WS100" s="1092"/>
      <c r="WT100" s="1092"/>
      <c r="WU100" s="1092"/>
      <c r="WV100" s="1092"/>
      <c r="WW100" s="1092"/>
      <c r="WX100" s="1092"/>
      <c r="WY100" s="1092"/>
      <c r="WZ100" s="1092"/>
      <c r="XA100" s="1092"/>
      <c r="XB100" s="1092"/>
      <c r="XC100" s="1092"/>
      <c r="XD100" s="1092"/>
      <c r="XE100" s="1092"/>
      <c r="XF100" s="1092"/>
      <c r="XG100" s="1092"/>
      <c r="XH100" s="1092"/>
      <c r="XI100" s="1092"/>
      <c r="XJ100" s="1092"/>
      <c r="XK100" s="1092"/>
      <c r="XL100" s="1092"/>
      <c r="XM100" s="1092"/>
      <c r="XN100" s="1092"/>
      <c r="XO100" s="1092"/>
      <c r="XP100" s="1092"/>
      <c r="XQ100" s="1092"/>
      <c r="XR100" s="1092"/>
      <c r="XS100" s="1092"/>
      <c r="XT100" s="1092"/>
      <c r="XU100" s="1092"/>
      <c r="XV100" s="1092"/>
      <c r="XW100" s="1092"/>
      <c r="XX100" s="1092"/>
      <c r="XY100" s="1092"/>
      <c r="XZ100" s="1092"/>
      <c r="YA100" s="1092"/>
      <c r="YB100" s="1092"/>
      <c r="YC100" s="1092"/>
      <c r="YD100" s="1092"/>
      <c r="YE100" s="1092"/>
      <c r="YF100" s="1092"/>
      <c r="YG100" s="1092"/>
      <c r="YH100" s="1092"/>
      <c r="YI100" s="1092"/>
      <c r="YJ100" s="1092"/>
      <c r="YK100" s="1092"/>
      <c r="YL100" s="1092"/>
      <c r="YM100" s="1092"/>
      <c r="YN100" s="1092"/>
      <c r="YO100" s="1092"/>
      <c r="YP100" s="1092"/>
      <c r="YQ100" s="1092"/>
      <c r="YR100" s="1092"/>
      <c r="YS100" s="1092"/>
      <c r="YT100" s="1092"/>
      <c r="YU100" s="1092"/>
      <c r="YV100" s="1092"/>
      <c r="YW100" s="1092"/>
      <c r="YX100" s="1092"/>
      <c r="YY100" s="1092"/>
      <c r="YZ100" s="1092"/>
      <c r="ZA100" s="1092"/>
      <c r="ZB100" s="1092"/>
      <c r="ZC100" s="1092"/>
      <c r="ZD100" s="1092"/>
      <c r="ZE100" s="1092"/>
      <c r="ZF100" s="1092"/>
      <c r="ZG100" s="1092"/>
      <c r="ZH100" s="1092"/>
      <c r="ZI100" s="1092"/>
      <c r="ZJ100" s="1092"/>
      <c r="ZK100" s="1092"/>
      <c r="ZL100" s="1092"/>
      <c r="ZM100" s="1092"/>
      <c r="ZN100" s="1092"/>
      <c r="ZO100" s="1092"/>
      <c r="ZP100" s="1092"/>
      <c r="ZQ100" s="1092"/>
      <c r="ZR100" s="1092"/>
      <c r="ZS100" s="1092"/>
      <c r="ZT100" s="1092"/>
      <c r="ZU100" s="1092"/>
      <c r="ZV100" s="1092"/>
      <c r="ZW100" s="1092"/>
      <c r="ZX100" s="1092"/>
      <c r="ZY100" s="1092"/>
      <c r="ZZ100" s="1092"/>
      <c r="AAA100" s="1092"/>
      <c r="AAB100" s="1092"/>
      <c r="AAC100" s="1092"/>
      <c r="AAD100" s="1092"/>
      <c r="AAE100" s="1092"/>
      <c r="AAF100" s="1092"/>
      <c r="AAG100" s="1092"/>
      <c r="AAH100" s="1092"/>
      <c r="AAI100" s="1092"/>
      <c r="AAJ100" s="1092"/>
      <c r="AAK100" s="1092"/>
      <c r="AAL100" s="1092"/>
      <c r="AAM100" s="1092"/>
      <c r="AAN100" s="1092"/>
      <c r="AAO100" s="1092"/>
      <c r="AAP100" s="1092"/>
      <c r="AAQ100" s="1092"/>
      <c r="AAR100" s="1092"/>
      <c r="AAS100" s="1092"/>
      <c r="AAT100" s="1092"/>
      <c r="AAU100" s="1092"/>
      <c r="AAV100" s="1092"/>
      <c r="AAW100" s="1092"/>
      <c r="AAX100" s="1092"/>
      <c r="AAY100" s="1092"/>
      <c r="AAZ100" s="1092"/>
      <c r="ABA100" s="1092"/>
      <c r="ABB100" s="1092"/>
      <c r="ABC100" s="1092"/>
      <c r="ABD100" s="1092"/>
      <c r="ABE100" s="1092"/>
      <c r="ABF100" s="1092"/>
      <c r="ABG100" s="1092"/>
      <c r="ABH100" s="1092"/>
      <c r="ABI100" s="1092"/>
      <c r="ABJ100" s="1092"/>
      <c r="ABK100" s="1092"/>
      <c r="ABL100" s="1092"/>
      <c r="ABM100" s="1092"/>
      <c r="ABN100" s="1092"/>
      <c r="ABO100" s="1092"/>
      <c r="ABP100" s="1092"/>
      <c r="ABQ100" s="1092"/>
      <c r="ABR100" s="1092"/>
      <c r="ABS100" s="1092"/>
      <c r="ABT100" s="1092"/>
      <c r="ABU100" s="1092"/>
      <c r="ABV100" s="1092"/>
      <c r="ABW100" s="1092"/>
      <c r="ABX100" s="1092"/>
      <c r="ABY100" s="1092"/>
      <c r="ABZ100" s="1092"/>
      <c r="ACA100" s="1092"/>
      <c r="ACB100" s="1092"/>
      <c r="ACC100" s="1092"/>
      <c r="ACD100" s="1092"/>
      <c r="ACE100" s="1092"/>
      <c r="ACF100" s="1092"/>
      <c r="ACG100" s="1092"/>
      <c r="ACH100" s="1092"/>
      <c r="ACI100" s="1092"/>
      <c r="ACJ100" s="1092"/>
      <c r="ACK100" s="1092"/>
      <c r="ACL100" s="1092"/>
      <c r="ACM100" s="1092"/>
      <c r="ACN100" s="1092"/>
      <c r="ACO100" s="1092"/>
      <c r="ACP100" s="1092"/>
      <c r="ACQ100" s="1092"/>
      <c r="ACR100" s="1092"/>
      <c r="ACS100" s="1092"/>
      <c r="ACT100" s="1092"/>
      <c r="ACU100" s="1092"/>
      <c r="ACV100" s="1092"/>
      <c r="ACW100" s="1092"/>
      <c r="ACX100" s="1092"/>
      <c r="ACY100" s="1092"/>
      <c r="ACZ100" s="1092"/>
      <c r="ADA100" s="1092"/>
      <c r="ADB100" s="1092"/>
      <c r="ADC100" s="1092"/>
      <c r="ADD100" s="1092"/>
      <c r="ADE100" s="1092"/>
      <c r="ADF100" s="1092"/>
      <c r="ADG100" s="1092"/>
      <c r="ADH100" s="1092"/>
      <c r="ADI100" s="1092"/>
      <c r="ADJ100" s="1092"/>
      <c r="ADK100" s="1092"/>
      <c r="ADL100" s="1092"/>
      <c r="ADM100" s="1092"/>
      <c r="ADN100" s="1092"/>
      <c r="ADO100" s="1092"/>
      <c r="ADP100" s="1092"/>
      <c r="ADQ100" s="1092"/>
      <c r="ADR100" s="1092"/>
      <c r="ADS100" s="1092"/>
      <c r="ADT100" s="1092"/>
      <c r="ADU100" s="1092"/>
      <c r="ADV100" s="1092"/>
      <c r="ADW100" s="1092"/>
      <c r="ADX100" s="1092"/>
      <c r="ADY100" s="1092"/>
      <c r="ADZ100" s="1092"/>
      <c r="AEA100" s="1092"/>
      <c r="AEB100" s="1092"/>
      <c r="AEC100" s="1092"/>
      <c r="AED100" s="1092"/>
      <c r="AEE100" s="1092"/>
      <c r="AEF100" s="1092"/>
      <c r="AEG100" s="1092"/>
      <c r="AEH100" s="1092"/>
      <c r="AEI100" s="1092"/>
      <c r="AEJ100" s="1092"/>
      <c r="AEK100" s="1092"/>
      <c r="AEL100" s="1092"/>
      <c r="AEM100" s="1092"/>
      <c r="AEN100" s="1092"/>
      <c r="AEO100" s="1092"/>
      <c r="AEP100" s="1092"/>
      <c r="AEQ100" s="1092"/>
      <c r="AER100" s="1092"/>
      <c r="AES100" s="1092"/>
      <c r="AET100" s="1092"/>
      <c r="AEU100" s="1092"/>
      <c r="AEV100" s="1092"/>
      <c r="AEW100" s="1092"/>
      <c r="AEX100" s="1092"/>
      <c r="AEY100" s="1092"/>
      <c r="AEZ100" s="1092"/>
      <c r="AFA100" s="1092"/>
      <c r="AFB100" s="1092"/>
      <c r="AFC100" s="1092"/>
      <c r="AFD100" s="1092"/>
      <c r="AFE100" s="1092"/>
      <c r="AFF100" s="1092"/>
      <c r="AFG100" s="1092"/>
      <c r="AFH100" s="1092"/>
      <c r="AFI100" s="1092"/>
      <c r="AFJ100" s="1092"/>
      <c r="AFK100" s="1092"/>
      <c r="AFL100" s="1092"/>
      <c r="AFM100" s="1092"/>
      <c r="AFN100" s="1092"/>
      <c r="AFO100" s="1092"/>
      <c r="AFP100" s="1092"/>
      <c r="AFQ100" s="1092"/>
      <c r="AFR100" s="1092"/>
      <c r="AFS100" s="1092"/>
      <c r="AFT100" s="1092"/>
      <c r="AFU100" s="1092"/>
      <c r="AFV100" s="1092"/>
      <c r="AFW100" s="1092"/>
      <c r="AFX100" s="1092"/>
      <c r="AFY100" s="1092"/>
      <c r="AFZ100" s="1092"/>
      <c r="AGA100" s="1092"/>
      <c r="AGB100" s="1092"/>
      <c r="AGC100" s="1092"/>
      <c r="AGD100" s="1092"/>
      <c r="AGE100" s="1092"/>
      <c r="AGF100" s="1092"/>
      <c r="AGG100" s="1092"/>
      <c r="AGH100" s="1092"/>
      <c r="AGI100" s="1092"/>
      <c r="AGJ100" s="1092"/>
      <c r="AGK100" s="1092"/>
      <c r="AGL100" s="1092"/>
      <c r="AGM100" s="1092"/>
      <c r="AGN100" s="1092"/>
      <c r="AGO100" s="1092"/>
      <c r="AGP100" s="1092"/>
      <c r="AGQ100" s="1092"/>
      <c r="AGR100" s="1092"/>
      <c r="AGS100" s="1092"/>
      <c r="AGT100" s="1092"/>
      <c r="AGU100" s="1092"/>
      <c r="AGV100" s="1092"/>
      <c r="AGW100" s="1092"/>
      <c r="AGX100" s="1092"/>
      <c r="AGY100" s="1092"/>
      <c r="AGZ100" s="1092"/>
      <c r="AHA100" s="1092"/>
      <c r="AHB100" s="1092"/>
      <c r="AHC100" s="1092"/>
      <c r="AHD100" s="1092"/>
      <c r="AHE100" s="1092"/>
      <c r="AHF100" s="1092"/>
      <c r="AHG100" s="1092"/>
      <c r="AHH100" s="1092"/>
      <c r="AHI100" s="1092"/>
      <c r="AHJ100" s="1092"/>
      <c r="AHK100" s="1092"/>
      <c r="AHL100" s="1092"/>
      <c r="AHM100" s="1092"/>
      <c r="AHN100" s="1092"/>
      <c r="AHO100" s="1092"/>
      <c r="AHP100" s="1092"/>
      <c r="AHQ100" s="1092"/>
      <c r="AHR100" s="1092"/>
      <c r="AHS100" s="1092"/>
      <c r="AHT100" s="1092"/>
      <c r="AHU100" s="1092"/>
      <c r="AHV100" s="1092"/>
      <c r="AHW100" s="1092"/>
      <c r="AHX100" s="1092"/>
      <c r="AHY100" s="1092"/>
      <c r="AHZ100" s="1092"/>
      <c r="AIA100" s="1092"/>
      <c r="AIB100" s="1092"/>
      <c r="AIC100" s="1092"/>
      <c r="AID100" s="1092"/>
      <c r="AIE100" s="1092"/>
      <c r="AIF100" s="1092"/>
      <c r="AIG100" s="1092"/>
      <c r="AIH100" s="1092"/>
      <c r="AII100" s="1092"/>
      <c r="AIJ100" s="1092"/>
      <c r="AIK100" s="1092"/>
      <c r="AIL100" s="1092"/>
      <c r="AIM100" s="1092"/>
      <c r="AIN100" s="1092"/>
      <c r="AIO100" s="1092"/>
      <c r="AIP100" s="1092"/>
      <c r="AIQ100" s="1092"/>
      <c r="AIR100" s="1092"/>
      <c r="AIS100" s="1092"/>
      <c r="AIT100" s="1092"/>
      <c r="AIU100" s="1092"/>
      <c r="AIV100" s="1092"/>
      <c r="AIW100" s="1092"/>
      <c r="AIX100" s="1092"/>
      <c r="AIY100" s="1092"/>
      <c r="AIZ100" s="1092"/>
      <c r="AJA100" s="1092"/>
      <c r="AJB100" s="1092"/>
      <c r="AJC100" s="1092"/>
      <c r="AJD100" s="1092"/>
      <c r="AJE100" s="1092"/>
      <c r="AJF100" s="1092"/>
      <c r="AJG100" s="1092"/>
      <c r="AJH100" s="1092"/>
      <c r="AJI100" s="1092"/>
      <c r="AJJ100" s="1092"/>
      <c r="AJK100" s="1092"/>
      <c r="AJL100" s="1092"/>
      <c r="AJM100" s="1092"/>
      <c r="AJN100" s="1092"/>
      <c r="AJO100" s="1092"/>
      <c r="AJP100" s="1092"/>
      <c r="AJQ100" s="1092"/>
      <c r="AJR100" s="1092"/>
      <c r="AJS100" s="1092"/>
      <c r="AJT100" s="1092"/>
      <c r="AJU100" s="1092"/>
      <c r="AJV100" s="1092"/>
      <c r="AJW100" s="1092"/>
      <c r="AJX100" s="1092"/>
      <c r="AJY100" s="1092"/>
      <c r="AJZ100" s="1092"/>
      <c r="AKA100" s="1092"/>
      <c r="AKB100" s="1092"/>
      <c r="AKC100" s="1092"/>
      <c r="AKD100" s="1092"/>
      <c r="AKE100" s="1092"/>
      <c r="AKF100" s="1092"/>
      <c r="AKG100" s="1092"/>
      <c r="AKH100" s="1092"/>
      <c r="AKI100" s="1092"/>
      <c r="AKJ100" s="1092"/>
      <c r="AKK100" s="1092"/>
      <c r="AKL100" s="1092"/>
      <c r="AKM100" s="1092"/>
      <c r="AKN100" s="1092"/>
      <c r="AKO100" s="1092"/>
      <c r="AKP100" s="1092"/>
      <c r="AKQ100" s="1092"/>
      <c r="AKR100" s="1092"/>
      <c r="AKS100" s="1092"/>
      <c r="AKT100" s="1092"/>
      <c r="AKU100" s="1092"/>
      <c r="AKV100" s="1092"/>
      <c r="AKW100" s="1092"/>
      <c r="AKX100" s="1092"/>
      <c r="AKY100" s="1092"/>
      <c r="AKZ100" s="1092"/>
      <c r="ALA100" s="1092"/>
      <c r="ALB100" s="1092"/>
      <c r="ALC100" s="1092"/>
      <c r="ALD100" s="1092"/>
      <c r="ALE100" s="1092"/>
      <c r="ALF100" s="1092"/>
      <c r="ALG100" s="1092"/>
      <c r="ALH100" s="1092"/>
      <c r="ALI100" s="1092"/>
      <c r="ALJ100" s="1092"/>
      <c r="ALK100" s="1092"/>
      <c r="ALL100" s="1092"/>
      <c r="ALM100" s="1092"/>
      <c r="ALN100" s="1092"/>
      <c r="ALO100" s="1092"/>
      <c r="ALP100" s="1092"/>
      <c r="ALQ100" s="1092"/>
      <c r="ALR100" s="1092"/>
      <c r="ALS100" s="1092"/>
      <c r="ALT100" s="1092"/>
      <c r="ALU100" s="1092"/>
    </row>
    <row r="101" spans="1:1009" s="1093" customFormat="1" x14ac:dyDescent="0.3">
      <c r="A101" s="1094">
        <v>2017</v>
      </c>
      <c r="B101" s="1097" t="s">
        <v>16863</v>
      </c>
      <c r="C101" s="1096" t="s">
        <v>16864</v>
      </c>
      <c r="D101" s="1159" t="s">
        <v>16865</v>
      </c>
      <c r="E101" s="1117"/>
      <c r="F101" s="1097"/>
      <c r="G101" s="1097"/>
      <c r="H101" s="1097"/>
      <c r="I101" s="1078"/>
      <c r="J101" s="1099"/>
      <c r="K101" s="1146"/>
      <c r="L101" s="1100" t="str">
        <f>IF(J101="","",IF(#REF!&gt;J101,#REF!,J101))</f>
        <v/>
      </c>
      <c r="M101" s="1092"/>
      <c r="N101" s="1092"/>
      <c r="O101" s="1092"/>
      <c r="P101" s="1092"/>
      <c r="Q101" s="1092"/>
      <c r="R101" s="1092"/>
      <c r="S101" s="1092"/>
      <c r="T101" s="1092"/>
      <c r="U101" s="1092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2"/>
      <c r="AG101" s="1092"/>
      <c r="AH101" s="1092"/>
      <c r="AI101" s="1092"/>
      <c r="AJ101" s="1092"/>
      <c r="AK101" s="1092"/>
      <c r="AL101" s="1092"/>
      <c r="AM101" s="1092"/>
      <c r="AN101" s="1092"/>
      <c r="AO101" s="1092"/>
      <c r="AP101" s="1092"/>
      <c r="AQ101" s="1092"/>
      <c r="AR101" s="1092"/>
      <c r="AS101" s="1092"/>
      <c r="AT101" s="1092"/>
      <c r="AU101" s="1092"/>
      <c r="AV101" s="1092"/>
      <c r="AW101" s="1092"/>
      <c r="AX101" s="1092"/>
      <c r="AY101" s="1092"/>
      <c r="AZ101" s="1092"/>
      <c r="BA101" s="1092"/>
      <c r="BB101" s="1092"/>
      <c r="BC101" s="1092"/>
      <c r="BD101" s="1092"/>
      <c r="BE101" s="1092"/>
      <c r="BF101" s="1092"/>
      <c r="BG101" s="1092"/>
      <c r="BH101" s="1092"/>
      <c r="BI101" s="1092"/>
      <c r="BJ101" s="1092"/>
      <c r="BK101" s="1092"/>
      <c r="BL101" s="1092"/>
      <c r="BM101" s="1092"/>
      <c r="BN101" s="1092"/>
      <c r="BO101" s="1092"/>
      <c r="BP101" s="1092"/>
      <c r="BQ101" s="1092"/>
      <c r="BR101" s="1092"/>
      <c r="BS101" s="1092"/>
      <c r="BT101" s="1092"/>
      <c r="BU101" s="1092"/>
      <c r="BV101" s="1092"/>
      <c r="BW101" s="1092"/>
      <c r="BX101" s="1092"/>
      <c r="BY101" s="1092"/>
      <c r="BZ101" s="1092"/>
      <c r="CA101" s="1092"/>
      <c r="CB101" s="1092"/>
      <c r="CC101" s="1092"/>
      <c r="CD101" s="1092"/>
      <c r="CE101" s="1092"/>
      <c r="CF101" s="1092"/>
      <c r="CG101" s="1092"/>
      <c r="CH101" s="1092"/>
      <c r="CI101" s="1092"/>
      <c r="CJ101" s="1092"/>
      <c r="CK101" s="1092"/>
      <c r="CL101" s="1092"/>
      <c r="CM101" s="1092"/>
      <c r="CN101" s="1092"/>
      <c r="CO101" s="1092"/>
      <c r="CP101" s="1092"/>
      <c r="CQ101" s="1092"/>
      <c r="CR101" s="1092"/>
      <c r="CS101" s="1092"/>
      <c r="CT101" s="1092"/>
      <c r="CU101" s="1092"/>
      <c r="CV101" s="1092"/>
      <c r="CW101" s="1092"/>
      <c r="CX101" s="1092"/>
      <c r="CY101" s="1092"/>
      <c r="CZ101" s="1092"/>
      <c r="DA101" s="1092"/>
      <c r="DB101" s="1092"/>
      <c r="DC101" s="1092"/>
      <c r="DD101" s="1092"/>
      <c r="DE101" s="1092"/>
      <c r="DF101" s="1092"/>
      <c r="DG101" s="1092"/>
      <c r="DH101" s="1092"/>
      <c r="DI101" s="1092"/>
      <c r="DJ101" s="1092"/>
      <c r="DK101" s="1092"/>
      <c r="DL101" s="1092"/>
      <c r="DM101" s="1092"/>
      <c r="DN101" s="1092"/>
      <c r="DO101" s="1092"/>
      <c r="DP101" s="1092"/>
      <c r="DQ101" s="1092"/>
      <c r="DR101" s="1092"/>
      <c r="DS101" s="1092"/>
      <c r="DT101" s="1092"/>
      <c r="DU101" s="1092"/>
      <c r="DV101" s="1092"/>
      <c r="DW101" s="1092"/>
      <c r="DX101" s="1092"/>
      <c r="DY101" s="1092"/>
      <c r="DZ101" s="1092"/>
      <c r="EA101" s="1092"/>
      <c r="EB101" s="1092"/>
      <c r="EC101" s="1092"/>
      <c r="ED101" s="1092"/>
      <c r="EE101" s="1092"/>
      <c r="EF101" s="1092"/>
      <c r="EG101" s="1092"/>
      <c r="EH101" s="1092"/>
      <c r="EI101" s="1092"/>
      <c r="EJ101" s="1092"/>
      <c r="EK101" s="1092"/>
      <c r="EL101" s="1092"/>
      <c r="EM101" s="1092"/>
      <c r="EN101" s="1092"/>
      <c r="EO101" s="1092"/>
      <c r="EP101" s="1092"/>
      <c r="EQ101" s="1092"/>
      <c r="ER101" s="1092"/>
      <c r="ES101" s="1092"/>
      <c r="ET101" s="1092"/>
      <c r="EU101" s="1092"/>
      <c r="EV101" s="1092"/>
      <c r="EW101" s="1092"/>
      <c r="EX101" s="1092"/>
      <c r="EY101" s="1092"/>
      <c r="EZ101" s="1092"/>
      <c r="FA101" s="1092"/>
      <c r="FB101" s="1092"/>
      <c r="FC101" s="1092"/>
      <c r="FD101" s="1092"/>
      <c r="FE101" s="1092"/>
      <c r="FF101" s="1092"/>
      <c r="FG101" s="1092"/>
      <c r="FH101" s="1092"/>
      <c r="FI101" s="1092"/>
      <c r="FJ101" s="1092"/>
      <c r="FK101" s="1092"/>
      <c r="FL101" s="1092"/>
      <c r="FM101" s="1092"/>
      <c r="FN101" s="1092"/>
      <c r="FO101" s="1092"/>
      <c r="FP101" s="1092"/>
      <c r="FQ101" s="1092"/>
      <c r="FR101" s="1092"/>
      <c r="FS101" s="1092"/>
      <c r="FT101" s="1092"/>
      <c r="FU101" s="1092"/>
      <c r="FV101" s="1092"/>
      <c r="FW101" s="1092"/>
      <c r="FX101" s="1092"/>
      <c r="FY101" s="1092"/>
      <c r="FZ101" s="1092"/>
      <c r="GA101" s="1092"/>
      <c r="GB101" s="1092"/>
      <c r="GC101" s="1092"/>
      <c r="GD101" s="1092"/>
      <c r="GE101" s="1092"/>
      <c r="GF101" s="1092"/>
      <c r="GG101" s="1092"/>
      <c r="GH101" s="1092"/>
      <c r="GI101" s="1092"/>
      <c r="GJ101" s="1092"/>
      <c r="GK101" s="1092"/>
      <c r="GL101" s="1092"/>
      <c r="GM101" s="1092"/>
      <c r="GN101" s="1092"/>
      <c r="GO101" s="1092"/>
      <c r="GP101" s="1092"/>
      <c r="GQ101" s="1092"/>
      <c r="GR101" s="1092"/>
      <c r="GS101" s="1092"/>
      <c r="GT101" s="1092"/>
      <c r="GU101" s="1092"/>
      <c r="GV101" s="1092"/>
      <c r="GW101" s="1092"/>
      <c r="GX101" s="1092"/>
      <c r="GY101" s="1092"/>
      <c r="GZ101" s="1092"/>
      <c r="HA101" s="1092"/>
      <c r="HB101" s="1092"/>
      <c r="HC101" s="1092"/>
      <c r="HD101" s="1092"/>
      <c r="HE101" s="1092"/>
      <c r="HF101" s="1092"/>
      <c r="HG101" s="1092"/>
      <c r="HH101" s="1092"/>
      <c r="HI101" s="1092"/>
      <c r="HJ101" s="1092"/>
      <c r="HK101" s="1092"/>
      <c r="HL101" s="1092"/>
      <c r="HM101" s="1092"/>
      <c r="HN101" s="1092"/>
      <c r="HO101" s="1092"/>
      <c r="HP101" s="1092"/>
      <c r="HQ101" s="1092"/>
      <c r="HR101" s="1092"/>
      <c r="HS101" s="1092"/>
      <c r="HT101" s="1092"/>
      <c r="HU101" s="1092"/>
      <c r="HV101" s="1092"/>
      <c r="HW101" s="1092"/>
      <c r="HX101" s="1092"/>
      <c r="HY101" s="1092"/>
      <c r="HZ101" s="1092"/>
      <c r="IA101" s="1092"/>
      <c r="IB101" s="1092"/>
      <c r="IC101" s="1092"/>
      <c r="ID101" s="1092"/>
      <c r="IE101" s="1092"/>
      <c r="IF101" s="1092"/>
      <c r="IG101" s="1092"/>
      <c r="IH101" s="1092"/>
      <c r="II101" s="1092"/>
      <c r="IJ101" s="1092"/>
      <c r="IK101" s="1092"/>
      <c r="IL101" s="1092"/>
      <c r="IM101" s="1092"/>
      <c r="IN101" s="1092"/>
      <c r="IO101" s="1092"/>
      <c r="IP101" s="1092"/>
      <c r="IQ101" s="1092"/>
      <c r="IR101" s="1092"/>
      <c r="IS101" s="1092"/>
      <c r="IT101" s="1092"/>
      <c r="IU101" s="1092"/>
      <c r="IV101" s="1092"/>
      <c r="IW101" s="1092"/>
      <c r="IX101" s="1092"/>
      <c r="IY101" s="1092"/>
      <c r="IZ101" s="1092"/>
      <c r="JA101" s="1092"/>
      <c r="JB101" s="1092"/>
      <c r="JC101" s="1092"/>
      <c r="JD101" s="1092"/>
      <c r="JE101" s="1092"/>
      <c r="JF101" s="1092"/>
      <c r="JG101" s="1092"/>
      <c r="JH101" s="1092"/>
      <c r="JI101" s="1092"/>
      <c r="JJ101" s="1092"/>
      <c r="JK101" s="1092"/>
      <c r="JL101" s="1092"/>
      <c r="JM101" s="1092"/>
      <c r="JN101" s="1092"/>
      <c r="JO101" s="1092"/>
      <c r="JP101" s="1092"/>
      <c r="JQ101" s="1092"/>
      <c r="JR101" s="1092"/>
      <c r="JS101" s="1092"/>
      <c r="JT101" s="1092"/>
      <c r="JU101" s="1092"/>
      <c r="JV101" s="1092"/>
      <c r="JW101" s="1092"/>
      <c r="JX101" s="1092"/>
      <c r="JY101" s="1092"/>
      <c r="JZ101" s="1092"/>
      <c r="KA101" s="1092"/>
      <c r="KB101" s="1092"/>
      <c r="KC101" s="1092"/>
      <c r="KD101" s="1092"/>
      <c r="KE101" s="1092"/>
      <c r="KF101" s="1092"/>
      <c r="KG101" s="1092"/>
      <c r="KH101" s="1092"/>
      <c r="KI101" s="1092"/>
      <c r="KJ101" s="1092"/>
      <c r="KK101" s="1092"/>
      <c r="KL101" s="1092"/>
      <c r="KM101" s="1092"/>
      <c r="KN101" s="1092"/>
      <c r="KO101" s="1092"/>
      <c r="KP101" s="1092"/>
      <c r="KQ101" s="1092"/>
      <c r="KR101" s="1092"/>
      <c r="KS101" s="1092"/>
      <c r="KT101" s="1092"/>
      <c r="KU101" s="1092"/>
      <c r="KV101" s="1092"/>
      <c r="KW101" s="1092"/>
      <c r="KX101" s="1092"/>
      <c r="KY101" s="1092"/>
      <c r="KZ101" s="1092"/>
      <c r="LA101" s="1092"/>
      <c r="LB101" s="1092"/>
      <c r="LC101" s="1092"/>
      <c r="LD101" s="1092"/>
      <c r="LE101" s="1092"/>
      <c r="LF101" s="1092"/>
      <c r="LG101" s="1092"/>
      <c r="LH101" s="1092"/>
      <c r="LI101" s="1092"/>
      <c r="LJ101" s="1092"/>
      <c r="LK101" s="1092"/>
      <c r="LL101" s="1092"/>
      <c r="LM101" s="1092"/>
      <c r="LN101" s="1092"/>
      <c r="LO101" s="1092"/>
      <c r="LP101" s="1092"/>
      <c r="LQ101" s="1092"/>
      <c r="LR101" s="1092"/>
      <c r="LS101" s="1092"/>
      <c r="LT101" s="1092"/>
      <c r="LU101" s="1092"/>
      <c r="LV101" s="1092"/>
      <c r="LW101" s="1092"/>
      <c r="LX101" s="1092"/>
      <c r="LY101" s="1092"/>
      <c r="LZ101" s="1092"/>
      <c r="MA101" s="1092"/>
      <c r="MB101" s="1092"/>
      <c r="MC101" s="1092"/>
      <c r="MD101" s="1092"/>
      <c r="ME101" s="1092"/>
      <c r="MF101" s="1092"/>
      <c r="MG101" s="1092"/>
      <c r="MH101" s="1092"/>
      <c r="MI101" s="1092"/>
      <c r="MJ101" s="1092"/>
      <c r="MK101" s="1092"/>
      <c r="ML101" s="1092"/>
      <c r="MM101" s="1092"/>
      <c r="MN101" s="1092"/>
      <c r="MO101" s="1092"/>
      <c r="MP101" s="1092"/>
      <c r="MQ101" s="1092"/>
      <c r="MR101" s="1092"/>
      <c r="MS101" s="1092"/>
      <c r="MT101" s="1092"/>
      <c r="MU101" s="1092"/>
      <c r="MV101" s="1092"/>
      <c r="MW101" s="1092"/>
      <c r="MX101" s="1092"/>
      <c r="MY101" s="1092"/>
      <c r="MZ101" s="1092"/>
      <c r="NA101" s="1092"/>
      <c r="NB101" s="1092"/>
      <c r="NC101" s="1092"/>
      <c r="ND101" s="1092"/>
      <c r="NE101" s="1092"/>
      <c r="NF101" s="1092"/>
      <c r="NG101" s="1092"/>
      <c r="NH101" s="1092"/>
      <c r="NI101" s="1092"/>
      <c r="NJ101" s="1092"/>
      <c r="NK101" s="1092"/>
      <c r="NL101" s="1092"/>
      <c r="NM101" s="1092"/>
      <c r="NN101" s="1092"/>
      <c r="NO101" s="1092"/>
      <c r="NP101" s="1092"/>
      <c r="NQ101" s="1092"/>
      <c r="NR101" s="1092"/>
      <c r="NS101" s="1092"/>
      <c r="NT101" s="1092"/>
      <c r="NU101" s="1092"/>
      <c r="NV101" s="1092"/>
      <c r="NW101" s="1092"/>
      <c r="NX101" s="1092"/>
      <c r="NY101" s="1092"/>
      <c r="NZ101" s="1092"/>
      <c r="OA101" s="1092"/>
      <c r="OB101" s="1092"/>
      <c r="OC101" s="1092"/>
      <c r="OD101" s="1092"/>
      <c r="OE101" s="1092"/>
      <c r="OF101" s="1092"/>
      <c r="OG101" s="1092"/>
      <c r="OH101" s="1092"/>
      <c r="OI101" s="1092"/>
      <c r="OJ101" s="1092"/>
      <c r="OK101" s="1092"/>
      <c r="OL101" s="1092"/>
      <c r="OM101" s="1092"/>
      <c r="ON101" s="1092"/>
      <c r="OO101" s="1092"/>
      <c r="OP101" s="1092"/>
      <c r="OQ101" s="1092"/>
      <c r="OR101" s="1092"/>
      <c r="OS101" s="1092"/>
      <c r="OT101" s="1092"/>
      <c r="OU101" s="1092"/>
      <c r="OV101" s="1092"/>
      <c r="OW101" s="1092"/>
      <c r="OX101" s="1092"/>
      <c r="OY101" s="1092"/>
      <c r="OZ101" s="1092"/>
      <c r="PA101" s="1092"/>
      <c r="PB101" s="1092"/>
      <c r="PC101" s="1092"/>
      <c r="PD101" s="1092"/>
      <c r="PE101" s="1092"/>
      <c r="PF101" s="1092"/>
      <c r="PG101" s="1092"/>
      <c r="PH101" s="1092"/>
      <c r="PI101" s="1092"/>
      <c r="PJ101" s="1092"/>
      <c r="PK101" s="1092"/>
      <c r="PL101" s="1092"/>
      <c r="PM101" s="1092"/>
      <c r="PN101" s="1092"/>
      <c r="PO101" s="1092"/>
      <c r="PP101" s="1092"/>
      <c r="PQ101" s="1092"/>
      <c r="PR101" s="1092"/>
      <c r="PS101" s="1092"/>
      <c r="PT101" s="1092"/>
      <c r="PU101" s="1092"/>
      <c r="PV101" s="1092"/>
      <c r="PW101" s="1092"/>
      <c r="PX101" s="1092"/>
      <c r="PY101" s="1092"/>
      <c r="PZ101" s="1092"/>
      <c r="QA101" s="1092"/>
      <c r="QB101" s="1092"/>
      <c r="QC101" s="1092"/>
      <c r="QD101" s="1092"/>
      <c r="QE101" s="1092"/>
      <c r="QF101" s="1092"/>
      <c r="QG101" s="1092"/>
      <c r="QH101" s="1092"/>
      <c r="QI101" s="1092"/>
      <c r="QJ101" s="1092"/>
      <c r="QK101" s="1092"/>
      <c r="QL101" s="1092"/>
      <c r="QM101" s="1092"/>
      <c r="QN101" s="1092"/>
      <c r="QO101" s="1092"/>
      <c r="QP101" s="1092"/>
      <c r="QQ101" s="1092"/>
      <c r="QR101" s="1092"/>
      <c r="QS101" s="1092"/>
      <c r="QT101" s="1092"/>
      <c r="QU101" s="1092"/>
      <c r="QV101" s="1092"/>
      <c r="QW101" s="1092"/>
      <c r="QX101" s="1092"/>
      <c r="QY101" s="1092"/>
      <c r="QZ101" s="1092"/>
      <c r="RA101" s="1092"/>
      <c r="RB101" s="1092"/>
      <c r="RC101" s="1092"/>
      <c r="RD101" s="1092"/>
      <c r="RE101" s="1092"/>
      <c r="RF101" s="1092"/>
      <c r="RG101" s="1092"/>
      <c r="RH101" s="1092"/>
      <c r="RI101" s="1092"/>
      <c r="RJ101" s="1092"/>
      <c r="RK101" s="1092"/>
      <c r="RL101" s="1092"/>
      <c r="RM101" s="1092"/>
      <c r="RN101" s="1092"/>
      <c r="RO101" s="1092"/>
      <c r="RP101" s="1092"/>
      <c r="RQ101" s="1092"/>
      <c r="RR101" s="1092"/>
      <c r="RS101" s="1092"/>
      <c r="RT101" s="1092"/>
      <c r="RU101" s="1092"/>
      <c r="RV101" s="1092"/>
      <c r="RW101" s="1092"/>
      <c r="RX101" s="1092"/>
      <c r="RY101" s="1092"/>
      <c r="RZ101" s="1092"/>
      <c r="SA101" s="1092"/>
      <c r="SB101" s="1092"/>
      <c r="SC101" s="1092"/>
      <c r="SD101" s="1092"/>
      <c r="SE101" s="1092"/>
      <c r="SF101" s="1092"/>
      <c r="SG101" s="1092"/>
      <c r="SH101" s="1092"/>
      <c r="SI101" s="1092"/>
      <c r="SJ101" s="1092"/>
      <c r="SK101" s="1092"/>
      <c r="SL101" s="1092"/>
      <c r="SM101" s="1092"/>
      <c r="SN101" s="1092"/>
      <c r="SO101" s="1092"/>
      <c r="SP101" s="1092"/>
      <c r="SQ101" s="1092"/>
      <c r="SR101" s="1092"/>
      <c r="SS101" s="1092"/>
      <c r="ST101" s="1092"/>
      <c r="SU101" s="1092"/>
      <c r="SV101" s="1092"/>
      <c r="SW101" s="1092"/>
      <c r="SX101" s="1092"/>
      <c r="SY101" s="1092"/>
      <c r="SZ101" s="1092"/>
      <c r="TA101" s="1092"/>
      <c r="TB101" s="1092"/>
      <c r="TC101" s="1092"/>
      <c r="TD101" s="1092"/>
      <c r="TE101" s="1092"/>
      <c r="TF101" s="1092"/>
      <c r="TG101" s="1092"/>
      <c r="TH101" s="1092"/>
      <c r="TI101" s="1092"/>
      <c r="TJ101" s="1092"/>
      <c r="TK101" s="1092"/>
      <c r="TL101" s="1092"/>
      <c r="TM101" s="1092"/>
      <c r="TN101" s="1092"/>
      <c r="TO101" s="1092"/>
      <c r="TP101" s="1092"/>
      <c r="TQ101" s="1092"/>
      <c r="TR101" s="1092"/>
      <c r="TS101" s="1092"/>
      <c r="TT101" s="1092"/>
      <c r="TU101" s="1092"/>
      <c r="TV101" s="1092"/>
      <c r="TW101" s="1092"/>
      <c r="TX101" s="1092"/>
      <c r="TY101" s="1092"/>
      <c r="TZ101" s="1092"/>
      <c r="UA101" s="1092"/>
      <c r="UB101" s="1092"/>
      <c r="UC101" s="1092"/>
      <c r="UD101" s="1092"/>
      <c r="UE101" s="1092"/>
      <c r="UF101" s="1092"/>
      <c r="UG101" s="1092"/>
      <c r="UH101" s="1092"/>
      <c r="UI101" s="1092"/>
      <c r="UJ101" s="1092"/>
      <c r="UK101" s="1092"/>
      <c r="UL101" s="1092"/>
      <c r="UM101" s="1092"/>
      <c r="UN101" s="1092"/>
      <c r="UO101" s="1092"/>
      <c r="UP101" s="1092"/>
      <c r="UQ101" s="1092"/>
      <c r="UR101" s="1092"/>
      <c r="US101" s="1092"/>
      <c r="UT101" s="1092"/>
      <c r="UU101" s="1092"/>
      <c r="UV101" s="1092"/>
      <c r="UW101" s="1092"/>
      <c r="UX101" s="1092"/>
      <c r="UY101" s="1092"/>
      <c r="UZ101" s="1092"/>
      <c r="VA101" s="1092"/>
      <c r="VB101" s="1092"/>
      <c r="VC101" s="1092"/>
      <c r="VD101" s="1092"/>
      <c r="VE101" s="1092"/>
      <c r="VF101" s="1092"/>
      <c r="VG101" s="1092"/>
      <c r="VH101" s="1092"/>
      <c r="VI101" s="1092"/>
      <c r="VJ101" s="1092"/>
      <c r="VK101" s="1092"/>
      <c r="VL101" s="1092"/>
      <c r="VM101" s="1092"/>
      <c r="VN101" s="1092"/>
      <c r="VO101" s="1092"/>
      <c r="VP101" s="1092"/>
      <c r="VQ101" s="1092"/>
      <c r="VR101" s="1092"/>
      <c r="VS101" s="1092"/>
      <c r="VT101" s="1092"/>
      <c r="VU101" s="1092"/>
      <c r="VV101" s="1092"/>
      <c r="VW101" s="1092"/>
      <c r="VX101" s="1092"/>
      <c r="VY101" s="1092"/>
      <c r="VZ101" s="1092"/>
      <c r="WA101" s="1092"/>
      <c r="WB101" s="1092"/>
      <c r="WC101" s="1092"/>
      <c r="WD101" s="1092"/>
      <c r="WE101" s="1092"/>
      <c r="WF101" s="1092"/>
      <c r="WG101" s="1092"/>
      <c r="WH101" s="1092"/>
      <c r="WI101" s="1092"/>
      <c r="WJ101" s="1092"/>
      <c r="WK101" s="1092"/>
      <c r="WL101" s="1092"/>
      <c r="WM101" s="1092"/>
      <c r="WN101" s="1092"/>
      <c r="WO101" s="1092"/>
      <c r="WP101" s="1092"/>
      <c r="WQ101" s="1092"/>
      <c r="WR101" s="1092"/>
      <c r="WS101" s="1092"/>
      <c r="WT101" s="1092"/>
      <c r="WU101" s="1092"/>
      <c r="WV101" s="1092"/>
      <c r="WW101" s="1092"/>
      <c r="WX101" s="1092"/>
      <c r="WY101" s="1092"/>
      <c r="WZ101" s="1092"/>
      <c r="XA101" s="1092"/>
      <c r="XB101" s="1092"/>
      <c r="XC101" s="1092"/>
      <c r="XD101" s="1092"/>
      <c r="XE101" s="1092"/>
      <c r="XF101" s="1092"/>
      <c r="XG101" s="1092"/>
      <c r="XH101" s="1092"/>
      <c r="XI101" s="1092"/>
      <c r="XJ101" s="1092"/>
      <c r="XK101" s="1092"/>
      <c r="XL101" s="1092"/>
      <c r="XM101" s="1092"/>
      <c r="XN101" s="1092"/>
      <c r="XO101" s="1092"/>
      <c r="XP101" s="1092"/>
      <c r="XQ101" s="1092"/>
      <c r="XR101" s="1092"/>
      <c r="XS101" s="1092"/>
      <c r="XT101" s="1092"/>
      <c r="XU101" s="1092"/>
      <c r="XV101" s="1092"/>
      <c r="XW101" s="1092"/>
      <c r="XX101" s="1092"/>
      <c r="XY101" s="1092"/>
      <c r="XZ101" s="1092"/>
      <c r="YA101" s="1092"/>
      <c r="YB101" s="1092"/>
      <c r="YC101" s="1092"/>
      <c r="YD101" s="1092"/>
      <c r="YE101" s="1092"/>
      <c r="YF101" s="1092"/>
      <c r="YG101" s="1092"/>
      <c r="YH101" s="1092"/>
      <c r="YI101" s="1092"/>
      <c r="YJ101" s="1092"/>
      <c r="YK101" s="1092"/>
      <c r="YL101" s="1092"/>
      <c r="YM101" s="1092"/>
      <c r="YN101" s="1092"/>
      <c r="YO101" s="1092"/>
      <c r="YP101" s="1092"/>
      <c r="YQ101" s="1092"/>
      <c r="YR101" s="1092"/>
      <c r="YS101" s="1092"/>
      <c r="YT101" s="1092"/>
      <c r="YU101" s="1092"/>
      <c r="YV101" s="1092"/>
      <c r="YW101" s="1092"/>
      <c r="YX101" s="1092"/>
      <c r="YY101" s="1092"/>
      <c r="YZ101" s="1092"/>
      <c r="ZA101" s="1092"/>
      <c r="ZB101" s="1092"/>
      <c r="ZC101" s="1092"/>
      <c r="ZD101" s="1092"/>
      <c r="ZE101" s="1092"/>
      <c r="ZF101" s="1092"/>
      <c r="ZG101" s="1092"/>
      <c r="ZH101" s="1092"/>
      <c r="ZI101" s="1092"/>
      <c r="ZJ101" s="1092"/>
      <c r="ZK101" s="1092"/>
      <c r="ZL101" s="1092"/>
      <c r="ZM101" s="1092"/>
      <c r="ZN101" s="1092"/>
      <c r="ZO101" s="1092"/>
      <c r="ZP101" s="1092"/>
      <c r="ZQ101" s="1092"/>
      <c r="ZR101" s="1092"/>
      <c r="ZS101" s="1092"/>
      <c r="ZT101" s="1092"/>
      <c r="ZU101" s="1092"/>
      <c r="ZV101" s="1092"/>
      <c r="ZW101" s="1092"/>
      <c r="ZX101" s="1092"/>
      <c r="ZY101" s="1092"/>
      <c r="ZZ101" s="1092"/>
      <c r="AAA101" s="1092"/>
      <c r="AAB101" s="1092"/>
      <c r="AAC101" s="1092"/>
      <c r="AAD101" s="1092"/>
      <c r="AAE101" s="1092"/>
      <c r="AAF101" s="1092"/>
      <c r="AAG101" s="1092"/>
      <c r="AAH101" s="1092"/>
      <c r="AAI101" s="1092"/>
      <c r="AAJ101" s="1092"/>
      <c r="AAK101" s="1092"/>
      <c r="AAL101" s="1092"/>
      <c r="AAM101" s="1092"/>
      <c r="AAN101" s="1092"/>
      <c r="AAO101" s="1092"/>
      <c r="AAP101" s="1092"/>
      <c r="AAQ101" s="1092"/>
      <c r="AAR101" s="1092"/>
      <c r="AAS101" s="1092"/>
      <c r="AAT101" s="1092"/>
      <c r="AAU101" s="1092"/>
      <c r="AAV101" s="1092"/>
      <c r="AAW101" s="1092"/>
      <c r="AAX101" s="1092"/>
      <c r="AAY101" s="1092"/>
      <c r="AAZ101" s="1092"/>
      <c r="ABA101" s="1092"/>
      <c r="ABB101" s="1092"/>
      <c r="ABC101" s="1092"/>
      <c r="ABD101" s="1092"/>
      <c r="ABE101" s="1092"/>
      <c r="ABF101" s="1092"/>
      <c r="ABG101" s="1092"/>
      <c r="ABH101" s="1092"/>
      <c r="ABI101" s="1092"/>
      <c r="ABJ101" s="1092"/>
      <c r="ABK101" s="1092"/>
      <c r="ABL101" s="1092"/>
      <c r="ABM101" s="1092"/>
      <c r="ABN101" s="1092"/>
      <c r="ABO101" s="1092"/>
      <c r="ABP101" s="1092"/>
      <c r="ABQ101" s="1092"/>
      <c r="ABR101" s="1092"/>
      <c r="ABS101" s="1092"/>
      <c r="ABT101" s="1092"/>
      <c r="ABU101" s="1092"/>
      <c r="ABV101" s="1092"/>
      <c r="ABW101" s="1092"/>
      <c r="ABX101" s="1092"/>
      <c r="ABY101" s="1092"/>
      <c r="ABZ101" s="1092"/>
      <c r="ACA101" s="1092"/>
      <c r="ACB101" s="1092"/>
      <c r="ACC101" s="1092"/>
      <c r="ACD101" s="1092"/>
      <c r="ACE101" s="1092"/>
      <c r="ACF101" s="1092"/>
      <c r="ACG101" s="1092"/>
      <c r="ACH101" s="1092"/>
      <c r="ACI101" s="1092"/>
      <c r="ACJ101" s="1092"/>
      <c r="ACK101" s="1092"/>
      <c r="ACL101" s="1092"/>
      <c r="ACM101" s="1092"/>
      <c r="ACN101" s="1092"/>
      <c r="ACO101" s="1092"/>
      <c r="ACP101" s="1092"/>
      <c r="ACQ101" s="1092"/>
      <c r="ACR101" s="1092"/>
      <c r="ACS101" s="1092"/>
      <c r="ACT101" s="1092"/>
      <c r="ACU101" s="1092"/>
      <c r="ACV101" s="1092"/>
      <c r="ACW101" s="1092"/>
      <c r="ACX101" s="1092"/>
      <c r="ACY101" s="1092"/>
      <c r="ACZ101" s="1092"/>
      <c r="ADA101" s="1092"/>
      <c r="ADB101" s="1092"/>
      <c r="ADC101" s="1092"/>
      <c r="ADD101" s="1092"/>
      <c r="ADE101" s="1092"/>
      <c r="ADF101" s="1092"/>
      <c r="ADG101" s="1092"/>
      <c r="ADH101" s="1092"/>
      <c r="ADI101" s="1092"/>
      <c r="ADJ101" s="1092"/>
      <c r="ADK101" s="1092"/>
      <c r="ADL101" s="1092"/>
      <c r="ADM101" s="1092"/>
      <c r="ADN101" s="1092"/>
      <c r="ADO101" s="1092"/>
      <c r="ADP101" s="1092"/>
      <c r="ADQ101" s="1092"/>
      <c r="ADR101" s="1092"/>
      <c r="ADS101" s="1092"/>
      <c r="ADT101" s="1092"/>
      <c r="ADU101" s="1092"/>
      <c r="ADV101" s="1092"/>
      <c r="ADW101" s="1092"/>
      <c r="ADX101" s="1092"/>
      <c r="ADY101" s="1092"/>
      <c r="ADZ101" s="1092"/>
      <c r="AEA101" s="1092"/>
      <c r="AEB101" s="1092"/>
      <c r="AEC101" s="1092"/>
      <c r="AED101" s="1092"/>
      <c r="AEE101" s="1092"/>
      <c r="AEF101" s="1092"/>
      <c r="AEG101" s="1092"/>
      <c r="AEH101" s="1092"/>
      <c r="AEI101" s="1092"/>
      <c r="AEJ101" s="1092"/>
      <c r="AEK101" s="1092"/>
      <c r="AEL101" s="1092"/>
      <c r="AEM101" s="1092"/>
      <c r="AEN101" s="1092"/>
      <c r="AEO101" s="1092"/>
      <c r="AEP101" s="1092"/>
      <c r="AEQ101" s="1092"/>
      <c r="AER101" s="1092"/>
      <c r="AES101" s="1092"/>
      <c r="AET101" s="1092"/>
      <c r="AEU101" s="1092"/>
      <c r="AEV101" s="1092"/>
      <c r="AEW101" s="1092"/>
      <c r="AEX101" s="1092"/>
      <c r="AEY101" s="1092"/>
      <c r="AEZ101" s="1092"/>
      <c r="AFA101" s="1092"/>
      <c r="AFB101" s="1092"/>
      <c r="AFC101" s="1092"/>
      <c r="AFD101" s="1092"/>
      <c r="AFE101" s="1092"/>
      <c r="AFF101" s="1092"/>
      <c r="AFG101" s="1092"/>
      <c r="AFH101" s="1092"/>
      <c r="AFI101" s="1092"/>
      <c r="AFJ101" s="1092"/>
      <c r="AFK101" s="1092"/>
      <c r="AFL101" s="1092"/>
      <c r="AFM101" s="1092"/>
      <c r="AFN101" s="1092"/>
      <c r="AFO101" s="1092"/>
      <c r="AFP101" s="1092"/>
      <c r="AFQ101" s="1092"/>
      <c r="AFR101" s="1092"/>
      <c r="AFS101" s="1092"/>
      <c r="AFT101" s="1092"/>
      <c r="AFU101" s="1092"/>
      <c r="AFV101" s="1092"/>
      <c r="AFW101" s="1092"/>
      <c r="AFX101" s="1092"/>
      <c r="AFY101" s="1092"/>
      <c r="AFZ101" s="1092"/>
      <c r="AGA101" s="1092"/>
      <c r="AGB101" s="1092"/>
      <c r="AGC101" s="1092"/>
      <c r="AGD101" s="1092"/>
      <c r="AGE101" s="1092"/>
      <c r="AGF101" s="1092"/>
      <c r="AGG101" s="1092"/>
      <c r="AGH101" s="1092"/>
      <c r="AGI101" s="1092"/>
      <c r="AGJ101" s="1092"/>
      <c r="AGK101" s="1092"/>
      <c r="AGL101" s="1092"/>
      <c r="AGM101" s="1092"/>
      <c r="AGN101" s="1092"/>
      <c r="AGO101" s="1092"/>
      <c r="AGP101" s="1092"/>
      <c r="AGQ101" s="1092"/>
      <c r="AGR101" s="1092"/>
      <c r="AGS101" s="1092"/>
      <c r="AGT101" s="1092"/>
      <c r="AGU101" s="1092"/>
      <c r="AGV101" s="1092"/>
      <c r="AGW101" s="1092"/>
      <c r="AGX101" s="1092"/>
      <c r="AGY101" s="1092"/>
      <c r="AGZ101" s="1092"/>
      <c r="AHA101" s="1092"/>
      <c r="AHB101" s="1092"/>
      <c r="AHC101" s="1092"/>
      <c r="AHD101" s="1092"/>
      <c r="AHE101" s="1092"/>
      <c r="AHF101" s="1092"/>
      <c r="AHG101" s="1092"/>
      <c r="AHH101" s="1092"/>
      <c r="AHI101" s="1092"/>
      <c r="AHJ101" s="1092"/>
      <c r="AHK101" s="1092"/>
      <c r="AHL101" s="1092"/>
      <c r="AHM101" s="1092"/>
      <c r="AHN101" s="1092"/>
      <c r="AHO101" s="1092"/>
      <c r="AHP101" s="1092"/>
      <c r="AHQ101" s="1092"/>
      <c r="AHR101" s="1092"/>
      <c r="AHS101" s="1092"/>
      <c r="AHT101" s="1092"/>
      <c r="AHU101" s="1092"/>
      <c r="AHV101" s="1092"/>
      <c r="AHW101" s="1092"/>
      <c r="AHX101" s="1092"/>
      <c r="AHY101" s="1092"/>
      <c r="AHZ101" s="1092"/>
      <c r="AIA101" s="1092"/>
      <c r="AIB101" s="1092"/>
      <c r="AIC101" s="1092"/>
      <c r="AID101" s="1092"/>
      <c r="AIE101" s="1092"/>
      <c r="AIF101" s="1092"/>
      <c r="AIG101" s="1092"/>
      <c r="AIH101" s="1092"/>
      <c r="AII101" s="1092"/>
      <c r="AIJ101" s="1092"/>
      <c r="AIK101" s="1092"/>
      <c r="AIL101" s="1092"/>
      <c r="AIM101" s="1092"/>
      <c r="AIN101" s="1092"/>
      <c r="AIO101" s="1092"/>
      <c r="AIP101" s="1092"/>
      <c r="AIQ101" s="1092"/>
      <c r="AIR101" s="1092"/>
      <c r="AIS101" s="1092"/>
      <c r="AIT101" s="1092"/>
      <c r="AIU101" s="1092"/>
      <c r="AIV101" s="1092"/>
      <c r="AIW101" s="1092"/>
      <c r="AIX101" s="1092"/>
      <c r="AIY101" s="1092"/>
      <c r="AIZ101" s="1092"/>
      <c r="AJA101" s="1092"/>
      <c r="AJB101" s="1092"/>
      <c r="AJC101" s="1092"/>
      <c r="AJD101" s="1092"/>
      <c r="AJE101" s="1092"/>
      <c r="AJF101" s="1092"/>
      <c r="AJG101" s="1092"/>
      <c r="AJH101" s="1092"/>
      <c r="AJI101" s="1092"/>
      <c r="AJJ101" s="1092"/>
      <c r="AJK101" s="1092"/>
      <c r="AJL101" s="1092"/>
      <c r="AJM101" s="1092"/>
      <c r="AJN101" s="1092"/>
      <c r="AJO101" s="1092"/>
      <c r="AJP101" s="1092"/>
      <c r="AJQ101" s="1092"/>
      <c r="AJR101" s="1092"/>
      <c r="AJS101" s="1092"/>
      <c r="AJT101" s="1092"/>
      <c r="AJU101" s="1092"/>
      <c r="AJV101" s="1092"/>
      <c r="AJW101" s="1092"/>
      <c r="AJX101" s="1092"/>
      <c r="AJY101" s="1092"/>
      <c r="AJZ101" s="1092"/>
      <c r="AKA101" s="1092"/>
      <c r="AKB101" s="1092"/>
      <c r="AKC101" s="1092"/>
      <c r="AKD101" s="1092"/>
      <c r="AKE101" s="1092"/>
      <c r="AKF101" s="1092"/>
      <c r="AKG101" s="1092"/>
      <c r="AKH101" s="1092"/>
      <c r="AKI101" s="1092"/>
      <c r="AKJ101" s="1092"/>
      <c r="AKK101" s="1092"/>
      <c r="AKL101" s="1092"/>
      <c r="AKM101" s="1092"/>
      <c r="AKN101" s="1092"/>
      <c r="AKO101" s="1092"/>
      <c r="AKP101" s="1092"/>
      <c r="AKQ101" s="1092"/>
      <c r="AKR101" s="1092"/>
      <c r="AKS101" s="1092"/>
      <c r="AKT101" s="1092"/>
      <c r="AKU101" s="1092"/>
      <c r="AKV101" s="1092"/>
      <c r="AKW101" s="1092"/>
      <c r="AKX101" s="1092"/>
      <c r="AKY101" s="1092"/>
      <c r="AKZ101" s="1092"/>
      <c r="ALA101" s="1092"/>
      <c r="ALB101" s="1092"/>
      <c r="ALC101" s="1092"/>
      <c r="ALD101" s="1092"/>
      <c r="ALE101" s="1092"/>
      <c r="ALF101" s="1092"/>
      <c r="ALG101" s="1092"/>
      <c r="ALH101" s="1092"/>
      <c r="ALI101" s="1092"/>
      <c r="ALJ101" s="1092"/>
      <c r="ALK101" s="1092"/>
      <c r="ALL101" s="1092"/>
      <c r="ALM101" s="1092"/>
      <c r="ALN101" s="1092"/>
      <c r="ALO101" s="1092"/>
      <c r="ALP101" s="1092"/>
      <c r="ALQ101" s="1092"/>
      <c r="ALR101" s="1092"/>
      <c r="ALS101" s="1092"/>
      <c r="ALT101" s="1092"/>
      <c r="ALU101" s="1092"/>
    </row>
    <row r="102" spans="1:1009" s="1093" customFormat="1" ht="27" x14ac:dyDescent="0.3">
      <c r="A102" s="1094">
        <v>2017</v>
      </c>
      <c r="B102" s="1097" t="s">
        <v>16866</v>
      </c>
      <c r="C102" s="1096" t="s">
        <v>16867</v>
      </c>
      <c r="D102" s="1114" t="s">
        <v>16868</v>
      </c>
      <c r="E102" s="1117" t="s">
        <v>16931</v>
      </c>
      <c r="F102" s="1097"/>
      <c r="G102" s="1097"/>
      <c r="H102" s="1097"/>
      <c r="I102" s="1078">
        <v>43158</v>
      </c>
      <c r="J102" s="1099">
        <v>42974</v>
      </c>
      <c r="K102" s="1146">
        <v>14550</v>
      </c>
      <c r="L102" s="1100" t="e">
        <f>IF(J102="","",IF(#REF!&gt;J102,#REF!,J102))</f>
        <v>#REF!</v>
      </c>
      <c r="M102" s="1092"/>
      <c r="N102" s="1092"/>
      <c r="O102" s="1092"/>
      <c r="P102" s="1092"/>
      <c r="Q102" s="1092"/>
      <c r="R102" s="1092"/>
      <c r="S102" s="1092"/>
      <c r="T102" s="1092"/>
      <c r="U102" s="1092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2"/>
      <c r="AG102" s="1092"/>
      <c r="AH102" s="1092"/>
      <c r="AI102" s="1092"/>
      <c r="AJ102" s="1092"/>
      <c r="AK102" s="1092"/>
      <c r="AL102" s="1092"/>
      <c r="AM102" s="1092"/>
      <c r="AN102" s="1092"/>
      <c r="AO102" s="1092"/>
      <c r="AP102" s="1092"/>
      <c r="AQ102" s="1092"/>
      <c r="AR102" s="1092"/>
      <c r="AS102" s="1092"/>
      <c r="AT102" s="1092"/>
      <c r="AU102" s="1092"/>
      <c r="AV102" s="1092"/>
      <c r="AW102" s="1092"/>
      <c r="AX102" s="1092"/>
      <c r="AY102" s="1092"/>
      <c r="AZ102" s="1092"/>
      <c r="BA102" s="1092"/>
      <c r="BB102" s="1092"/>
      <c r="BC102" s="1092"/>
      <c r="BD102" s="1092"/>
      <c r="BE102" s="1092"/>
      <c r="BF102" s="1092"/>
      <c r="BG102" s="1092"/>
      <c r="BH102" s="1092"/>
      <c r="BI102" s="1092"/>
      <c r="BJ102" s="1092"/>
      <c r="BK102" s="1092"/>
      <c r="BL102" s="1092"/>
      <c r="BM102" s="1092"/>
      <c r="BN102" s="1092"/>
      <c r="BO102" s="1092"/>
      <c r="BP102" s="1092"/>
      <c r="BQ102" s="1092"/>
      <c r="BR102" s="1092"/>
      <c r="BS102" s="1092"/>
      <c r="BT102" s="1092"/>
      <c r="BU102" s="1092"/>
      <c r="BV102" s="1092"/>
      <c r="BW102" s="1092"/>
      <c r="BX102" s="1092"/>
      <c r="BY102" s="1092"/>
      <c r="BZ102" s="1092"/>
      <c r="CA102" s="1092"/>
      <c r="CB102" s="1092"/>
      <c r="CC102" s="1092"/>
      <c r="CD102" s="1092"/>
      <c r="CE102" s="1092"/>
      <c r="CF102" s="1092"/>
      <c r="CG102" s="1092"/>
      <c r="CH102" s="1092"/>
      <c r="CI102" s="1092"/>
      <c r="CJ102" s="1092"/>
      <c r="CK102" s="1092"/>
      <c r="CL102" s="1092"/>
      <c r="CM102" s="1092"/>
      <c r="CN102" s="1092"/>
      <c r="CO102" s="1092"/>
      <c r="CP102" s="1092"/>
      <c r="CQ102" s="1092"/>
      <c r="CR102" s="1092"/>
      <c r="CS102" s="1092"/>
      <c r="CT102" s="1092"/>
      <c r="CU102" s="1092"/>
      <c r="CV102" s="1092"/>
      <c r="CW102" s="1092"/>
      <c r="CX102" s="1092"/>
      <c r="CY102" s="1092"/>
      <c r="CZ102" s="1092"/>
      <c r="DA102" s="1092"/>
      <c r="DB102" s="1092"/>
      <c r="DC102" s="1092"/>
      <c r="DD102" s="1092"/>
      <c r="DE102" s="1092"/>
      <c r="DF102" s="1092"/>
      <c r="DG102" s="1092"/>
      <c r="DH102" s="1092"/>
      <c r="DI102" s="1092"/>
      <c r="DJ102" s="1092"/>
      <c r="DK102" s="1092"/>
      <c r="DL102" s="1092"/>
      <c r="DM102" s="1092"/>
      <c r="DN102" s="1092"/>
      <c r="DO102" s="1092"/>
      <c r="DP102" s="1092"/>
      <c r="DQ102" s="1092"/>
      <c r="DR102" s="1092"/>
      <c r="DS102" s="1092"/>
      <c r="DT102" s="1092"/>
      <c r="DU102" s="1092"/>
      <c r="DV102" s="1092"/>
      <c r="DW102" s="1092"/>
      <c r="DX102" s="1092"/>
      <c r="DY102" s="1092"/>
      <c r="DZ102" s="1092"/>
      <c r="EA102" s="1092"/>
      <c r="EB102" s="1092"/>
      <c r="EC102" s="1092"/>
      <c r="ED102" s="1092"/>
      <c r="EE102" s="1092"/>
      <c r="EF102" s="1092"/>
      <c r="EG102" s="1092"/>
      <c r="EH102" s="1092"/>
      <c r="EI102" s="1092"/>
      <c r="EJ102" s="1092"/>
      <c r="EK102" s="1092"/>
      <c r="EL102" s="1092"/>
      <c r="EM102" s="1092"/>
      <c r="EN102" s="1092"/>
      <c r="EO102" s="1092"/>
      <c r="EP102" s="1092"/>
      <c r="EQ102" s="1092"/>
      <c r="ER102" s="1092"/>
      <c r="ES102" s="1092"/>
      <c r="ET102" s="1092"/>
      <c r="EU102" s="1092"/>
      <c r="EV102" s="1092"/>
      <c r="EW102" s="1092"/>
      <c r="EX102" s="1092"/>
      <c r="EY102" s="1092"/>
      <c r="EZ102" s="1092"/>
      <c r="FA102" s="1092"/>
      <c r="FB102" s="1092"/>
      <c r="FC102" s="1092"/>
      <c r="FD102" s="1092"/>
      <c r="FE102" s="1092"/>
      <c r="FF102" s="1092"/>
      <c r="FG102" s="1092"/>
      <c r="FH102" s="1092"/>
      <c r="FI102" s="1092"/>
      <c r="FJ102" s="1092"/>
      <c r="FK102" s="1092"/>
      <c r="FL102" s="1092"/>
      <c r="FM102" s="1092"/>
      <c r="FN102" s="1092"/>
      <c r="FO102" s="1092"/>
      <c r="FP102" s="1092"/>
      <c r="FQ102" s="1092"/>
      <c r="FR102" s="1092"/>
      <c r="FS102" s="1092"/>
      <c r="FT102" s="1092"/>
      <c r="FU102" s="1092"/>
      <c r="FV102" s="1092"/>
      <c r="FW102" s="1092"/>
      <c r="FX102" s="1092"/>
      <c r="FY102" s="1092"/>
      <c r="FZ102" s="1092"/>
      <c r="GA102" s="1092"/>
      <c r="GB102" s="1092"/>
      <c r="GC102" s="1092"/>
      <c r="GD102" s="1092"/>
      <c r="GE102" s="1092"/>
      <c r="GF102" s="1092"/>
      <c r="GG102" s="1092"/>
      <c r="GH102" s="1092"/>
      <c r="GI102" s="1092"/>
      <c r="GJ102" s="1092"/>
      <c r="GK102" s="1092"/>
      <c r="GL102" s="1092"/>
      <c r="GM102" s="1092"/>
      <c r="GN102" s="1092"/>
      <c r="GO102" s="1092"/>
      <c r="GP102" s="1092"/>
      <c r="GQ102" s="1092"/>
      <c r="GR102" s="1092"/>
      <c r="GS102" s="1092"/>
      <c r="GT102" s="1092"/>
      <c r="GU102" s="1092"/>
      <c r="GV102" s="1092"/>
      <c r="GW102" s="1092"/>
      <c r="GX102" s="1092"/>
      <c r="GY102" s="1092"/>
      <c r="GZ102" s="1092"/>
      <c r="HA102" s="1092"/>
      <c r="HB102" s="1092"/>
      <c r="HC102" s="1092"/>
      <c r="HD102" s="1092"/>
      <c r="HE102" s="1092"/>
      <c r="HF102" s="1092"/>
      <c r="HG102" s="1092"/>
      <c r="HH102" s="1092"/>
      <c r="HI102" s="1092"/>
      <c r="HJ102" s="1092"/>
      <c r="HK102" s="1092"/>
      <c r="HL102" s="1092"/>
      <c r="HM102" s="1092"/>
      <c r="HN102" s="1092"/>
      <c r="HO102" s="1092"/>
      <c r="HP102" s="1092"/>
      <c r="HQ102" s="1092"/>
      <c r="HR102" s="1092"/>
      <c r="HS102" s="1092"/>
      <c r="HT102" s="1092"/>
      <c r="HU102" s="1092"/>
      <c r="HV102" s="1092"/>
      <c r="HW102" s="1092"/>
      <c r="HX102" s="1092"/>
      <c r="HY102" s="1092"/>
      <c r="HZ102" s="1092"/>
      <c r="IA102" s="1092"/>
      <c r="IB102" s="1092"/>
      <c r="IC102" s="1092"/>
      <c r="ID102" s="1092"/>
      <c r="IE102" s="1092"/>
      <c r="IF102" s="1092"/>
      <c r="IG102" s="1092"/>
      <c r="IH102" s="1092"/>
      <c r="II102" s="1092"/>
      <c r="IJ102" s="1092"/>
      <c r="IK102" s="1092"/>
      <c r="IL102" s="1092"/>
      <c r="IM102" s="1092"/>
      <c r="IN102" s="1092"/>
      <c r="IO102" s="1092"/>
      <c r="IP102" s="1092"/>
      <c r="IQ102" s="1092"/>
      <c r="IR102" s="1092"/>
      <c r="IS102" s="1092"/>
      <c r="IT102" s="1092"/>
      <c r="IU102" s="1092"/>
      <c r="IV102" s="1092"/>
      <c r="IW102" s="1092"/>
      <c r="IX102" s="1092"/>
      <c r="IY102" s="1092"/>
      <c r="IZ102" s="1092"/>
      <c r="JA102" s="1092"/>
      <c r="JB102" s="1092"/>
      <c r="JC102" s="1092"/>
      <c r="JD102" s="1092"/>
      <c r="JE102" s="1092"/>
      <c r="JF102" s="1092"/>
      <c r="JG102" s="1092"/>
      <c r="JH102" s="1092"/>
      <c r="JI102" s="1092"/>
      <c r="JJ102" s="1092"/>
      <c r="JK102" s="1092"/>
      <c r="JL102" s="1092"/>
      <c r="JM102" s="1092"/>
      <c r="JN102" s="1092"/>
      <c r="JO102" s="1092"/>
      <c r="JP102" s="1092"/>
      <c r="JQ102" s="1092"/>
      <c r="JR102" s="1092"/>
      <c r="JS102" s="1092"/>
      <c r="JT102" s="1092"/>
      <c r="JU102" s="1092"/>
      <c r="JV102" s="1092"/>
      <c r="JW102" s="1092"/>
      <c r="JX102" s="1092"/>
      <c r="JY102" s="1092"/>
      <c r="JZ102" s="1092"/>
      <c r="KA102" s="1092"/>
      <c r="KB102" s="1092"/>
      <c r="KC102" s="1092"/>
      <c r="KD102" s="1092"/>
      <c r="KE102" s="1092"/>
      <c r="KF102" s="1092"/>
      <c r="KG102" s="1092"/>
      <c r="KH102" s="1092"/>
      <c r="KI102" s="1092"/>
      <c r="KJ102" s="1092"/>
      <c r="KK102" s="1092"/>
      <c r="KL102" s="1092"/>
      <c r="KM102" s="1092"/>
      <c r="KN102" s="1092"/>
      <c r="KO102" s="1092"/>
      <c r="KP102" s="1092"/>
      <c r="KQ102" s="1092"/>
      <c r="KR102" s="1092"/>
      <c r="KS102" s="1092"/>
      <c r="KT102" s="1092"/>
      <c r="KU102" s="1092"/>
      <c r="KV102" s="1092"/>
      <c r="KW102" s="1092"/>
      <c r="KX102" s="1092"/>
      <c r="KY102" s="1092"/>
      <c r="KZ102" s="1092"/>
      <c r="LA102" s="1092"/>
      <c r="LB102" s="1092"/>
      <c r="LC102" s="1092"/>
      <c r="LD102" s="1092"/>
      <c r="LE102" s="1092"/>
      <c r="LF102" s="1092"/>
      <c r="LG102" s="1092"/>
      <c r="LH102" s="1092"/>
      <c r="LI102" s="1092"/>
      <c r="LJ102" s="1092"/>
      <c r="LK102" s="1092"/>
      <c r="LL102" s="1092"/>
      <c r="LM102" s="1092"/>
      <c r="LN102" s="1092"/>
      <c r="LO102" s="1092"/>
      <c r="LP102" s="1092"/>
      <c r="LQ102" s="1092"/>
      <c r="LR102" s="1092"/>
      <c r="LS102" s="1092"/>
      <c r="LT102" s="1092"/>
      <c r="LU102" s="1092"/>
      <c r="LV102" s="1092"/>
      <c r="LW102" s="1092"/>
      <c r="LX102" s="1092"/>
      <c r="LY102" s="1092"/>
      <c r="LZ102" s="1092"/>
      <c r="MA102" s="1092"/>
      <c r="MB102" s="1092"/>
      <c r="MC102" s="1092"/>
      <c r="MD102" s="1092"/>
      <c r="ME102" s="1092"/>
      <c r="MF102" s="1092"/>
      <c r="MG102" s="1092"/>
      <c r="MH102" s="1092"/>
      <c r="MI102" s="1092"/>
      <c r="MJ102" s="1092"/>
      <c r="MK102" s="1092"/>
      <c r="ML102" s="1092"/>
      <c r="MM102" s="1092"/>
      <c r="MN102" s="1092"/>
      <c r="MO102" s="1092"/>
      <c r="MP102" s="1092"/>
      <c r="MQ102" s="1092"/>
      <c r="MR102" s="1092"/>
      <c r="MS102" s="1092"/>
      <c r="MT102" s="1092"/>
      <c r="MU102" s="1092"/>
      <c r="MV102" s="1092"/>
      <c r="MW102" s="1092"/>
      <c r="MX102" s="1092"/>
      <c r="MY102" s="1092"/>
      <c r="MZ102" s="1092"/>
      <c r="NA102" s="1092"/>
      <c r="NB102" s="1092"/>
      <c r="NC102" s="1092"/>
      <c r="ND102" s="1092"/>
      <c r="NE102" s="1092"/>
      <c r="NF102" s="1092"/>
      <c r="NG102" s="1092"/>
      <c r="NH102" s="1092"/>
      <c r="NI102" s="1092"/>
      <c r="NJ102" s="1092"/>
      <c r="NK102" s="1092"/>
      <c r="NL102" s="1092"/>
      <c r="NM102" s="1092"/>
      <c r="NN102" s="1092"/>
      <c r="NO102" s="1092"/>
      <c r="NP102" s="1092"/>
      <c r="NQ102" s="1092"/>
      <c r="NR102" s="1092"/>
      <c r="NS102" s="1092"/>
      <c r="NT102" s="1092"/>
      <c r="NU102" s="1092"/>
      <c r="NV102" s="1092"/>
      <c r="NW102" s="1092"/>
      <c r="NX102" s="1092"/>
      <c r="NY102" s="1092"/>
      <c r="NZ102" s="1092"/>
      <c r="OA102" s="1092"/>
      <c r="OB102" s="1092"/>
      <c r="OC102" s="1092"/>
      <c r="OD102" s="1092"/>
      <c r="OE102" s="1092"/>
      <c r="OF102" s="1092"/>
      <c r="OG102" s="1092"/>
      <c r="OH102" s="1092"/>
      <c r="OI102" s="1092"/>
      <c r="OJ102" s="1092"/>
      <c r="OK102" s="1092"/>
      <c r="OL102" s="1092"/>
      <c r="OM102" s="1092"/>
      <c r="ON102" s="1092"/>
      <c r="OO102" s="1092"/>
      <c r="OP102" s="1092"/>
      <c r="OQ102" s="1092"/>
      <c r="OR102" s="1092"/>
      <c r="OS102" s="1092"/>
      <c r="OT102" s="1092"/>
      <c r="OU102" s="1092"/>
      <c r="OV102" s="1092"/>
      <c r="OW102" s="1092"/>
      <c r="OX102" s="1092"/>
      <c r="OY102" s="1092"/>
      <c r="OZ102" s="1092"/>
      <c r="PA102" s="1092"/>
      <c r="PB102" s="1092"/>
      <c r="PC102" s="1092"/>
      <c r="PD102" s="1092"/>
      <c r="PE102" s="1092"/>
      <c r="PF102" s="1092"/>
      <c r="PG102" s="1092"/>
      <c r="PH102" s="1092"/>
      <c r="PI102" s="1092"/>
      <c r="PJ102" s="1092"/>
      <c r="PK102" s="1092"/>
      <c r="PL102" s="1092"/>
      <c r="PM102" s="1092"/>
      <c r="PN102" s="1092"/>
      <c r="PO102" s="1092"/>
      <c r="PP102" s="1092"/>
      <c r="PQ102" s="1092"/>
      <c r="PR102" s="1092"/>
      <c r="PS102" s="1092"/>
      <c r="PT102" s="1092"/>
      <c r="PU102" s="1092"/>
      <c r="PV102" s="1092"/>
      <c r="PW102" s="1092"/>
      <c r="PX102" s="1092"/>
      <c r="PY102" s="1092"/>
      <c r="PZ102" s="1092"/>
      <c r="QA102" s="1092"/>
      <c r="QB102" s="1092"/>
      <c r="QC102" s="1092"/>
      <c r="QD102" s="1092"/>
      <c r="QE102" s="1092"/>
      <c r="QF102" s="1092"/>
      <c r="QG102" s="1092"/>
      <c r="QH102" s="1092"/>
      <c r="QI102" s="1092"/>
      <c r="QJ102" s="1092"/>
      <c r="QK102" s="1092"/>
      <c r="QL102" s="1092"/>
      <c r="QM102" s="1092"/>
      <c r="QN102" s="1092"/>
      <c r="QO102" s="1092"/>
      <c r="QP102" s="1092"/>
      <c r="QQ102" s="1092"/>
      <c r="QR102" s="1092"/>
      <c r="QS102" s="1092"/>
      <c r="QT102" s="1092"/>
      <c r="QU102" s="1092"/>
      <c r="QV102" s="1092"/>
      <c r="QW102" s="1092"/>
      <c r="QX102" s="1092"/>
      <c r="QY102" s="1092"/>
      <c r="QZ102" s="1092"/>
      <c r="RA102" s="1092"/>
      <c r="RB102" s="1092"/>
      <c r="RC102" s="1092"/>
      <c r="RD102" s="1092"/>
      <c r="RE102" s="1092"/>
      <c r="RF102" s="1092"/>
      <c r="RG102" s="1092"/>
      <c r="RH102" s="1092"/>
      <c r="RI102" s="1092"/>
      <c r="RJ102" s="1092"/>
      <c r="RK102" s="1092"/>
      <c r="RL102" s="1092"/>
      <c r="RM102" s="1092"/>
      <c r="RN102" s="1092"/>
      <c r="RO102" s="1092"/>
      <c r="RP102" s="1092"/>
      <c r="RQ102" s="1092"/>
      <c r="RR102" s="1092"/>
      <c r="RS102" s="1092"/>
      <c r="RT102" s="1092"/>
      <c r="RU102" s="1092"/>
      <c r="RV102" s="1092"/>
      <c r="RW102" s="1092"/>
      <c r="RX102" s="1092"/>
      <c r="RY102" s="1092"/>
      <c r="RZ102" s="1092"/>
      <c r="SA102" s="1092"/>
      <c r="SB102" s="1092"/>
      <c r="SC102" s="1092"/>
      <c r="SD102" s="1092"/>
      <c r="SE102" s="1092"/>
      <c r="SF102" s="1092"/>
      <c r="SG102" s="1092"/>
      <c r="SH102" s="1092"/>
      <c r="SI102" s="1092"/>
      <c r="SJ102" s="1092"/>
      <c r="SK102" s="1092"/>
      <c r="SL102" s="1092"/>
      <c r="SM102" s="1092"/>
      <c r="SN102" s="1092"/>
      <c r="SO102" s="1092"/>
      <c r="SP102" s="1092"/>
      <c r="SQ102" s="1092"/>
      <c r="SR102" s="1092"/>
      <c r="SS102" s="1092"/>
      <c r="ST102" s="1092"/>
      <c r="SU102" s="1092"/>
      <c r="SV102" s="1092"/>
      <c r="SW102" s="1092"/>
      <c r="SX102" s="1092"/>
      <c r="SY102" s="1092"/>
      <c r="SZ102" s="1092"/>
      <c r="TA102" s="1092"/>
      <c r="TB102" s="1092"/>
      <c r="TC102" s="1092"/>
      <c r="TD102" s="1092"/>
      <c r="TE102" s="1092"/>
      <c r="TF102" s="1092"/>
      <c r="TG102" s="1092"/>
      <c r="TH102" s="1092"/>
      <c r="TI102" s="1092"/>
      <c r="TJ102" s="1092"/>
      <c r="TK102" s="1092"/>
      <c r="TL102" s="1092"/>
      <c r="TM102" s="1092"/>
      <c r="TN102" s="1092"/>
      <c r="TO102" s="1092"/>
      <c r="TP102" s="1092"/>
      <c r="TQ102" s="1092"/>
      <c r="TR102" s="1092"/>
      <c r="TS102" s="1092"/>
      <c r="TT102" s="1092"/>
      <c r="TU102" s="1092"/>
      <c r="TV102" s="1092"/>
      <c r="TW102" s="1092"/>
      <c r="TX102" s="1092"/>
      <c r="TY102" s="1092"/>
      <c r="TZ102" s="1092"/>
      <c r="UA102" s="1092"/>
      <c r="UB102" s="1092"/>
      <c r="UC102" s="1092"/>
      <c r="UD102" s="1092"/>
      <c r="UE102" s="1092"/>
      <c r="UF102" s="1092"/>
      <c r="UG102" s="1092"/>
      <c r="UH102" s="1092"/>
      <c r="UI102" s="1092"/>
      <c r="UJ102" s="1092"/>
      <c r="UK102" s="1092"/>
      <c r="UL102" s="1092"/>
      <c r="UM102" s="1092"/>
      <c r="UN102" s="1092"/>
      <c r="UO102" s="1092"/>
      <c r="UP102" s="1092"/>
      <c r="UQ102" s="1092"/>
      <c r="UR102" s="1092"/>
      <c r="US102" s="1092"/>
      <c r="UT102" s="1092"/>
      <c r="UU102" s="1092"/>
      <c r="UV102" s="1092"/>
      <c r="UW102" s="1092"/>
      <c r="UX102" s="1092"/>
      <c r="UY102" s="1092"/>
      <c r="UZ102" s="1092"/>
      <c r="VA102" s="1092"/>
      <c r="VB102" s="1092"/>
      <c r="VC102" s="1092"/>
      <c r="VD102" s="1092"/>
      <c r="VE102" s="1092"/>
      <c r="VF102" s="1092"/>
      <c r="VG102" s="1092"/>
      <c r="VH102" s="1092"/>
      <c r="VI102" s="1092"/>
      <c r="VJ102" s="1092"/>
      <c r="VK102" s="1092"/>
      <c r="VL102" s="1092"/>
      <c r="VM102" s="1092"/>
      <c r="VN102" s="1092"/>
      <c r="VO102" s="1092"/>
      <c r="VP102" s="1092"/>
      <c r="VQ102" s="1092"/>
      <c r="VR102" s="1092"/>
      <c r="VS102" s="1092"/>
      <c r="VT102" s="1092"/>
      <c r="VU102" s="1092"/>
      <c r="VV102" s="1092"/>
      <c r="VW102" s="1092"/>
      <c r="VX102" s="1092"/>
      <c r="VY102" s="1092"/>
      <c r="VZ102" s="1092"/>
      <c r="WA102" s="1092"/>
      <c r="WB102" s="1092"/>
      <c r="WC102" s="1092"/>
      <c r="WD102" s="1092"/>
      <c r="WE102" s="1092"/>
      <c r="WF102" s="1092"/>
      <c r="WG102" s="1092"/>
      <c r="WH102" s="1092"/>
      <c r="WI102" s="1092"/>
      <c r="WJ102" s="1092"/>
      <c r="WK102" s="1092"/>
      <c r="WL102" s="1092"/>
      <c r="WM102" s="1092"/>
      <c r="WN102" s="1092"/>
      <c r="WO102" s="1092"/>
      <c r="WP102" s="1092"/>
      <c r="WQ102" s="1092"/>
      <c r="WR102" s="1092"/>
      <c r="WS102" s="1092"/>
      <c r="WT102" s="1092"/>
      <c r="WU102" s="1092"/>
      <c r="WV102" s="1092"/>
      <c r="WW102" s="1092"/>
      <c r="WX102" s="1092"/>
      <c r="WY102" s="1092"/>
      <c r="WZ102" s="1092"/>
      <c r="XA102" s="1092"/>
      <c r="XB102" s="1092"/>
      <c r="XC102" s="1092"/>
      <c r="XD102" s="1092"/>
      <c r="XE102" s="1092"/>
      <c r="XF102" s="1092"/>
      <c r="XG102" s="1092"/>
      <c r="XH102" s="1092"/>
      <c r="XI102" s="1092"/>
      <c r="XJ102" s="1092"/>
      <c r="XK102" s="1092"/>
      <c r="XL102" s="1092"/>
      <c r="XM102" s="1092"/>
      <c r="XN102" s="1092"/>
      <c r="XO102" s="1092"/>
      <c r="XP102" s="1092"/>
      <c r="XQ102" s="1092"/>
      <c r="XR102" s="1092"/>
      <c r="XS102" s="1092"/>
      <c r="XT102" s="1092"/>
      <c r="XU102" s="1092"/>
      <c r="XV102" s="1092"/>
      <c r="XW102" s="1092"/>
      <c r="XX102" s="1092"/>
      <c r="XY102" s="1092"/>
      <c r="XZ102" s="1092"/>
      <c r="YA102" s="1092"/>
      <c r="YB102" s="1092"/>
      <c r="YC102" s="1092"/>
      <c r="YD102" s="1092"/>
      <c r="YE102" s="1092"/>
      <c r="YF102" s="1092"/>
      <c r="YG102" s="1092"/>
      <c r="YH102" s="1092"/>
      <c r="YI102" s="1092"/>
      <c r="YJ102" s="1092"/>
      <c r="YK102" s="1092"/>
      <c r="YL102" s="1092"/>
      <c r="YM102" s="1092"/>
      <c r="YN102" s="1092"/>
      <c r="YO102" s="1092"/>
      <c r="YP102" s="1092"/>
      <c r="YQ102" s="1092"/>
      <c r="YR102" s="1092"/>
      <c r="YS102" s="1092"/>
      <c r="YT102" s="1092"/>
      <c r="YU102" s="1092"/>
      <c r="YV102" s="1092"/>
      <c r="YW102" s="1092"/>
      <c r="YX102" s="1092"/>
      <c r="YY102" s="1092"/>
      <c r="YZ102" s="1092"/>
      <c r="ZA102" s="1092"/>
      <c r="ZB102" s="1092"/>
      <c r="ZC102" s="1092"/>
      <c r="ZD102" s="1092"/>
      <c r="ZE102" s="1092"/>
      <c r="ZF102" s="1092"/>
      <c r="ZG102" s="1092"/>
      <c r="ZH102" s="1092"/>
      <c r="ZI102" s="1092"/>
      <c r="ZJ102" s="1092"/>
      <c r="ZK102" s="1092"/>
      <c r="ZL102" s="1092"/>
      <c r="ZM102" s="1092"/>
      <c r="ZN102" s="1092"/>
      <c r="ZO102" s="1092"/>
      <c r="ZP102" s="1092"/>
      <c r="ZQ102" s="1092"/>
      <c r="ZR102" s="1092"/>
      <c r="ZS102" s="1092"/>
      <c r="ZT102" s="1092"/>
      <c r="ZU102" s="1092"/>
      <c r="ZV102" s="1092"/>
      <c r="ZW102" s="1092"/>
      <c r="ZX102" s="1092"/>
      <c r="ZY102" s="1092"/>
      <c r="ZZ102" s="1092"/>
      <c r="AAA102" s="1092"/>
      <c r="AAB102" s="1092"/>
      <c r="AAC102" s="1092"/>
      <c r="AAD102" s="1092"/>
      <c r="AAE102" s="1092"/>
      <c r="AAF102" s="1092"/>
      <c r="AAG102" s="1092"/>
      <c r="AAH102" s="1092"/>
      <c r="AAI102" s="1092"/>
      <c r="AAJ102" s="1092"/>
      <c r="AAK102" s="1092"/>
      <c r="AAL102" s="1092"/>
      <c r="AAM102" s="1092"/>
      <c r="AAN102" s="1092"/>
      <c r="AAO102" s="1092"/>
      <c r="AAP102" s="1092"/>
      <c r="AAQ102" s="1092"/>
      <c r="AAR102" s="1092"/>
      <c r="AAS102" s="1092"/>
      <c r="AAT102" s="1092"/>
      <c r="AAU102" s="1092"/>
      <c r="AAV102" s="1092"/>
      <c r="AAW102" s="1092"/>
      <c r="AAX102" s="1092"/>
      <c r="AAY102" s="1092"/>
      <c r="AAZ102" s="1092"/>
      <c r="ABA102" s="1092"/>
      <c r="ABB102" s="1092"/>
      <c r="ABC102" s="1092"/>
      <c r="ABD102" s="1092"/>
      <c r="ABE102" s="1092"/>
      <c r="ABF102" s="1092"/>
      <c r="ABG102" s="1092"/>
      <c r="ABH102" s="1092"/>
      <c r="ABI102" s="1092"/>
      <c r="ABJ102" s="1092"/>
      <c r="ABK102" s="1092"/>
      <c r="ABL102" s="1092"/>
      <c r="ABM102" s="1092"/>
      <c r="ABN102" s="1092"/>
      <c r="ABO102" s="1092"/>
      <c r="ABP102" s="1092"/>
      <c r="ABQ102" s="1092"/>
      <c r="ABR102" s="1092"/>
      <c r="ABS102" s="1092"/>
      <c r="ABT102" s="1092"/>
      <c r="ABU102" s="1092"/>
      <c r="ABV102" s="1092"/>
      <c r="ABW102" s="1092"/>
      <c r="ABX102" s="1092"/>
      <c r="ABY102" s="1092"/>
      <c r="ABZ102" s="1092"/>
      <c r="ACA102" s="1092"/>
      <c r="ACB102" s="1092"/>
      <c r="ACC102" s="1092"/>
      <c r="ACD102" s="1092"/>
      <c r="ACE102" s="1092"/>
      <c r="ACF102" s="1092"/>
      <c r="ACG102" s="1092"/>
      <c r="ACH102" s="1092"/>
      <c r="ACI102" s="1092"/>
      <c r="ACJ102" s="1092"/>
      <c r="ACK102" s="1092"/>
      <c r="ACL102" s="1092"/>
      <c r="ACM102" s="1092"/>
      <c r="ACN102" s="1092"/>
      <c r="ACO102" s="1092"/>
      <c r="ACP102" s="1092"/>
      <c r="ACQ102" s="1092"/>
      <c r="ACR102" s="1092"/>
      <c r="ACS102" s="1092"/>
      <c r="ACT102" s="1092"/>
      <c r="ACU102" s="1092"/>
      <c r="ACV102" s="1092"/>
      <c r="ACW102" s="1092"/>
      <c r="ACX102" s="1092"/>
      <c r="ACY102" s="1092"/>
      <c r="ACZ102" s="1092"/>
      <c r="ADA102" s="1092"/>
      <c r="ADB102" s="1092"/>
      <c r="ADC102" s="1092"/>
      <c r="ADD102" s="1092"/>
      <c r="ADE102" s="1092"/>
      <c r="ADF102" s="1092"/>
      <c r="ADG102" s="1092"/>
      <c r="ADH102" s="1092"/>
      <c r="ADI102" s="1092"/>
      <c r="ADJ102" s="1092"/>
      <c r="ADK102" s="1092"/>
      <c r="ADL102" s="1092"/>
      <c r="ADM102" s="1092"/>
      <c r="ADN102" s="1092"/>
      <c r="ADO102" s="1092"/>
      <c r="ADP102" s="1092"/>
      <c r="ADQ102" s="1092"/>
      <c r="ADR102" s="1092"/>
      <c r="ADS102" s="1092"/>
      <c r="ADT102" s="1092"/>
      <c r="ADU102" s="1092"/>
      <c r="ADV102" s="1092"/>
      <c r="ADW102" s="1092"/>
      <c r="ADX102" s="1092"/>
      <c r="ADY102" s="1092"/>
      <c r="ADZ102" s="1092"/>
      <c r="AEA102" s="1092"/>
      <c r="AEB102" s="1092"/>
      <c r="AEC102" s="1092"/>
      <c r="AED102" s="1092"/>
      <c r="AEE102" s="1092"/>
      <c r="AEF102" s="1092"/>
      <c r="AEG102" s="1092"/>
      <c r="AEH102" s="1092"/>
      <c r="AEI102" s="1092"/>
      <c r="AEJ102" s="1092"/>
      <c r="AEK102" s="1092"/>
      <c r="AEL102" s="1092"/>
      <c r="AEM102" s="1092"/>
      <c r="AEN102" s="1092"/>
      <c r="AEO102" s="1092"/>
      <c r="AEP102" s="1092"/>
      <c r="AEQ102" s="1092"/>
      <c r="AER102" s="1092"/>
      <c r="AES102" s="1092"/>
      <c r="AET102" s="1092"/>
      <c r="AEU102" s="1092"/>
      <c r="AEV102" s="1092"/>
      <c r="AEW102" s="1092"/>
      <c r="AEX102" s="1092"/>
      <c r="AEY102" s="1092"/>
      <c r="AEZ102" s="1092"/>
      <c r="AFA102" s="1092"/>
      <c r="AFB102" s="1092"/>
      <c r="AFC102" s="1092"/>
      <c r="AFD102" s="1092"/>
      <c r="AFE102" s="1092"/>
      <c r="AFF102" s="1092"/>
      <c r="AFG102" s="1092"/>
      <c r="AFH102" s="1092"/>
      <c r="AFI102" s="1092"/>
      <c r="AFJ102" s="1092"/>
      <c r="AFK102" s="1092"/>
      <c r="AFL102" s="1092"/>
      <c r="AFM102" s="1092"/>
      <c r="AFN102" s="1092"/>
      <c r="AFO102" s="1092"/>
      <c r="AFP102" s="1092"/>
      <c r="AFQ102" s="1092"/>
      <c r="AFR102" s="1092"/>
      <c r="AFS102" s="1092"/>
      <c r="AFT102" s="1092"/>
      <c r="AFU102" s="1092"/>
      <c r="AFV102" s="1092"/>
      <c r="AFW102" s="1092"/>
      <c r="AFX102" s="1092"/>
      <c r="AFY102" s="1092"/>
      <c r="AFZ102" s="1092"/>
      <c r="AGA102" s="1092"/>
      <c r="AGB102" s="1092"/>
      <c r="AGC102" s="1092"/>
      <c r="AGD102" s="1092"/>
      <c r="AGE102" s="1092"/>
      <c r="AGF102" s="1092"/>
      <c r="AGG102" s="1092"/>
      <c r="AGH102" s="1092"/>
      <c r="AGI102" s="1092"/>
      <c r="AGJ102" s="1092"/>
      <c r="AGK102" s="1092"/>
      <c r="AGL102" s="1092"/>
      <c r="AGM102" s="1092"/>
      <c r="AGN102" s="1092"/>
      <c r="AGO102" s="1092"/>
      <c r="AGP102" s="1092"/>
      <c r="AGQ102" s="1092"/>
      <c r="AGR102" s="1092"/>
      <c r="AGS102" s="1092"/>
      <c r="AGT102" s="1092"/>
      <c r="AGU102" s="1092"/>
      <c r="AGV102" s="1092"/>
      <c r="AGW102" s="1092"/>
      <c r="AGX102" s="1092"/>
      <c r="AGY102" s="1092"/>
      <c r="AGZ102" s="1092"/>
      <c r="AHA102" s="1092"/>
      <c r="AHB102" s="1092"/>
      <c r="AHC102" s="1092"/>
      <c r="AHD102" s="1092"/>
      <c r="AHE102" s="1092"/>
      <c r="AHF102" s="1092"/>
      <c r="AHG102" s="1092"/>
      <c r="AHH102" s="1092"/>
      <c r="AHI102" s="1092"/>
      <c r="AHJ102" s="1092"/>
      <c r="AHK102" s="1092"/>
      <c r="AHL102" s="1092"/>
      <c r="AHM102" s="1092"/>
      <c r="AHN102" s="1092"/>
      <c r="AHO102" s="1092"/>
      <c r="AHP102" s="1092"/>
      <c r="AHQ102" s="1092"/>
      <c r="AHR102" s="1092"/>
      <c r="AHS102" s="1092"/>
      <c r="AHT102" s="1092"/>
      <c r="AHU102" s="1092"/>
      <c r="AHV102" s="1092"/>
      <c r="AHW102" s="1092"/>
      <c r="AHX102" s="1092"/>
      <c r="AHY102" s="1092"/>
      <c r="AHZ102" s="1092"/>
      <c r="AIA102" s="1092"/>
      <c r="AIB102" s="1092"/>
      <c r="AIC102" s="1092"/>
      <c r="AID102" s="1092"/>
      <c r="AIE102" s="1092"/>
      <c r="AIF102" s="1092"/>
      <c r="AIG102" s="1092"/>
      <c r="AIH102" s="1092"/>
      <c r="AII102" s="1092"/>
      <c r="AIJ102" s="1092"/>
      <c r="AIK102" s="1092"/>
      <c r="AIL102" s="1092"/>
      <c r="AIM102" s="1092"/>
      <c r="AIN102" s="1092"/>
      <c r="AIO102" s="1092"/>
      <c r="AIP102" s="1092"/>
      <c r="AIQ102" s="1092"/>
      <c r="AIR102" s="1092"/>
      <c r="AIS102" s="1092"/>
      <c r="AIT102" s="1092"/>
      <c r="AIU102" s="1092"/>
      <c r="AIV102" s="1092"/>
      <c r="AIW102" s="1092"/>
      <c r="AIX102" s="1092"/>
      <c r="AIY102" s="1092"/>
      <c r="AIZ102" s="1092"/>
      <c r="AJA102" s="1092"/>
      <c r="AJB102" s="1092"/>
      <c r="AJC102" s="1092"/>
      <c r="AJD102" s="1092"/>
      <c r="AJE102" s="1092"/>
      <c r="AJF102" s="1092"/>
      <c r="AJG102" s="1092"/>
      <c r="AJH102" s="1092"/>
      <c r="AJI102" s="1092"/>
      <c r="AJJ102" s="1092"/>
      <c r="AJK102" s="1092"/>
      <c r="AJL102" s="1092"/>
      <c r="AJM102" s="1092"/>
      <c r="AJN102" s="1092"/>
      <c r="AJO102" s="1092"/>
      <c r="AJP102" s="1092"/>
      <c r="AJQ102" s="1092"/>
      <c r="AJR102" s="1092"/>
      <c r="AJS102" s="1092"/>
      <c r="AJT102" s="1092"/>
      <c r="AJU102" s="1092"/>
      <c r="AJV102" s="1092"/>
      <c r="AJW102" s="1092"/>
      <c r="AJX102" s="1092"/>
      <c r="AJY102" s="1092"/>
      <c r="AJZ102" s="1092"/>
      <c r="AKA102" s="1092"/>
      <c r="AKB102" s="1092"/>
      <c r="AKC102" s="1092"/>
      <c r="AKD102" s="1092"/>
      <c r="AKE102" s="1092"/>
      <c r="AKF102" s="1092"/>
      <c r="AKG102" s="1092"/>
      <c r="AKH102" s="1092"/>
      <c r="AKI102" s="1092"/>
      <c r="AKJ102" s="1092"/>
      <c r="AKK102" s="1092"/>
      <c r="AKL102" s="1092"/>
      <c r="AKM102" s="1092"/>
      <c r="AKN102" s="1092"/>
      <c r="AKO102" s="1092"/>
      <c r="AKP102" s="1092"/>
      <c r="AKQ102" s="1092"/>
      <c r="AKR102" s="1092"/>
      <c r="AKS102" s="1092"/>
      <c r="AKT102" s="1092"/>
      <c r="AKU102" s="1092"/>
      <c r="AKV102" s="1092"/>
      <c r="AKW102" s="1092"/>
      <c r="AKX102" s="1092"/>
      <c r="AKY102" s="1092"/>
      <c r="AKZ102" s="1092"/>
      <c r="ALA102" s="1092"/>
      <c r="ALB102" s="1092"/>
      <c r="ALC102" s="1092"/>
      <c r="ALD102" s="1092"/>
      <c r="ALE102" s="1092"/>
      <c r="ALF102" s="1092"/>
      <c r="ALG102" s="1092"/>
      <c r="ALH102" s="1092"/>
      <c r="ALI102" s="1092"/>
      <c r="ALJ102" s="1092"/>
      <c r="ALK102" s="1092"/>
      <c r="ALL102" s="1092"/>
      <c r="ALM102" s="1092"/>
      <c r="ALN102" s="1092"/>
      <c r="ALO102" s="1092"/>
      <c r="ALP102" s="1092"/>
      <c r="ALQ102" s="1092"/>
      <c r="ALR102" s="1092"/>
      <c r="ALS102" s="1092"/>
      <c r="ALT102" s="1092"/>
      <c r="ALU102" s="1092"/>
    </row>
    <row r="103" spans="1:1009" s="1093" customFormat="1" ht="27" x14ac:dyDescent="0.3">
      <c r="A103" s="1094">
        <v>2017</v>
      </c>
      <c r="B103" s="1097" t="s">
        <v>16866</v>
      </c>
      <c r="C103" s="1096" t="s">
        <v>16869</v>
      </c>
      <c r="D103" s="1159" t="s">
        <v>16870</v>
      </c>
      <c r="E103" s="1117"/>
      <c r="F103" s="1097"/>
      <c r="G103" s="1097"/>
      <c r="H103" s="1097"/>
      <c r="I103" s="1078"/>
      <c r="J103" s="1099"/>
      <c r="K103" s="1146"/>
      <c r="L103" s="1100" t="str">
        <f>IF(J103="","",IF(#REF!&gt;J103,#REF!,J103))</f>
        <v/>
      </c>
      <c r="M103" s="1092"/>
      <c r="N103" s="1092"/>
      <c r="O103" s="1092"/>
      <c r="P103" s="1092"/>
      <c r="Q103" s="1092"/>
      <c r="R103" s="1092"/>
      <c r="S103" s="1092"/>
      <c r="T103" s="1092"/>
      <c r="U103" s="1092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2"/>
      <c r="AG103" s="1092"/>
      <c r="AH103" s="1092"/>
      <c r="AI103" s="1092"/>
      <c r="AJ103" s="1092"/>
      <c r="AK103" s="1092"/>
      <c r="AL103" s="1092"/>
      <c r="AM103" s="1092"/>
      <c r="AN103" s="1092"/>
      <c r="AO103" s="1092"/>
      <c r="AP103" s="1092"/>
      <c r="AQ103" s="1092"/>
      <c r="AR103" s="1092"/>
      <c r="AS103" s="1092"/>
      <c r="AT103" s="1092"/>
      <c r="AU103" s="1092"/>
      <c r="AV103" s="1092"/>
      <c r="AW103" s="1092"/>
      <c r="AX103" s="1092"/>
      <c r="AY103" s="1092"/>
      <c r="AZ103" s="1092"/>
      <c r="BA103" s="1092"/>
      <c r="BB103" s="1092"/>
      <c r="BC103" s="1092"/>
      <c r="BD103" s="1092"/>
      <c r="BE103" s="1092"/>
      <c r="BF103" s="1092"/>
      <c r="BG103" s="1092"/>
      <c r="BH103" s="1092"/>
      <c r="BI103" s="1092"/>
      <c r="BJ103" s="1092"/>
      <c r="BK103" s="1092"/>
      <c r="BL103" s="1092"/>
      <c r="BM103" s="1092"/>
      <c r="BN103" s="1092"/>
      <c r="BO103" s="1092"/>
      <c r="BP103" s="1092"/>
      <c r="BQ103" s="1092"/>
      <c r="BR103" s="1092"/>
      <c r="BS103" s="1092"/>
      <c r="BT103" s="1092"/>
      <c r="BU103" s="1092"/>
      <c r="BV103" s="1092"/>
      <c r="BW103" s="1092"/>
      <c r="BX103" s="1092"/>
      <c r="BY103" s="1092"/>
      <c r="BZ103" s="1092"/>
      <c r="CA103" s="1092"/>
      <c r="CB103" s="1092"/>
      <c r="CC103" s="1092"/>
      <c r="CD103" s="1092"/>
      <c r="CE103" s="1092"/>
      <c r="CF103" s="1092"/>
      <c r="CG103" s="1092"/>
      <c r="CH103" s="1092"/>
      <c r="CI103" s="1092"/>
      <c r="CJ103" s="1092"/>
      <c r="CK103" s="1092"/>
      <c r="CL103" s="1092"/>
      <c r="CM103" s="1092"/>
      <c r="CN103" s="1092"/>
      <c r="CO103" s="1092"/>
      <c r="CP103" s="1092"/>
      <c r="CQ103" s="1092"/>
      <c r="CR103" s="1092"/>
      <c r="CS103" s="1092"/>
      <c r="CT103" s="1092"/>
      <c r="CU103" s="1092"/>
      <c r="CV103" s="1092"/>
      <c r="CW103" s="1092"/>
      <c r="CX103" s="1092"/>
      <c r="CY103" s="1092"/>
      <c r="CZ103" s="1092"/>
      <c r="DA103" s="1092"/>
      <c r="DB103" s="1092"/>
      <c r="DC103" s="1092"/>
      <c r="DD103" s="1092"/>
      <c r="DE103" s="1092"/>
      <c r="DF103" s="1092"/>
      <c r="DG103" s="1092"/>
      <c r="DH103" s="1092"/>
      <c r="DI103" s="1092"/>
      <c r="DJ103" s="1092"/>
      <c r="DK103" s="1092"/>
      <c r="DL103" s="1092"/>
      <c r="DM103" s="1092"/>
      <c r="DN103" s="1092"/>
      <c r="DO103" s="1092"/>
      <c r="DP103" s="1092"/>
      <c r="DQ103" s="1092"/>
      <c r="DR103" s="1092"/>
      <c r="DS103" s="1092"/>
      <c r="DT103" s="1092"/>
      <c r="DU103" s="1092"/>
      <c r="DV103" s="1092"/>
      <c r="DW103" s="1092"/>
      <c r="DX103" s="1092"/>
      <c r="DY103" s="1092"/>
      <c r="DZ103" s="1092"/>
      <c r="EA103" s="1092"/>
      <c r="EB103" s="1092"/>
      <c r="EC103" s="1092"/>
      <c r="ED103" s="1092"/>
      <c r="EE103" s="1092"/>
      <c r="EF103" s="1092"/>
      <c r="EG103" s="1092"/>
      <c r="EH103" s="1092"/>
      <c r="EI103" s="1092"/>
      <c r="EJ103" s="1092"/>
      <c r="EK103" s="1092"/>
      <c r="EL103" s="1092"/>
      <c r="EM103" s="1092"/>
      <c r="EN103" s="1092"/>
      <c r="EO103" s="1092"/>
      <c r="EP103" s="1092"/>
      <c r="EQ103" s="1092"/>
      <c r="ER103" s="1092"/>
      <c r="ES103" s="1092"/>
      <c r="ET103" s="1092"/>
      <c r="EU103" s="1092"/>
      <c r="EV103" s="1092"/>
      <c r="EW103" s="1092"/>
      <c r="EX103" s="1092"/>
      <c r="EY103" s="1092"/>
      <c r="EZ103" s="1092"/>
      <c r="FA103" s="1092"/>
      <c r="FB103" s="1092"/>
      <c r="FC103" s="1092"/>
      <c r="FD103" s="1092"/>
      <c r="FE103" s="1092"/>
      <c r="FF103" s="1092"/>
      <c r="FG103" s="1092"/>
      <c r="FH103" s="1092"/>
      <c r="FI103" s="1092"/>
      <c r="FJ103" s="1092"/>
      <c r="FK103" s="1092"/>
      <c r="FL103" s="1092"/>
      <c r="FM103" s="1092"/>
      <c r="FN103" s="1092"/>
      <c r="FO103" s="1092"/>
      <c r="FP103" s="1092"/>
      <c r="FQ103" s="1092"/>
      <c r="FR103" s="1092"/>
      <c r="FS103" s="1092"/>
      <c r="FT103" s="1092"/>
      <c r="FU103" s="1092"/>
      <c r="FV103" s="1092"/>
      <c r="FW103" s="1092"/>
      <c r="FX103" s="1092"/>
      <c r="FY103" s="1092"/>
      <c r="FZ103" s="1092"/>
      <c r="GA103" s="1092"/>
      <c r="GB103" s="1092"/>
      <c r="GC103" s="1092"/>
      <c r="GD103" s="1092"/>
      <c r="GE103" s="1092"/>
      <c r="GF103" s="1092"/>
      <c r="GG103" s="1092"/>
      <c r="GH103" s="1092"/>
      <c r="GI103" s="1092"/>
      <c r="GJ103" s="1092"/>
      <c r="GK103" s="1092"/>
      <c r="GL103" s="1092"/>
      <c r="GM103" s="1092"/>
      <c r="GN103" s="1092"/>
      <c r="GO103" s="1092"/>
      <c r="GP103" s="1092"/>
      <c r="GQ103" s="1092"/>
      <c r="GR103" s="1092"/>
      <c r="GS103" s="1092"/>
      <c r="GT103" s="1092"/>
      <c r="GU103" s="1092"/>
      <c r="GV103" s="1092"/>
      <c r="GW103" s="1092"/>
      <c r="GX103" s="1092"/>
      <c r="GY103" s="1092"/>
      <c r="GZ103" s="1092"/>
      <c r="HA103" s="1092"/>
      <c r="HB103" s="1092"/>
      <c r="HC103" s="1092"/>
      <c r="HD103" s="1092"/>
      <c r="HE103" s="1092"/>
      <c r="HF103" s="1092"/>
      <c r="HG103" s="1092"/>
      <c r="HH103" s="1092"/>
      <c r="HI103" s="1092"/>
      <c r="HJ103" s="1092"/>
      <c r="HK103" s="1092"/>
      <c r="HL103" s="1092"/>
      <c r="HM103" s="1092"/>
      <c r="HN103" s="1092"/>
      <c r="HO103" s="1092"/>
      <c r="HP103" s="1092"/>
      <c r="HQ103" s="1092"/>
      <c r="HR103" s="1092"/>
      <c r="HS103" s="1092"/>
      <c r="HT103" s="1092"/>
      <c r="HU103" s="1092"/>
      <c r="HV103" s="1092"/>
      <c r="HW103" s="1092"/>
      <c r="HX103" s="1092"/>
      <c r="HY103" s="1092"/>
      <c r="HZ103" s="1092"/>
      <c r="IA103" s="1092"/>
      <c r="IB103" s="1092"/>
      <c r="IC103" s="1092"/>
      <c r="ID103" s="1092"/>
      <c r="IE103" s="1092"/>
      <c r="IF103" s="1092"/>
      <c r="IG103" s="1092"/>
      <c r="IH103" s="1092"/>
      <c r="II103" s="1092"/>
      <c r="IJ103" s="1092"/>
      <c r="IK103" s="1092"/>
      <c r="IL103" s="1092"/>
      <c r="IM103" s="1092"/>
      <c r="IN103" s="1092"/>
      <c r="IO103" s="1092"/>
      <c r="IP103" s="1092"/>
      <c r="IQ103" s="1092"/>
      <c r="IR103" s="1092"/>
      <c r="IS103" s="1092"/>
      <c r="IT103" s="1092"/>
      <c r="IU103" s="1092"/>
      <c r="IV103" s="1092"/>
      <c r="IW103" s="1092"/>
      <c r="IX103" s="1092"/>
      <c r="IY103" s="1092"/>
      <c r="IZ103" s="1092"/>
      <c r="JA103" s="1092"/>
      <c r="JB103" s="1092"/>
      <c r="JC103" s="1092"/>
      <c r="JD103" s="1092"/>
      <c r="JE103" s="1092"/>
      <c r="JF103" s="1092"/>
      <c r="JG103" s="1092"/>
      <c r="JH103" s="1092"/>
      <c r="JI103" s="1092"/>
      <c r="JJ103" s="1092"/>
      <c r="JK103" s="1092"/>
      <c r="JL103" s="1092"/>
      <c r="JM103" s="1092"/>
      <c r="JN103" s="1092"/>
      <c r="JO103" s="1092"/>
      <c r="JP103" s="1092"/>
      <c r="JQ103" s="1092"/>
      <c r="JR103" s="1092"/>
      <c r="JS103" s="1092"/>
      <c r="JT103" s="1092"/>
      <c r="JU103" s="1092"/>
      <c r="JV103" s="1092"/>
      <c r="JW103" s="1092"/>
      <c r="JX103" s="1092"/>
      <c r="JY103" s="1092"/>
      <c r="JZ103" s="1092"/>
      <c r="KA103" s="1092"/>
      <c r="KB103" s="1092"/>
      <c r="KC103" s="1092"/>
      <c r="KD103" s="1092"/>
      <c r="KE103" s="1092"/>
      <c r="KF103" s="1092"/>
      <c r="KG103" s="1092"/>
      <c r="KH103" s="1092"/>
      <c r="KI103" s="1092"/>
      <c r="KJ103" s="1092"/>
      <c r="KK103" s="1092"/>
      <c r="KL103" s="1092"/>
      <c r="KM103" s="1092"/>
      <c r="KN103" s="1092"/>
      <c r="KO103" s="1092"/>
      <c r="KP103" s="1092"/>
      <c r="KQ103" s="1092"/>
      <c r="KR103" s="1092"/>
      <c r="KS103" s="1092"/>
      <c r="KT103" s="1092"/>
      <c r="KU103" s="1092"/>
      <c r="KV103" s="1092"/>
      <c r="KW103" s="1092"/>
      <c r="KX103" s="1092"/>
      <c r="KY103" s="1092"/>
      <c r="KZ103" s="1092"/>
      <c r="LA103" s="1092"/>
      <c r="LB103" s="1092"/>
      <c r="LC103" s="1092"/>
      <c r="LD103" s="1092"/>
      <c r="LE103" s="1092"/>
      <c r="LF103" s="1092"/>
      <c r="LG103" s="1092"/>
      <c r="LH103" s="1092"/>
      <c r="LI103" s="1092"/>
      <c r="LJ103" s="1092"/>
      <c r="LK103" s="1092"/>
      <c r="LL103" s="1092"/>
      <c r="LM103" s="1092"/>
      <c r="LN103" s="1092"/>
      <c r="LO103" s="1092"/>
      <c r="LP103" s="1092"/>
      <c r="LQ103" s="1092"/>
      <c r="LR103" s="1092"/>
      <c r="LS103" s="1092"/>
      <c r="LT103" s="1092"/>
      <c r="LU103" s="1092"/>
      <c r="LV103" s="1092"/>
      <c r="LW103" s="1092"/>
      <c r="LX103" s="1092"/>
      <c r="LY103" s="1092"/>
      <c r="LZ103" s="1092"/>
      <c r="MA103" s="1092"/>
      <c r="MB103" s="1092"/>
      <c r="MC103" s="1092"/>
      <c r="MD103" s="1092"/>
      <c r="ME103" s="1092"/>
      <c r="MF103" s="1092"/>
      <c r="MG103" s="1092"/>
      <c r="MH103" s="1092"/>
      <c r="MI103" s="1092"/>
      <c r="MJ103" s="1092"/>
      <c r="MK103" s="1092"/>
      <c r="ML103" s="1092"/>
      <c r="MM103" s="1092"/>
      <c r="MN103" s="1092"/>
      <c r="MO103" s="1092"/>
      <c r="MP103" s="1092"/>
      <c r="MQ103" s="1092"/>
      <c r="MR103" s="1092"/>
      <c r="MS103" s="1092"/>
      <c r="MT103" s="1092"/>
      <c r="MU103" s="1092"/>
      <c r="MV103" s="1092"/>
      <c r="MW103" s="1092"/>
      <c r="MX103" s="1092"/>
      <c r="MY103" s="1092"/>
      <c r="MZ103" s="1092"/>
      <c r="NA103" s="1092"/>
      <c r="NB103" s="1092"/>
      <c r="NC103" s="1092"/>
      <c r="ND103" s="1092"/>
      <c r="NE103" s="1092"/>
      <c r="NF103" s="1092"/>
      <c r="NG103" s="1092"/>
      <c r="NH103" s="1092"/>
      <c r="NI103" s="1092"/>
      <c r="NJ103" s="1092"/>
      <c r="NK103" s="1092"/>
      <c r="NL103" s="1092"/>
      <c r="NM103" s="1092"/>
      <c r="NN103" s="1092"/>
      <c r="NO103" s="1092"/>
      <c r="NP103" s="1092"/>
      <c r="NQ103" s="1092"/>
      <c r="NR103" s="1092"/>
      <c r="NS103" s="1092"/>
      <c r="NT103" s="1092"/>
      <c r="NU103" s="1092"/>
      <c r="NV103" s="1092"/>
      <c r="NW103" s="1092"/>
      <c r="NX103" s="1092"/>
      <c r="NY103" s="1092"/>
      <c r="NZ103" s="1092"/>
      <c r="OA103" s="1092"/>
      <c r="OB103" s="1092"/>
      <c r="OC103" s="1092"/>
      <c r="OD103" s="1092"/>
      <c r="OE103" s="1092"/>
      <c r="OF103" s="1092"/>
      <c r="OG103" s="1092"/>
      <c r="OH103" s="1092"/>
      <c r="OI103" s="1092"/>
      <c r="OJ103" s="1092"/>
      <c r="OK103" s="1092"/>
      <c r="OL103" s="1092"/>
      <c r="OM103" s="1092"/>
      <c r="ON103" s="1092"/>
      <c r="OO103" s="1092"/>
      <c r="OP103" s="1092"/>
      <c r="OQ103" s="1092"/>
      <c r="OR103" s="1092"/>
      <c r="OS103" s="1092"/>
      <c r="OT103" s="1092"/>
      <c r="OU103" s="1092"/>
      <c r="OV103" s="1092"/>
      <c r="OW103" s="1092"/>
      <c r="OX103" s="1092"/>
      <c r="OY103" s="1092"/>
      <c r="OZ103" s="1092"/>
      <c r="PA103" s="1092"/>
      <c r="PB103" s="1092"/>
      <c r="PC103" s="1092"/>
      <c r="PD103" s="1092"/>
      <c r="PE103" s="1092"/>
      <c r="PF103" s="1092"/>
      <c r="PG103" s="1092"/>
      <c r="PH103" s="1092"/>
      <c r="PI103" s="1092"/>
      <c r="PJ103" s="1092"/>
      <c r="PK103" s="1092"/>
      <c r="PL103" s="1092"/>
      <c r="PM103" s="1092"/>
      <c r="PN103" s="1092"/>
      <c r="PO103" s="1092"/>
      <c r="PP103" s="1092"/>
      <c r="PQ103" s="1092"/>
      <c r="PR103" s="1092"/>
      <c r="PS103" s="1092"/>
      <c r="PT103" s="1092"/>
      <c r="PU103" s="1092"/>
      <c r="PV103" s="1092"/>
      <c r="PW103" s="1092"/>
      <c r="PX103" s="1092"/>
      <c r="PY103" s="1092"/>
      <c r="PZ103" s="1092"/>
      <c r="QA103" s="1092"/>
      <c r="QB103" s="1092"/>
      <c r="QC103" s="1092"/>
      <c r="QD103" s="1092"/>
      <c r="QE103" s="1092"/>
      <c r="QF103" s="1092"/>
      <c r="QG103" s="1092"/>
      <c r="QH103" s="1092"/>
      <c r="QI103" s="1092"/>
      <c r="QJ103" s="1092"/>
      <c r="QK103" s="1092"/>
      <c r="QL103" s="1092"/>
      <c r="QM103" s="1092"/>
      <c r="QN103" s="1092"/>
      <c r="QO103" s="1092"/>
      <c r="QP103" s="1092"/>
      <c r="QQ103" s="1092"/>
      <c r="QR103" s="1092"/>
      <c r="QS103" s="1092"/>
      <c r="QT103" s="1092"/>
      <c r="QU103" s="1092"/>
      <c r="QV103" s="1092"/>
      <c r="QW103" s="1092"/>
      <c r="QX103" s="1092"/>
      <c r="QY103" s="1092"/>
      <c r="QZ103" s="1092"/>
      <c r="RA103" s="1092"/>
      <c r="RB103" s="1092"/>
      <c r="RC103" s="1092"/>
      <c r="RD103" s="1092"/>
      <c r="RE103" s="1092"/>
      <c r="RF103" s="1092"/>
      <c r="RG103" s="1092"/>
      <c r="RH103" s="1092"/>
      <c r="RI103" s="1092"/>
      <c r="RJ103" s="1092"/>
      <c r="RK103" s="1092"/>
      <c r="RL103" s="1092"/>
      <c r="RM103" s="1092"/>
      <c r="RN103" s="1092"/>
      <c r="RO103" s="1092"/>
      <c r="RP103" s="1092"/>
      <c r="RQ103" s="1092"/>
      <c r="RR103" s="1092"/>
      <c r="RS103" s="1092"/>
      <c r="RT103" s="1092"/>
      <c r="RU103" s="1092"/>
      <c r="RV103" s="1092"/>
      <c r="RW103" s="1092"/>
      <c r="RX103" s="1092"/>
      <c r="RY103" s="1092"/>
      <c r="RZ103" s="1092"/>
      <c r="SA103" s="1092"/>
      <c r="SB103" s="1092"/>
      <c r="SC103" s="1092"/>
      <c r="SD103" s="1092"/>
      <c r="SE103" s="1092"/>
      <c r="SF103" s="1092"/>
      <c r="SG103" s="1092"/>
      <c r="SH103" s="1092"/>
      <c r="SI103" s="1092"/>
      <c r="SJ103" s="1092"/>
      <c r="SK103" s="1092"/>
      <c r="SL103" s="1092"/>
      <c r="SM103" s="1092"/>
      <c r="SN103" s="1092"/>
      <c r="SO103" s="1092"/>
      <c r="SP103" s="1092"/>
      <c r="SQ103" s="1092"/>
      <c r="SR103" s="1092"/>
      <c r="SS103" s="1092"/>
      <c r="ST103" s="1092"/>
      <c r="SU103" s="1092"/>
      <c r="SV103" s="1092"/>
      <c r="SW103" s="1092"/>
      <c r="SX103" s="1092"/>
      <c r="SY103" s="1092"/>
      <c r="SZ103" s="1092"/>
      <c r="TA103" s="1092"/>
      <c r="TB103" s="1092"/>
      <c r="TC103" s="1092"/>
      <c r="TD103" s="1092"/>
      <c r="TE103" s="1092"/>
      <c r="TF103" s="1092"/>
      <c r="TG103" s="1092"/>
      <c r="TH103" s="1092"/>
      <c r="TI103" s="1092"/>
      <c r="TJ103" s="1092"/>
      <c r="TK103" s="1092"/>
      <c r="TL103" s="1092"/>
      <c r="TM103" s="1092"/>
      <c r="TN103" s="1092"/>
      <c r="TO103" s="1092"/>
      <c r="TP103" s="1092"/>
      <c r="TQ103" s="1092"/>
      <c r="TR103" s="1092"/>
      <c r="TS103" s="1092"/>
      <c r="TT103" s="1092"/>
      <c r="TU103" s="1092"/>
      <c r="TV103" s="1092"/>
      <c r="TW103" s="1092"/>
      <c r="TX103" s="1092"/>
      <c r="TY103" s="1092"/>
      <c r="TZ103" s="1092"/>
      <c r="UA103" s="1092"/>
      <c r="UB103" s="1092"/>
      <c r="UC103" s="1092"/>
      <c r="UD103" s="1092"/>
      <c r="UE103" s="1092"/>
      <c r="UF103" s="1092"/>
      <c r="UG103" s="1092"/>
      <c r="UH103" s="1092"/>
      <c r="UI103" s="1092"/>
      <c r="UJ103" s="1092"/>
      <c r="UK103" s="1092"/>
      <c r="UL103" s="1092"/>
      <c r="UM103" s="1092"/>
      <c r="UN103" s="1092"/>
      <c r="UO103" s="1092"/>
      <c r="UP103" s="1092"/>
      <c r="UQ103" s="1092"/>
      <c r="UR103" s="1092"/>
      <c r="US103" s="1092"/>
      <c r="UT103" s="1092"/>
      <c r="UU103" s="1092"/>
      <c r="UV103" s="1092"/>
      <c r="UW103" s="1092"/>
      <c r="UX103" s="1092"/>
      <c r="UY103" s="1092"/>
      <c r="UZ103" s="1092"/>
      <c r="VA103" s="1092"/>
      <c r="VB103" s="1092"/>
      <c r="VC103" s="1092"/>
      <c r="VD103" s="1092"/>
      <c r="VE103" s="1092"/>
      <c r="VF103" s="1092"/>
      <c r="VG103" s="1092"/>
      <c r="VH103" s="1092"/>
      <c r="VI103" s="1092"/>
      <c r="VJ103" s="1092"/>
      <c r="VK103" s="1092"/>
      <c r="VL103" s="1092"/>
      <c r="VM103" s="1092"/>
      <c r="VN103" s="1092"/>
      <c r="VO103" s="1092"/>
      <c r="VP103" s="1092"/>
      <c r="VQ103" s="1092"/>
      <c r="VR103" s="1092"/>
      <c r="VS103" s="1092"/>
      <c r="VT103" s="1092"/>
      <c r="VU103" s="1092"/>
      <c r="VV103" s="1092"/>
      <c r="VW103" s="1092"/>
      <c r="VX103" s="1092"/>
      <c r="VY103" s="1092"/>
      <c r="VZ103" s="1092"/>
      <c r="WA103" s="1092"/>
      <c r="WB103" s="1092"/>
      <c r="WC103" s="1092"/>
      <c r="WD103" s="1092"/>
      <c r="WE103" s="1092"/>
      <c r="WF103" s="1092"/>
      <c r="WG103" s="1092"/>
      <c r="WH103" s="1092"/>
      <c r="WI103" s="1092"/>
      <c r="WJ103" s="1092"/>
      <c r="WK103" s="1092"/>
      <c r="WL103" s="1092"/>
      <c r="WM103" s="1092"/>
      <c r="WN103" s="1092"/>
      <c r="WO103" s="1092"/>
      <c r="WP103" s="1092"/>
      <c r="WQ103" s="1092"/>
      <c r="WR103" s="1092"/>
      <c r="WS103" s="1092"/>
      <c r="WT103" s="1092"/>
      <c r="WU103" s="1092"/>
      <c r="WV103" s="1092"/>
      <c r="WW103" s="1092"/>
      <c r="WX103" s="1092"/>
      <c r="WY103" s="1092"/>
      <c r="WZ103" s="1092"/>
      <c r="XA103" s="1092"/>
      <c r="XB103" s="1092"/>
      <c r="XC103" s="1092"/>
      <c r="XD103" s="1092"/>
      <c r="XE103" s="1092"/>
      <c r="XF103" s="1092"/>
      <c r="XG103" s="1092"/>
      <c r="XH103" s="1092"/>
      <c r="XI103" s="1092"/>
      <c r="XJ103" s="1092"/>
      <c r="XK103" s="1092"/>
      <c r="XL103" s="1092"/>
      <c r="XM103" s="1092"/>
      <c r="XN103" s="1092"/>
      <c r="XO103" s="1092"/>
      <c r="XP103" s="1092"/>
      <c r="XQ103" s="1092"/>
      <c r="XR103" s="1092"/>
      <c r="XS103" s="1092"/>
      <c r="XT103" s="1092"/>
      <c r="XU103" s="1092"/>
      <c r="XV103" s="1092"/>
      <c r="XW103" s="1092"/>
      <c r="XX103" s="1092"/>
      <c r="XY103" s="1092"/>
      <c r="XZ103" s="1092"/>
      <c r="YA103" s="1092"/>
      <c r="YB103" s="1092"/>
      <c r="YC103" s="1092"/>
      <c r="YD103" s="1092"/>
      <c r="YE103" s="1092"/>
      <c r="YF103" s="1092"/>
      <c r="YG103" s="1092"/>
      <c r="YH103" s="1092"/>
      <c r="YI103" s="1092"/>
      <c r="YJ103" s="1092"/>
      <c r="YK103" s="1092"/>
      <c r="YL103" s="1092"/>
      <c r="YM103" s="1092"/>
      <c r="YN103" s="1092"/>
      <c r="YO103" s="1092"/>
      <c r="YP103" s="1092"/>
      <c r="YQ103" s="1092"/>
      <c r="YR103" s="1092"/>
      <c r="YS103" s="1092"/>
      <c r="YT103" s="1092"/>
      <c r="YU103" s="1092"/>
      <c r="YV103" s="1092"/>
      <c r="YW103" s="1092"/>
      <c r="YX103" s="1092"/>
      <c r="YY103" s="1092"/>
      <c r="YZ103" s="1092"/>
      <c r="ZA103" s="1092"/>
      <c r="ZB103" s="1092"/>
      <c r="ZC103" s="1092"/>
      <c r="ZD103" s="1092"/>
      <c r="ZE103" s="1092"/>
      <c r="ZF103" s="1092"/>
      <c r="ZG103" s="1092"/>
      <c r="ZH103" s="1092"/>
      <c r="ZI103" s="1092"/>
      <c r="ZJ103" s="1092"/>
      <c r="ZK103" s="1092"/>
      <c r="ZL103" s="1092"/>
      <c r="ZM103" s="1092"/>
      <c r="ZN103" s="1092"/>
      <c r="ZO103" s="1092"/>
      <c r="ZP103" s="1092"/>
      <c r="ZQ103" s="1092"/>
      <c r="ZR103" s="1092"/>
      <c r="ZS103" s="1092"/>
      <c r="ZT103" s="1092"/>
      <c r="ZU103" s="1092"/>
      <c r="ZV103" s="1092"/>
      <c r="ZW103" s="1092"/>
      <c r="ZX103" s="1092"/>
      <c r="ZY103" s="1092"/>
      <c r="ZZ103" s="1092"/>
      <c r="AAA103" s="1092"/>
      <c r="AAB103" s="1092"/>
      <c r="AAC103" s="1092"/>
      <c r="AAD103" s="1092"/>
      <c r="AAE103" s="1092"/>
      <c r="AAF103" s="1092"/>
      <c r="AAG103" s="1092"/>
      <c r="AAH103" s="1092"/>
      <c r="AAI103" s="1092"/>
      <c r="AAJ103" s="1092"/>
      <c r="AAK103" s="1092"/>
      <c r="AAL103" s="1092"/>
      <c r="AAM103" s="1092"/>
      <c r="AAN103" s="1092"/>
      <c r="AAO103" s="1092"/>
      <c r="AAP103" s="1092"/>
      <c r="AAQ103" s="1092"/>
      <c r="AAR103" s="1092"/>
      <c r="AAS103" s="1092"/>
      <c r="AAT103" s="1092"/>
      <c r="AAU103" s="1092"/>
      <c r="AAV103" s="1092"/>
      <c r="AAW103" s="1092"/>
      <c r="AAX103" s="1092"/>
      <c r="AAY103" s="1092"/>
      <c r="AAZ103" s="1092"/>
      <c r="ABA103" s="1092"/>
      <c r="ABB103" s="1092"/>
      <c r="ABC103" s="1092"/>
      <c r="ABD103" s="1092"/>
      <c r="ABE103" s="1092"/>
      <c r="ABF103" s="1092"/>
      <c r="ABG103" s="1092"/>
      <c r="ABH103" s="1092"/>
      <c r="ABI103" s="1092"/>
      <c r="ABJ103" s="1092"/>
      <c r="ABK103" s="1092"/>
      <c r="ABL103" s="1092"/>
      <c r="ABM103" s="1092"/>
      <c r="ABN103" s="1092"/>
      <c r="ABO103" s="1092"/>
      <c r="ABP103" s="1092"/>
      <c r="ABQ103" s="1092"/>
      <c r="ABR103" s="1092"/>
      <c r="ABS103" s="1092"/>
      <c r="ABT103" s="1092"/>
      <c r="ABU103" s="1092"/>
      <c r="ABV103" s="1092"/>
      <c r="ABW103" s="1092"/>
      <c r="ABX103" s="1092"/>
      <c r="ABY103" s="1092"/>
      <c r="ABZ103" s="1092"/>
      <c r="ACA103" s="1092"/>
      <c r="ACB103" s="1092"/>
      <c r="ACC103" s="1092"/>
      <c r="ACD103" s="1092"/>
      <c r="ACE103" s="1092"/>
      <c r="ACF103" s="1092"/>
      <c r="ACG103" s="1092"/>
      <c r="ACH103" s="1092"/>
      <c r="ACI103" s="1092"/>
      <c r="ACJ103" s="1092"/>
      <c r="ACK103" s="1092"/>
      <c r="ACL103" s="1092"/>
      <c r="ACM103" s="1092"/>
      <c r="ACN103" s="1092"/>
      <c r="ACO103" s="1092"/>
      <c r="ACP103" s="1092"/>
      <c r="ACQ103" s="1092"/>
      <c r="ACR103" s="1092"/>
      <c r="ACS103" s="1092"/>
      <c r="ACT103" s="1092"/>
      <c r="ACU103" s="1092"/>
      <c r="ACV103" s="1092"/>
      <c r="ACW103" s="1092"/>
      <c r="ACX103" s="1092"/>
      <c r="ACY103" s="1092"/>
      <c r="ACZ103" s="1092"/>
      <c r="ADA103" s="1092"/>
      <c r="ADB103" s="1092"/>
      <c r="ADC103" s="1092"/>
      <c r="ADD103" s="1092"/>
      <c r="ADE103" s="1092"/>
      <c r="ADF103" s="1092"/>
      <c r="ADG103" s="1092"/>
      <c r="ADH103" s="1092"/>
      <c r="ADI103" s="1092"/>
      <c r="ADJ103" s="1092"/>
      <c r="ADK103" s="1092"/>
      <c r="ADL103" s="1092"/>
      <c r="ADM103" s="1092"/>
      <c r="ADN103" s="1092"/>
      <c r="ADO103" s="1092"/>
      <c r="ADP103" s="1092"/>
      <c r="ADQ103" s="1092"/>
      <c r="ADR103" s="1092"/>
      <c r="ADS103" s="1092"/>
      <c r="ADT103" s="1092"/>
      <c r="ADU103" s="1092"/>
      <c r="ADV103" s="1092"/>
      <c r="ADW103" s="1092"/>
      <c r="ADX103" s="1092"/>
      <c r="ADY103" s="1092"/>
      <c r="ADZ103" s="1092"/>
      <c r="AEA103" s="1092"/>
      <c r="AEB103" s="1092"/>
      <c r="AEC103" s="1092"/>
      <c r="AED103" s="1092"/>
      <c r="AEE103" s="1092"/>
      <c r="AEF103" s="1092"/>
      <c r="AEG103" s="1092"/>
      <c r="AEH103" s="1092"/>
      <c r="AEI103" s="1092"/>
      <c r="AEJ103" s="1092"/>
      <c r="AEK103" s="1092"/>
      <c r="AEL103" s="1092"/>
      <c r="AEM103" s="1092"/>
      <c r="AEN103" s="1092"/>
      <c r="AEO103" s="1092"/>
      <c r="AEP103" s="1092"/>
      <c r="AEQ103" s="1092"/>
      <c r="AER103" s="1092"/>
      <c r="AES103" s="1092"/>
      <c r="AET103" s="1092"/>
      <c r="AEU103" s="1092"/>
      <c r="AEV103" s="1092"/>
      <c r="AEW103" s="1092"/>
      <c r="AEX103" s="1092"/>
      <c r="AEY103" s="1092"/>
      <c r="AEZ103" s="1092"/>
      <c r="AFA103" s="1092"/>
      <c r="AFB103" s="1092"/>
      <c r="AFC103" s="1092"/>
      <c r="AFD103" s="1092"/>
      <c r="AFE103" s="1092"/>
      <c r="AFF103" s="1092"/>
      <c r="AFG103" s="1092"/>
      <c r="AFH103" s="1092"/>
      <c r="AFI103" s="1092"/>
      <c r="AFJ103" s="1092"/>
      <c r="AFK103" s="1092"/>
      <c r="AFL103" s="1092"/>
      <c r="AFM103" s="1092"/>
      <c r="AFN103" s="1092"/>
      <c r="AFO103" s="1092"/>
      <c r="AFP103" s="1092"/>
      <c r="AFQ103" s="1092"/>
      <c r="AFR103" s="1092"/>
      <c r="AFS103" s="1092"/>
      <c r="AFT103" s="1092"/>
      <c r="AFU103" s="1092"/>
      <c r="AFV103" s="1092"/>
      <c r="AFW103" s="1092"/>
      <c r="AFX103" s="1092"/>
      <c r="AFY103" s="1092"/>
      <c r="AFZ103" s="1092"/>
      <c r="AGA103" s="1092"/>
      <c r="AGB103" s="1092"/>
      <c r="AGC103" s="1092"/>
      <c r="AGD103" s="1092"/>
      <c r="AGE103" s="1092"/>
      <c r="AGF103" s="1092"/>
      <c r="AGG103" s="1092"/>
      <c r="AGH103" s="1092"/>
      <c r="AGI103" s="1092"/>
      <c r="AGJ103" s="1092"/>
      <c r="AGK103" s="1092"/>
      <c r="AGL103" s="1092"/>
      <c r="AGM103" s="1092"/>
      <c r="AGN103" s="1092"/>
      <c r="AGO103" s="1092"/>
      <c r="AGP103" s="1092"/>
      <c r="AGQ103" s="1092"/>
      <c r="AGR103" s="1092"/>
      <c r="AGS103" s="1092"/>
      <c r="AGT103" s="1092"/>
      <c r="AGU103" s="1092"/>
      <c r="AGV103" s="1092"/>
      <c r="AGW103" s="1092"/>
      <c r="AGX103" s="1092"/>
      <c r="AGY103" s="1092"/>
      <c r="AGZ103" s="1092"/>
      <c r="AHA103" s="1092"/>
      <c r="AHB103" s="1092"/>
      <c r="AHC103" s="1092"/>
      <c r="AHD103" s="1092"/>
      <c r="AHE103" s="1092"/>
      <c r="AHF103" s="1092"/>
      <c r="AHG103" s="1092"/>
      <c r="AHH103" s="1092"/>
      <c r="AHI103" s="1092"/>
      <c r="AHJ103" s="1092"/>
      <c r="AHK103" s="1092"/>
      <c r="AHL103" s="1092"/>
      <c r="AHM103" s="1092"/>
      <c r="AHN103" s="1092"/>
      <c r="AHO103" s="1092"/>
      <c r="AHP103" s="1092"/>
      <c r="AHQ103" s="1092"/>
      <c r="AHR103" s="1092"/>
      <c r="AHS103" s="1092"/>
      <c r="AHT103" s="1092"/>
      <c r="AHU103" s="1092"/>
      <c r="AHV103" s="1092"/>
      <c r="AHW103" s="1092"/>
      <c r="AHX103" s="1092"/>
      <c r="AHY103" s="1092"/>
      <c r="AHZ103" s="1092"/>
      <c r="AIA103" s="1092"/>
      <c r="AIB103" s="1092"/>
      <c r="AIC103" s="1092"/>
      <c r="AID103" s="1092"/>
      <c r="AIE103" s="1092"/>
      <c r="AIF103" s="1092"/>
      <c r="AIG103" s="1092"/>
      <c r="AIH103" s="1092"/>
      <c r="AII103" s="1092"/>
      <c r="AIJ103" s="1092"/>
      <c r="AIK103" s="1092"/>
      <c r="AIL103" s="1092"/>
      <c r="AIM103" s="1092"/>
      <c r="AIN103" s="1092"/>
      <c r="AIO103" s="1092"/>
      <c r="AIP103" s="1092"/>
      <c r="AIQ103" s="1092"/>
      <c r="AIR103" s="1092"/>
      <c r="AIS103" s="1092"/>
      <c r="AIT103" s="1092"/>
      <c r="AIU103" s="1092"/>
      <c r="AIV103" s="1092"/>
      <c r="AIW103" s="1092"/>
      <c r="AIX103" s="1092"/>
      <c r="AIY103" s="1092"/>
      <c r="AIZ103" s="1092"/>
      <c r="AJA103" s="1092"/>
      <c r="AJB103" s="1092"/>
      <c r="AJC103" s="1092"/>
      <c r="AJD103" s="1092"/>
      <c r="AJE103" s="1092"/>
      <c r="AJF103" s="1092"/>
      <c r="AJG103" s="1092"/>
      <c r="AJH103" s="1092"/>
      <c r="AJI103" s="1092"/>
      <c r="AJJ103" s="1092"/>
      <c r="AJK103" s="1092"/>
      <c r="AJL103" s="1092"/>
      <c r="AJM103" s="1092"/>
      <c r="AJN103" s="1092"/>
      <c r="AJO103" s="1092"/>
      <c r="AJP103" s="1092"/>
      <c r="AJQ103" s="1092"/>
      <c r="AJR103" s="1092"/>
      <c r="AJS103" s="1092"/>
      <c r="AJT103" s="1092"/>
      <c r="AJU103" s="1092"/>
      <c r="AJV103" s="1092"/>
      <c r="AJW103" s="1092"/>
      <c r="AJX103" s="1092"/>
      <c r="AJY103" s="1092"/>
      <c r="AJZ103" s="1092"/>
      <c r="AKA103" s="1092"/>
      <c r="AKB103" s="1092"/>
      <c r="AKC103" s="1092"/>
      <c r="AKD103" s="1092"/>
      <c r="AKE103" s="1092"/>
      <c r="AKF103" s="1092"/>
      <c r="AKG103" s="1092"/>
      <c r="AKH103" s="1092"/>
      <c r="AKI103" s="1092"/>
      <c r="AKJ103" s="1092"/>
      <c r="AKK103" s="1092"/>
      <c r="AKL103" s="1092"/>
      <c r="AKM103" s="1092"/>
      <c r="AKN103" s="1092"/>
      <c r="AKO103" s="1092"/>
      <c r="AKP103" s="1092"/>
      <c r="AKQ103" s="1092"/>
      <c r="AKR103" s="1092"/>
      <c r="AKS103" s="1092"/>
      <c r="AKT103" s="1092"/>
      <c r="AKU103" s="1092"/>
      <c r="AKV103" s="1092"/>
      <c r="AKW103" s="1092"/>
      <c r="AKX103" s="1092"/>
      <c r="AKY103" s="1092"/>
      <c r="AKZ103" s="1092"/>
      <c r="ALA103" s="1092"/>
      <c r="ALB103" s="1092"/>
      <c r="ALC103" s="1092"/>
      <c r="ALD103" s="1092"/>
      <c r="ALE103" s="1092"/>
      <c r="ALF103" s="1092"/>
      <c r="ALG103" s="1092"/>
      <c r="ALH103" s="1092"/>
      <c r="ALI103" s="1092"/>
      <c r="ALJ103" s="1092"/>
      <c r="ALK103" s="1092"/>
      <c r="ALL103" s="1092"/>
      <c r="ALM103" s="1092"/>
      <c r="ALN103" s="1092"/>
      <c r="ALO103" s="1092"/>
      <c r="ALP103" s="1092"/>
      <c r="ALQ103" s="1092"/>
      <c r="ALR103" s="1092"/>
      <c r="ALS103" s="1092"/>
      <c r="ALT103" s="1092"/>
      <c r="ALU103" s="1092"/>
    </row>
    <row r="104" spans="1:1009" s="1093" customFormat="1" ht="27" x14ac:dyDescent="0.3">
      <c r="A104" s="1094">
        <v>2017</v>
      </c>
      <c r="B104" s="1097" t="s">
        <v>16871</v>
      </c>
      <c r="C104" s="1096" t="s">
        <v>16872</v>
      </c>
      <c r="D104" s="1121" t="s">
        <v>16873</v>
      </c>
      <c r="E104" s="1117"/>
      <c r="F104" s="1097"/>
      <c r="G104" s="1097"/>
      <c r="H104" s="1097"/>
      <c r="I104" s="1078"/>
      <c r="J104" s="1099"/>
      <c r="K104" s="1146" t="s">
        <v>16921</v>
      </c>
      <c r="L104" s="1100" t="str">
        <f>IF(J104="","",IF(#REF!&gt;J104,#REF!,J104))</f>
        <v/>
      </c>
      <c r="M104" s="1092"/>
      <c r="N104" s="1092"/>
      <c r="O104" s="1092"/>
      <c r="P104" s="1092"/>
      <c r="Q104" s="1092"/>
      <c r="R104" s="1092"/>
      <c r="S104" s="1092"/>
      <c r="T104" s="1092"/>
      <c r="U104" s="1092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2"/>
      <c r="AG104" s="1092"/>
      <c r="AH104" s="1092"/>
      <c r="AI104" s="1092"/>
      <c r="AJ104" s="1092"/>
      <c r="AK104" s="1092"/>
      <c r="AL104" s="1092"/>
      <c r="AM104" s="1092"/>
      <c r="AN104" s="1092"/>
      <c r="AO104" s="1092"/>
      <c r="AP104" s="1092"/>
      <c r="AQ104" s="1092"/>
      <c r="AR104" s="1092"/>
      <c r="AS104" s="1092"/>
      <c r="AT104" s="1092"/>
      <c r="AU104" s="1092"/>
      <c r="AV104" s="1092"/>
      <c r="AW104" s="1092"/>
      <c r="AX104" s="1092"/>
      <c r="AY104" s="1092"/>
      <c r="AZ104" s="1092"/>
      <c r="BA104" s="1092"/>
      <c r="BB104" s="1092"/>
      <c r="BC104" s="1092"/>
      <c r="BD104" s="1092"/>
      <c r="BE104" s="1092"/>
      <c r="BF104" s="1092"/>
      <c r="BG104" s="1092"/>
      <c r="BH104" s="1092"/>
      <c r="BI104" s="1092"/>
      <c r="BJ104" s="1092"/>
      <c r="BK104" s="1092"/>
      <c r="BL104" s="1092"/>
      <c r="BM104" s="1092"/>
      <c r="BN104" s="1092"/>
      <c r="BO104" s="1092"/>
      <c r="BP104" s="1092"/>
      <c r="BQ104" s="1092"/>
      <c r="BR104" s="1092"/>
      <c r="BS104" s="1092"/>
      <c r="BT104" s="1092"/>
      <c r="BU104" s="1092"/>
      <c r="BV104" s="1092"/>
      <c r="BW104" s="1092"/>
      <c r="BX104" s="1092"/>
      <c r="BY104" s="1092"/>
      <c r="BZ104" s="1092"/>
      <c r="CA104" s="1092"/>
      <c r="CB104" s="1092"/>
      <c r="CC104" s="1092"/>
      <c r="CD104" s="1092"/>
      <c r="CE104" s="1092"/>
      <c r="CF104" s="1092"/>
      <c r="CG104" s="1092"/>
      <c r="CH104" s="1092"/>
      <c r="CI104" s="1092"/>
      <c r="CJ104" s="1092"/>
      <c r="CK104" s="1092"/>
      <c r="CL104" s="1092"/>
      <c r="CM104" s="1092"/>
      <c r="CN104" s="1092"/>
      <c r="CO104" s="1092"/>
      <c r="CP104" s="1092"/>
      <c r="CQ104" s="1092"/>
      <c r="CR104" s="1092"/>
      <c r="CS104" s="1092"/>
      <c r="CT104" s="1092"/>
      <c r="CU104" s="1092"/>
      <c r="CV104" s="1092"/>
      <c r="CW104" s="1092"/>
      <c r="CX104" s="1092"/>
      <c r="CY104" s="1092"/>
      <c r="CZ104" s="1092"/>
      <c r="DA104" s="1092"/>
      <c r="DB104" s="1092"/>
      <c r="DC104" s="1092"/>
      <c r="DD104" s="1092"/>
      <c r="DE104" s="1092"/>
      <c r="DF104" s="1092"/>
      <c r="DG104" s="1092"/>
      <c r="DH104" s="1092"/>
      <c r="DI104" s="1092"/>
      <c r="DJ104" s="1092"/>
      <c r="DK104" s="1092"/>
      <c r="DL104" s="1092"/>
      <c r="DM104" s="1092"/>
      <c r="DN104" s="1092"/>
      <c r="DO104" s="1092"/>
      <c r="DP104" s="1092"/>
      <c r="DQ104" s="1092"/>
      <c r="DR104" s="1092"/>
      <c r="DS104" s="1092"/>
      <c r="DT104" s="1092"/>
      <c r="DU104" s="1092"/>
      <c r="DV104" s="1092"/>
      <c r="DW104" s="1092"/>
      <c r="DX104" s="1092"/>
      <c r="DY104" s="1092"/>
      <c r="DZ104" s="1092"/>
      <c r="EA104" s="1092"/>
      <c r="EB104" s="1092"/>
      <c r="EC104" s="1092"/>
      <c r="ED104" s="1092"/>
      <c r="EE104" s="1092"/>
      <c r="EF104" s="1092"/>
      <c r="EG104" s="1092"/>
      <c r="EH104" s="1092"/>
      <c r="EI104" s="1092"/>
      <c r="EJ104" s="1092"/>
      <c r="EK104" s="1092"/>
      <c r="EL104" s="1092"/>
      <c r="EM104" s="1092"/>
      <c r="EN104" s="1092"/>
      <c r="EO104" s="1092"/>
      <c r="EP104" s="1092"/>
      <c r="EQ104" s="1092"/>
      <c r="ER104" s="1092"/>
      <c r="ES104" s="1092"/>
      <c r="ET104" s="1092"/>
      <c r="EU104" s="1092"/>
      <c r="EV104" s="1092"/>
      <c r="EW104" s="1092"/>
      <c r="EX104" s="1092"/>
      <c r="EY104" s="1092"/>
      <c r="EZ104" s="1092"/>
      <c r="FA104" s="1092"/>
      <c r="FB104" s="1092"/>
      <c r="FC104" s="1092"/>
      <c r="FD104" s="1092"/>
      <c r="FE104" s="1092"/>
      <c r="FF104" s="1092"/>
      <c r="FG104" s="1092"/>
      <c r="FH104" s="1092"/>
      <c r="FI104" s="1092"/>
      <c r="FJ104" s="1092"/>
      <c r="FK104" s="1092"/>
      <c r="FL104" s="1092"/>
      <c r="FM104" s="1092"/>
      <c r="FN104" s="1092"/>
      <c r="FO104" s="1092"/>
      <c r="FP104" s="1092"/>
      <c r="FQ104" s="1092"/>
      <c r="FR104" s="1092"/>
      <c r="FS104" s="1092"/>
      <c r="FT104" s="1092"/>
      <c r="FU104" s="1092"/>
      <c r="FV104" s="1092"/>
      <c r="FW104" s="1092"/>
      <c r="FX104" s="1092"/>
      <c r="FY104" s="1092"/>
      <c r="FZ104" s="1092"/>
      <c r="GA104" s="1092"/>
      <c r="GB104" s="1092"/>
      <c r="GC104" s="1092"/>
      <c r="GD104" s="1092"/>
      <c r="GE104" s="1092"/>
      <c r="GF104" s="1092"/>
      <c r="GG104" s="1092"/>
      <c r="GH104" s="1092"/>
      <c r="GI104" s="1092"/>
      <c r="GJ104" s="1092"/>
      <c r="GK104" s="1092"/>
      <c r="GL104" s="1092"/>
      <c r="GM104" s="1092"/>
      <c r="GN104" s="1092"/>
      <c r="GO104" s="1092"/>
      <c r="GP104" s="1092"/>
      <c r="GQ104" s="1092"/>
      <c r="GR104" s="1092"/>
      <c r="GS104" s="1092"/>
      <c r="GT104" s="1092"/>
      <c r="GU104" s="1092"/>
      <c r="GV104" s="1092"/>
      <c r="GW104" s="1092"/>
      <c r="GX104" s="1092"/>
      <c r="GY104" s="1092"/>
      <c r="GZ104" s="1092"/>
      <c r="HA104" s="1092"/>
      <c r="HB104" s="1092"/>
      <c r="HC104" s="1092"/>
      <c r="HD104" s="1092"/>
      <c r="HE104" s="1092"/>
      <c r="HF104" s="1092"/>
      <c r="HG104" s="1092"/>
      <c r="HH104" s="1092"/>
      <c r="HI104" s="1092"/>
      <c r="HJ104" s="1092"/>
      <c r="HK104" s="1092"/>
      <c r="HL104" s="1092"/>
      <c r="HM104" s="1092"/>
      <c r="HN104" s="1092"/>
      <c r="HO104" s="1092"/>
      <c r="HP104" s="1092"/>
      <c r="HQ104" s="1092"/>
      <c r="HR104" s="1092"/>
      <c r="HS104" s="1092"/>
      <c r="HT104" s="1092"/>
      <c r="HU104" s="1092"/>
      <c r="HV104" s="1092"/>
      <c r="HW104" s="1092"/>
      <c r="HX104" s="1092"/>
      <c r="HY104" s="1092"/>
      <c r="HZ104" s="1092"/>
      <c r="IA104" s="1092"/>
      <c r="IB104" s="1092"/>
      <c r="IC104" s="1092"/>
      <c r="ID104" s="1092"/>
      <c r="IE104" s="1092"/>
      <c r="IF104" s="1092"/>
      <c r="IG104" s="1092"/>
      <c r="IH104" s="1092"/>
      <c r="II104" s="1092"/>
      <c r="IJ104" s="1092"/>
      <c r="IK104" s="1092"/>
      <c r="IL104" s="1092"/>
      <c r="IM104" s="1092"/>
      <c r="IN104" s="1092"/>
      <c r="IO104" s="1092"/>
      <c r="IP104" s="1092"/>
      <c r="IQ104" s="1092"/>
      <c r="IR104" s="1092"/>
      <c r="IS104" s="1092"/>
      <c r="IT104" s="1092"/>
      <c r="IU104" s="1092"/>
      <c r="IV104" s="1092"/>
      <c r="IW104" s="1092"/>
      <c r="IX104" s="1092"/>
      <c r="IY104" s="1092"/>
      <c r="IZ104" s="1092"/>
      <c r="JA104" s="1092"/>
      <c r="JB104" s="1092"/>
      <c r="JC104" s="1092"/>
      <c r="JD104" s="1092"/>
      <c r="JE104" s="1092"/>
      <c r="JF104" s="1092"/>
      <c r="JG104" s="1092"/>
      <c r="JH104" s="1092"/>
      <c r="JI104" s="1092"/>
      <c r="JJ104" s="1092"/>
      <c r="JK104" s="1092"/>
      <c r="JL104" s="1092"/>
      <c r="JM104" s="1092"/>
      <c r="JN104" s="1092"/>
      <c r="JO104" s="1092"/>
      <c r="JP104" s="1092"/>
      <c r="JQ104" s="1092"/>
      <c r="JR104" s="1092"/>
      <c r="JS104" s="1092"/>
      <c r="JT104" s="1092"/>
      <c r="JU104" s="1092"/>
      <c r="JV104" s="1092"/>
      <c r="JW104" s="1092"/>
      <c r="JX104" s="1092"/>
      <c r="JY104" s="1092"/>
      <c r="JZ104" s="1092"/>
      <c r="KA104" s="1092"/>
      <c r="KB104" s="1092"/>
      <c r="KC104" s="1092"/>
      <c r="KD104" s="1092"/>
      <c r="KE104" s="1092"/>
      <c r="KF104" s="1092"/>
      <c r="KG104" s="1092"/>
      <c r="KH104" s="1092"/>
      <c r="KI104" s="1092"/>
      <c r="KJ104" s="1092"/>
      <c r="KK104" s="1092"/>
      <c r="KL104" s="1092"/>
      <c r="KM104" s="1092"/>
      <c r="KN104" s="1092"/>
      <c r="KO104" s="1092"/>
      <c r="KP104" s="1092"/>
      <c r="KQ104" s="1092"/>
      <c r="KR104" s="1092"/>
      <c r="KS104" s="1092"/>
      <c r="KT104" s="1092"/>
      <c r="KU104" s="1092"/>
      <c r="KV104" s="1092"/>
      <c r="KW104" s="1092"/>
      <c r="KX104" s="1092"/>
      <c r="KY104" s="1092"/>
      <c r="KZ104" s="1092"/>
      <c r="LA104" s="1092"/>
      <c r="LB104" s="1092"/>
      <c r="LC104" s="1092"/>
      <c r="LD104" s="1092"/>
      <c r="LE104" s="1092"/>
      <c r="LF104" s="1092"/>
      <c r="LG104" s="1092"/>
      <c r="LH104" s="1092"/>
      <c r="LI104" s="1092"/>
      <c r="LJ104" s="1092"/>
      <c r="LK104" s="1092"/>
      <c r="LL104" s="1092"/>
      <c r="LM104" s="1092"/>
      <c r="LN104" s="1092"/>
      <c r="LO104" s="1092"/>
      <c r="LP104" s="1092"/>
      <c r="LQ104" s="1092"/>
      <c r="LR104" s="1092"/>
      <c r="LS104" s="1092"/>
      <c r="LT104" s="1092"/>
      <c r="LU104" s="1092"/>
      <c r="LV104" s="1092"/>
      <c r="LW104" s="1092"/>
      <c r="LX104" s="1092"/>
      <c r="LY104" s="1092"/>
      <c r="LZ104" s="1092"/>
      <c r="MA104" s="1092"/>
      <c r="MB104" s="1092"/>
      <c r="MC104" s="1092"/>
      <c r="MD104" s="1092"/>
      <c r="ME104" s="1092"/>
      <c r="MF104" s="1092"/>
      <c r="MG104" s="1092"/>
      <c r="MH104" s="1092"/>
      <c r="MI104" s="1092"/>
      <c r="MJ104" s="1092"/>
      <c r="MK104" s="1092"/>
      <c r="ML104" s="1092"/>
      <c r="MM104" s="1092"/>
      <c r="MN104" s="1092"/>
      <c r="MO104" s="1092"/>
      <c r="MP104" s="1092"/>
      <c r="MQ104" s="1092"/>
      <c r="MR104" s="1092"/>
      <c r="MS104" s="1092"/>
      <c r="MT104" s="1092"/>
      <c r="MU104" s="1092"/>
      <c r="MV104" s="1092"/>
      <c r="MW104" s="1092"/>
      <c r="MX104" s="1092"/>
      <c r="MY104" s="1092"/>
      <c r="MZ104" s="1092"/>
      <c r="NA104" s="1092"/>
      <c r="NB104" s="1092"/>
      <c r="NC104" s="1092"/>
      <c r="ND104" s="1092"/>
      <c r="NE104" s="1092"/>
      <c r="NF104" s="1092"/>
      <c r="NG104" s="1092"/>
      <c r="NH104" s="1092"/>
      <c r="NI104" s="1092"/>
      <c r="NJ104" s="1092"/>
      <c r="NK104" s="1092"/>
      <c r="NL104" s="1092"/>
      <c r="NM104" s="1092"/>
      <c r="NN104" s="1092"/>
      <c r="NO104" s="1092"/>
      <c r="NP104" s="1092"/>
      <c r="NQ104" s="1092"/>
      <c r="NR104" s="1092"/>
      <c r="NS104" s="1092"/>
      <c r="NT104" s="1092"/>
      <c r="NU104" s="1092"/>
      <c r="NV104" s="1092"/>
      <c r="NW104" s="1092"/>
      <c r="NX104" s="1092"/>
      <c r="NY104" s="1092"/>
      <c r="NZ104" s="1092"/>
      <c r="OA104" s="1092"/>
      <c r="OB104" s="1092"/>
      <c r="OC104" s="1092"/>
      <c r="OD104" s="1092"/>
      <c r="OE104" s="1092"/>
      <c r="OF104" s="1092"/>
      <c r="OG104" s="1092"/>
      <c r="OH104" s="1092"/>
      <c r="OI104" s="1092"/>
      <c r="OJ104" s="1092"/>
      <c r="OK104" s="1092"/>
      <c r="OL104" s="1092"/>
      <c r="OM104" s="1092"/>
      <c r="ON104" s="1092"/>
      <c r="OO104" s="1092"/>
      <c r="OP104" s="1092"/>
      <c r="OQ104" s="1092"/>
      <c r="OR104" s="1092"/>
      <c r="OS104" s="1092"/>
      <c r="OT104" s="1092"/>
      <c r="OU104" s="1092"/>
      <c r="OV104" s="1092"/>
      <c r="OW104" s="1092"/>
      <c r="OX104" s="1092"/>
      <c r="OY104" s="1092"/>
      <c r="OZ104" s="1092"/>
      <c r="PA104" s="1092"/>
      <c r="PB104" s="1092"/>
      <c r="PC104" s="1092"/>
      <c r="PD104" s="1092"/>
      <c r="PE104" s="1092"/>
      <c r="PF104" s="1092"/>
      <c r="PG104" s="1092"/>
      <c r="PH104" s="1092"/>
      <c r="PI104" s="1092"/>
      <c r="PJ104" s="1092"/>
      <c r="PK104" s="1092"/>
      <c r="PL104" s="1092"/>
      <c r="PM104" s="1092"/>
      <c r="PN104" s="1092"/>
      <c r="PO104" s="1092"/>
      <c r="PP104" s="1092"/>
      <c r="PQ104" s="1092"/>
      <c r="PR104" s="1092"/>
      <c r="PS104" s="1092"/>
      <c r="PT104" s="1092"/>
      <c r="PU104" s="1092"/>
      <c r="PV104" s="1092"/>
      <c r="PW104" s="1092"/>
      <c r="PX104" s="1092"/>
      <c r="PY104" s="1092"/>
      <c r="PZ104" s="1092"/>
      <c r="QA104" s="1092"/>
      <c r="QB104" s="1092"/>
      <c r="QC104" s="1092"/>
      <c r="QD104" s="1092"/>
      <c r="QE104" s="1092"/>
      <c r="QF104" s="1092"/>
      <c r="QG104" s="1092"/>
      <c r="QH104" s="1092"/>
      <c r="QI104" s="1092"/>
      <c r="QJ104" s="1092"/>
      <c r="QK104" s="1092"/>
      <c r="QL104" s="1092"/>
      <c r="QM104" s="1092"/>
      <c r="QN104" s="1092"/>
      <c r="QO104" s="1092"/>
      <c r="QP104" s="1092"/>
      <c r="QQ104" s="1092"/>
      <c r="QR104" s="1092"/>
      <c r="QS104" s="1092"/>
      <c r="QT104" s="1092"/>
      <c r="QU104" s="1092"/>
      <c r="QV104" s="1092"/>
      <c r="QW104" s="1092"/>
      <c r="QX104" s="1092"/>
      <c r="QY104" s="1092"/>
      <c r="QZ104" s="1092"/>
      <c r="RA104" s="1092"/>
      <c r="RB104" s="1092"/>
      <c r="RC104" s="1092"/>
      <c r="RD104" s="1092"/>
      <c r="RE104" s="1092"/>
      <c r="RF104" s="1092"/>
      <c r="RG104" s="1092"/>
      <c r="RH104" s="1092"/>
      <c r="RI104" s="1092"/>
      <c r="RJ104" s="1092"/>
      <c r="RK104" s="1092"/>
      <c r="RL104" s="1092"/>
      <c r="RM104" s="1092"/>
      <c r="RN104" s="1092"/>
      <c r="RO104" s="1092"/>
      <c r="RP104" s="1092"/>
      <c r="RQ104" s="1092"/>
      <c r="RR104" s="1092"/>
      <c r="RS104" s="1092"/>
      <c r="RT104" s="1092"/>
      <c r="RU104" s="1092"/>
      <c r="RV104" s="1092"/>
      <c r="RW104" s="1092"/>
      <c r="RX104" s="1092"/>
      <c r="RY104" s="1092"/>
      <c r="RZ104" s="1092"/>
      <c r="SA104" s="1092"/>
      <c r="SB104" s="1092"/>
      <c r="SC104" s="1092"/>
      <c r="SD104" s="1092"/>
      <c r="SE104" s="1092"/>
      <c r="SF104" s="1092"/>
      <c r="SG104" s="1092"/>
      <c r="SH104" s="1092"/>
      <c r="SI104" s="1092"/>
      <c r="SJ104" s="1092"/>
      <c r="SK104" s="1092"/>
      <c r="SL104" s="1092"/>
      <c r="SM104" s="1092"/>
      <c r="SN104" s="1092"/>
      <c r="SO104" s="1092"/>
      <c r="SP104" s="1092"/>
      <c r="SQ104" s="1092"/>
      <c r="SR104" s="1092"/>
      <c r="SS104" s="1092"/>
      <c r="ST104" s="1092"/>
      <c r="SU104" s="1092"/>
      <c r="SV104" s="1092"/>
      <c r="SW104" s="1092"/>
      <c r="SX104" s="1092"/>
      <c r="SY104" s="1092"/>
      <c r="SZ104" s="1092"/>
      <c r="TA104" s="1092"/>
      <c r="TB104" s="1092"/>
      <c r="TC104" s="1092"/>
      <c r="TD104" s="1092"/>
      <c r="TE104" s="1092"/>
      <c r="TF104" s="1092"/>
      <c r="TG104" s="1092"/>
      <c r="TH104" s="1092"/>
      <c r="TI104" s="1092"/>
      <c r="TJ104" s="1092"/>
      <c r="TK104" s="1092"/>
      <c r="TL104" s="1092"/>
      <c r="TM104" s="1092"/>
      <c r="TN104" s="1092"/>
      <c r="TO104" s="1092"/>
      <c r="TP104" s="1092"/>
      <c r="TQ104" s="1092"/>
      <c r="TR104" s="1092"/>
      <c r="TS104" s="1092"/>
      <c r="TT104" s="1092"/>
      <c r="TU104" s="1092"/>
      <c r="TV104" s="1092"/>
      <c r="TW104" s="1092"/>
      <c r="TX104" s="1092"/>
      <c r="TY104" s="1092"/>
      <c r="TZ104" s="1092"/>
      <c r="UA104" s="1092"/>
      <c r="UB104" s="1092"/>
      <c r="UC104" s="1092"/>
      <c r="UD104" s="1092"/>
      <c r="UE104" s="1092"/>
      <c r="UF104" s="1092"/>
      <c r="UG104" s="1092"/>
      <c r="UH104" s="1092"/>
      <c r="UI104" s="1092"/>
      <c r="UJ104" s="1092"/>
      <c r="UK104" s="1092"/>
      <c r="UL104" s="1092"/>
      <c r="UM104" s="1092"/>
      <c r="UN104" s="1092"/>
      <c r="UO104" s="1092"/>
      <c r="UP104" s="1092"/>
      <c r="UQ104" s="1092"/>
      <c r="UR104" s="1092"/>
      <c r="US104" s="1092"/>
      <c r="UT104" s="1092"/>
      <c r="UU104" s="1092"/>
      <c r="UV104" s="1092"/>
      <c r="UW104" s="1092"/>
      <c r="UX104" s="1092"/>
      <c r="UY104" s="1092"/>
      <c r="UZ104" s="1092"/>
      <c r="VA104" s="1092"/>
      <c r="VB104" s="1092"/>
      <c r="VC104" s="1092"/>
      <c r="VD104" s="1092"/>
      <c r="VE104" s="1092"/>
      <c r="VF104" s="1092"/>
      <c r="VG104" s="1092"/>
      <c r="VH104" s="1092"/>
      <c r="VI104" s="1092"/>
      <c r="VJ104" s="1092"/>
      <c r="VK104" s="1092"/>
      <c r="VL104" s="1092"/>
      <c r="VM104" s="1092"/>
      <c r="VN104" s="1092"/>
      <c r="VO104" s="1092"/>
      <c r="VP104" s="1092"/>
      <c r="VQ104" s="1092"/>
      <c r="VR104" s="1092"/>
      <c r="VS104" s="1092"/>
      <c r="VT104" s="1092"/>
      <c r="VU104" s="1092"/>
      <c r="VV104" s="1092"/>
      <c r="VW104" s="1092"/>
      <c r="VX104" s="1092"/>
      <c r="VY104" s="1092"/>
      <c r="VZ104" s="1092"/>
      <c r="WA104" s="1092"/>
      <c r="WB104" s="1092"/>
      <c r="WC104" s="1092"/>
      <c r="WD104" s="1092"/>
      <c r="WE104" s="1092"/>
      <c r="WF104" s="1092"/>
      <c r="WG104" s="1092"/>
      <c r="WH104" s="1092"/>
      <c r="WI104" s="1092"/>
      <c r="WJ104" s="1092"/>
      <c r="WK104" s="1092"/>
      <c r="WL104" s="1092"/>
      <c r="WM104" s="1092"/>
      <c r="WN104" s="1092"/>
      <c r="WO104" s="1092"/>
      <c r="WP104" s="1092"/>
      <c r="WQ104" s="1092"/>
      <c r="WR104" s="1092"/>
      <c r="WS104" s="1092"/>
      <c r="WT104" s="1092"/>
      <c r="WU104" s="1092"/>
      <c r="WV104" s="1092"/>
      <c r="WW104" s="1092"/>
      <c r="WX104" s="1092"/>
      <c r="WY104" s="1092"/>
      <c r="WZ104" s="1092"/>
      <c r="XA104" s="1092"/>
      <c r="XB104" s="1092"/>
      <c r="XC104" s="1092"/>
      <c r="XD104" s="1092"/>
      <c r="XE104" s="1092"/>
      <c r="XF104" s="1092"/>
      <c r="XG104" s="1092"/>
      <c r="XH104" s="1092"/>
      <c r="XI104" s="1092"/>
      <c r="XJ104" s="1092"/>
      <c r="XK104" s="1092"/>
      <c r="XL104" s="1092"/>
      <c r="XM104" s="1092"/>
      <c r="XN104" s="1092"/>
      <c r="XO104" s="1092"/>
      <c r="XP104" s="1092"/>
      <c r="XQ104" s="1092"/>
      <c r="XR104" s="1092"/>
      <c r="XS104" s="1092"/>
      <c r="XT104" s="1092"/>
      <c r="XU104" s="1092"/>
      <c r="XV104" s="1092"/>
      <c r="XW104" s="1092"/>
      <c r="XX104" s="1092"/>
      <c r="XY104" s="1092"/>
      <c r="XZ104" s="1092"/>
      <c r="YA104" s="1092"/>
      <c r="YB104" s="1092"/>
      <c r="YC104" s="1092"/>
      <c r="YD104" s="1092"/>
      <c r="YE104" s="1092"/>
      <c r="YF104" s="1092"/>
      <c r="YG104" s="1092"/>
      <c r="YH104" s="1092"/>
      <c r="YI104" s="1092"/>
      <c r="YJ104" s="1092"/>
      <c r="YK104" s="1092"/>
      <c r="YL104" s="1092"/>
      <c r="YM104" s="1092"/>
      <c r="YN104" s="1092"/>
      <c r="YO104" s="1092"/>
      <c r="YP104" s="1092"/>
      <c r="YQ104" s="1092"/>
      <c r="YR104" s="1092"/>
      <c r="YS104" s="1092"/>
      <c r="YT104" s="1092"/>
      <c r="YU104" s="1092"/>
      <c r="YV104" s="1092"/>
      <c r="YW104" s="1092"/>
      <c r="YX104" s="1092"/>
      <c r="YY104" s="1092"/>
      <c r="YZ104" s="1092"/>
      <c r="ZA104" s="1092"/>
      <c r="ZB104" s="1092"/>
      <c r="ZC104" s="1092"/>
      <c r="ZD104" s="1092"/>
      <c r="ZE104" s="1092"/>
      <c r="ZF104" s="1092"/>
      <c r="ZG104" s="1092"/>
      <c r="ZH104" s="1092"/>
      <c r="ZI104" s="1092"/>
      <c r="ZJ104" s="1092"/>
      <c r="ZK104" s="1092"/>
      <c r="ZL104" s="1092"/>
      <c r="ZM104" s="1092"/>
      <c r="ZN104" s="1092"/>
      <c r="ZO104" s="1092"/>
      <c r="ZP104" s="1092"/>
      <c r="ZQ104" s="1092"/>
      <c r="ZR104" s="1092"/>
      <c r="ZS104" s="1092"/>
      <c r="ZT104" s="1092"/>
      <c r="ZU104" s="1092"/>
      <c r="ZV104" s="1092"/>
      <c r="ZW104" s="1092"/>
      <c r="ZX104" s="1092"/>
      <c r="ZY104" s="1092"/>
      <c r="ZZ104" s="1092"/>
      <c r="AAA104" s="1092"/>
      <c r="AAB104" s="1092"/>
      <c r="AAC104" s="1092"/>
      <c r="AAD104" s="1092"/>
      <c r="AAE104" s="1092"/>
      <c r="AAF104" s="1092"/>
      <c r="AAG104" s="1092"/>
      <c r="AAH104" s="1092"/>
      <c r="AAI104" s="1092"/>
      <c r="AAJ104" s="1092"/>
      <c r="AAK104" s="1092"/>
      <c r="AAL104" s="1092"/>
      <c r="AAM104" s="1092"/>
      <c r="AAN104" s="1092"/>
      <c r="AAO104" s="1092"/>
      <c r="AAP104" s="1092"/>
      <c r="AAQ104" s="1092"/>
      <c r="AAR104" s="1092"/>
      <c r="AAS104" s="1092"/>
      <c r="AAT104" s="1092"/>
      <c r="AAU104" s="1092"/>
      <c r="AAV104" s="1092"/>
      <c r="AAW104" s="1092"/>
      <c r="AAX104" s="1092"/>
      <c r="AAY104" s="1092"/>
      <c r="AAZ104" s="1092"/>
      <c r="ABA104" s="1092"/>
      <c r="ABB104" s="1092"/>
      <c r="ABC104" s="1092"/>
      <c r="ABD104" s="1092"/>
      <c r="ABE104" s="1092"/>
      <c r="ABF104" s="1092"/>
      <c r="ABG104" s="1092"/>
      <c r="ABH104" s="1092"/>
      <c r="ABI104" s="1092"/>
      <c r="ABJ104" s="1092"/>
      <c r="ABK104" s="1092"/>
      <c r="ABL104" s="1092"/>
      <c r="ABM104" s="1092"/>
      <c r="ABN104" s="1092"/>
      <c r="ABO104" s="1092"/>
      <c r="ABP104" s="1092"/>
      <c r="ABQ104" s="1092"/>
      <c r="ABR104" s="1092"/>
      <c r="ABS104" s="1092"/>
      <c r="ABT104" s="1092"/>
      <c r="ABU104" s="1092"/>
      <c r="ABV104" s="1092"/>
      <c r="ABW104" s="1092"/>
      <c r="ABX104" s="1092"/>
      <c r="ABY104" s="1092"/>
      <c r="ABZ104" s="1092"/>
      <c r="ACA104" s="1092"/>
      <c r="ACB104" s="1092"/>
      <c r="ACC104" s="1092"/>
      <c r="ACD104" s="1092"/>
      <c r="ACE104" s="1092"/>
      <c r="ACF104" s="1092"/>
      <c r="ACG104" s="1092"/>
      <c r="ACH104" s="1092"/>
      <c r="ACI104" s="1092"/>
      <c r="ACJ104" s="1092"/>
      <c r="ACK104" s="1092"/>
      <c r="ACL104" s="1092"/>
      <c r="ACM104" s="1092"/>
      <c r="ACN104" s="1092"/>
      <c r="ACO104" s="1092"/>
      <c r="ACP104" s="1092"/>
      <c r="ACQ104" s="1092"/>
      <c r="ACR104" s="1092"/>
      <c r="ACS104" s="1092"/>
      <c r="ACT104" s="1092"/>
      <c r="ACU104" s="1092"/>
      <c r="ACV104" s="1092"/>
      <c r="ACW104" s="1092"/>
      <c r="ACX104" s="1092"/>
      <c r="ACY104" s="1092"/>
      <c r="ACZ104" s="1092"/>
      <c r="ADA104" s="1092"/>
      <c r="ADB104" s="1092"/>
      <c r="ADC104" s="1092"/>
      <c r="ADD104" s="1092"/>
      <c r="ADE104" s="1092"/>
      <c r="ADF104" s="1092"/>
      <c r="ADG104" s="1092"/>
      <c r="ADH104" s="1092"/>
      <c r="ADI104" s="1092"/>
      <c r="ADJ104" s="1092"/>
      <c r="ADK104" s="1092"/>
      <c r="ADL104" s="1092"/>
      <c r="ADM104" s="1092"/>
      <c r="ADN104" s="1092"/>
      <c r="ADO104" s="1092"/>
      <c r="ADP104" s="1092"/>
      <c r="ADQ104" s="1092"/>
      <c r="ADR104" s="1092"/>
      <c r="ADS104" s="1092"/>
      <c r="ADT104" s="1092"/>
      <c r="ADU104" s="1092"/>
      <c r="ADV104" s="1092"/>
      <c r="ADW104" s="1092"/>
      <c r="ADX104" s="1092"/>
      <c r="ADY104" s="1092"/>
      <c r="ADZ104" s="1092"/>
      <c r="AEA104" s="1092"/>
      <c r="AEB104" s="1092"/>
      <c r="AEC104" s="1092"/>
      <c r="AED104" s="1092"/>
      <c r="AEE104" s="1092"/>
      <c r="AEF104" s="1092"/>
      <c r="AEG104" s="1092"/>
      <c r="AEH104" s="1092"/>
      <c r="AEI104" s="1092"/>
      <c r="AEJ104" s="1092"/>
      <c r="AEK104" s="1092"/>
      <c r="AEL104" s="1092"/>
      <c r="AEM104" s="1092"/>
      <c r="AEN104" s="1092"/>
      <c r="AEO104" s="1092"/>
      <c r="AEP104" s="1092"/>
      <c r="AEQ104" s="1092"/>
      <c r="AER104" s="1092"/>
      <c r="AES104" s="1092"/>
      <c r="AET104" s="1092"/>
      <c r="AEU104" s="1092"/>
      <c r="AEV104" s="1092"/>
      <c r="AEW104" s="1092"/>
      <c r="AEX104" s="1092"/>
      <c r="AEY104" s="1092"/>
      <c r="AEZ104" s="1092"/>
      <c r="AFA104" s="1092"/>
      <c r="AFB104" s="1092"/>
      <c r="AFC104" s="1092"/>
      <c r="AFD104" s="1092"/>
      <c r="AFE104" s="1092"/>
      <c r="AFF104" s="1092"/>
      <c r="AFG104" s="1092"/>
      <c r="AFH104" s="1092"/>
      <c r="AFI104" s="1092"/>
      <c r="AFJ104" s="1092"/>
      <c r="AFK104" s="1092"/>
      <c r="AFL104" s="1092"/>
      <c r="AFM104" s="1092"/>
      <c r="AFN104" s="1092"/>
      <c r="AFO104" s="1092"/>
      <c r="AFP104" s="1092"/>
      <c r="AFQ104" s="1092"/>
      <c r="AFR104" s="1092"/>
      <c r="AFS104" s="1092"/>
      <c r="AFT104" s="1092"/>
      <c r="AFU104" s="1092"/>
      <c r="AFV104" s="1092"/>
      <c r="AFW104" s="1092"/>
      <c r="AFX104" s="1092"/>
      <c r="AFY104" s="1092"/>
      <c r="AFZ104" s="1092"/>
      <c r="AGA104" s="1092"/>
      <c r="AGB104" s="1092"/>
      <c r="AGC104" s="1092"/>
      <c r="AGD104" s="1092"/>
      <c r="AGE104" s="1092"/>
      <c r="AGF104" s="1092"/>
      <c r="AGG104" s="1092"/>
      <c r="AGH104" s="1092"/>
      <c r="AGI104" s="1092"/>
      <c r="AGJ104" s="1092"/>
      <c r="AGK104" s="1092"/>
      <c r="AGL104" s="1092"/>
      <c r="AGM104" s="1092"/>
      <c r="AGN104" s="1092"/>
      <c r="AGO104" s="1092"/>
      <c r="AGP104" s="1092"/>
      <c r="AGQ104" s="1092"/>
      <c r="AGR104" s="1092"/>
      <c r="AGS104" s="1092"/>
      <c r="AGT104" s="1092"/>
      <c r="AGU104" s="1092"/>
      <c r="AGV104" s="1092"/>
      <c r="AGW104" s="1092"/>
      <c r="AGX104" s="1092"/>
      <c r="AGY104" s="1092"/>
      <c r="AGZ104" s="1092"/>
      <c r="AHA104" s="1092"/>
      <c r="AHB104" s="1092"/>
      <c r="AHC104" s="1092"/>
      <c r="AHD104" s="1092"/>
      <c r="AHE104" s="1092"/>
      <c r="AHF104" s="1092"/>
      <c r="AHG104" s="1092"/>
      <c r="AHH104" s="1092"/>
      <c r="AHI104" s="1092"/>
      <c r="AHJ104" s="1092"/>
      <c r="AHK104" s="1092"/>
      <c r="AHL104" s="1092"/>
      <c r="AHM104" s="1092"/>
      <c r="AHN104" s="1092"/>
      <c r="AHO104" s="1092"/>
      <c r="AHP104" s="1092"/>
      <c r="AHQ104" s="1092"/>
      <c r="AHR104" s="1092"/>
      <c r="AHS104" s="1092"/>
      <c r="AHT104" s="1092"/>
      <c r="AHU104" s="1092"/>
      <c r="AHV104" s="1092"/>
      <c r="AHW104" s="1092"/>
      <c r="AHX104" s="1092"/>
      <c r="AHY104" s="1092"/>
      <c r="AHZ104" s="1092"/>
      <c r="AIA104" s="1092"/>
      <c r="AIB104" s="1092"/>
      <c r="AIC104" s="1092"/>
      <c r="AID104" s="1092"/>
      <c r="AIE104" s="1092"/>
      <c r="AIF104" s="1092"/>
      <c r="AIG104" s="1092"/>
      <c r="AIH104" s="1092"/>
      <c r="AII104" s="1092"/>
      <c r="AIJ104" s="1092"/>
      <c r="AIK104" s="1092"/>
      <c r="AIL104" s="1092"/>
      <c r="AIM104" s="1092"/>
      <c r="AIN104" s="1092"/>
      <c r="AIO104" s="1092"/>
      <c r="AIP104" s="1092"/>
      <c r="AIQ104" s="1092"/>
      <c r="AIR104" s="1092"/>
      <c r="AIS104" s="1092"/>
      <c r="AIT104" s="1092"/>
      <c r="AIU104" s="1092"/>
      <c r="AIV104" s="1092"/>
      <c r="AIW104" s="1092"/>
      <c r="AIX104" s="1092"/>
      <c r="AIY104" s="1092"/>
      <c r="AIZ104" s="1092"/>
      <c r="AJA104" s="1092"/>
      <c r="AJB104" s="1092"/>
      <c r="AJC104" s="1092"/>
      <c r="AJD104" s="1092"/>
      <c r="AJE104" s="1092"/>
      <c r="AJF104" s="1092"/>
      <c r="AJG104" s="1092"/>
      <c r="AJH104" s="1092"/>
      <c r="AJI104" s="1092"/>
      <c r="AJJ104" s="1092"/>
      <c r="AJK104" s="1092"/>
      <c r="AJL104" s="1092"/>
      <c r="AJM104" s="1092"/>
      <c r="AJN104" s="1092"/>
      <c r="AJO104" s="1092"/>
      <c r="AJP104" s="1092"/>
      <c r="AJQ104" s="1092"/>
      <c r="AJR104" s="1092"/>
      <c r="AJS104" s="1092"/>
      <c r="AJT104" s="1092"/>
      <c r="AJU104" s="1092"/>
      <c r="AJV104" s="1092"/>
      <c r="AJW104" s="1092"/>
      <c r="AJX104" s="1092"/>
      <c r="AJY104" s="1092"/>
      <c r="AJZ104" s="1092"/>
      <c r="AKA104" s="1092"/>
      <c r="AKB104" s="1092"/>
      <c r="AKC104" s="1092"/>
      <c r="AKD104" s="1092"/>
      <c r="AKE104" s="1092"/>
      <c r="AKF104" s="1092"/>
      <c r="AKG104" s="1092"/>
      <c r="AKH104" s="1092"/>
      <c r="AKI104" s="1092"/>
      <c r="AKJ104" s="1092"/>
      <c r="AKK104" s="1092"/>
      <c r="AKL104" s="1092"/>
      <c r="AKM104" s="1092"/>
      <c r="AKN104" s="1092"/>
      <c r="AKO104" s="1092"/>
      <c r="AKP104" s="1092"/>
      <c r="AKQ104" s="1092"/>
      <c r="AKR104" s="1092"/>
      <c r="AKS104" s="1092"/>
      <c r="AKT104" s="1092"/>
      <c r="AKU104" s="1092"/>
      <c r="AKV104" s="1092"/>
      <c r="AKW104" s="1092"/>
      <c r="AKX104" s="1092"/>
      <c r="AKY104" s="1092"/>
      <c r="AKZ104" s="1092"/>
      <c r="ALA104" s="1092"/>
      <c r="ALB104" s="1092"/>
      <c r="ALC104" s="1092"/>
      <c r="ALD104" s="1092"/>
      <c r="ALE104" s="1092"/>
      <c r="ALF104" s="1092"/>
      <c r="ALG104" s="1092"/>
      <c r="ALH104" s="1092"/>
      <c r="ALI104" s="1092"/>
      <c r="ALJ104" s="1092"/>
      <c r="ALK104" s="1092"/>
      <c r="ALL104" s="1092"/>
      <c r="ALM104" s="1092"/>
      <c r="ALN104" s="1092"/>
      <c r="ALO104" s="1092"/>
      <c r="ALP104" s="1092"/>
      <c r="ALQ104" s="1092"/>
      <c r="ALR104" s="1092"/>
      <c r="ALS104" s="1092"/>
      <c r="ALT104" s="1092"/>
      <c r="ALU104" s="1092"/>
    </row>
    <row r="105" spans="1:1009" s="1093" customFormat="1" x14ac:dyDescent="0.3">
      <c r="A105" s="1094">
        <v>2017</v>
      </c>
      <c r="B105" s="1097" t="s">
        <v>16866</v>
      </c>
      <c r="C105" s="1096" t="s">
        <v>16874</v>
      </c>
      <c r="D105" s="1118" t="s">
        <v>16875</v>
      </c>
      <c r="E105" s="1117"/>
      <c r="F105" s="1097"/>
      <c r="G105" s="1097"/>
      <c r="H105" s="1097"/>
      <c r="I105" s="1078"/>
      <c r="J105" s="1099"/>
      <c r="K105" s="1146" t="s">
        <v>16921</v>
      </c>
      <c r="L105" s="1100" t="str">
        <f>IF(J105="","",IF(#REF!&gt;J105,#REF!,J105))</f>
        <v/>
      </c>
      <c r="M105" s="1092"/>
      <c r="N105" s="1092"/>
      <c r="O105" s="1092"/>
      <c r="P105" s="1092"/>
      <c r="Q105" s="1092"/>
      <c r="R105" s="1092"/>
      <c r="S105" s="1092"/>
      <c r="T105" s="1092"/>
      <c r="U105" s="1092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2"/>
      <c r="AG105" s="1092"/>
      <c r="AH105" s="1092"/>
      <c r="AI105" s="1092"/>
      <c r="AJ105" s="1092"/>
      <c r="AK105" s="1092"/>
      <c r="AL105" s="1092"/>
      <c r="AM105" s="1092"/>
      <c r="AN105" s="1092"/>
      <c r="AO105" s="1092"/>
      <c r="AP105" s="1092"/>
      <c r="AQ105" s="1092"/>
      <c r="AR105" s="1092"/>
      <c r="AS105" s="1092"/>
      <c r="AT105" s="1092"/>
      <c r="AU105" s="1092"/>
      <c r="AV105" s="1092"/>
      <c r="AW105" s="1092"/>
      <c r="AX105" s="1092"/>
      <c r="AY105" s="1092"/>
      <c r="AZ105" s="1092"/>
      <c r="BA105" s="1092"/>
      <c r="BB105" s="1092"/>
      <c r="BC105" s="1092"/>
      <c r="BD105" s="1092"/>
      <c r="BE105" s="1092"/>
      <c r="BF105" s="1092"/>
      <c r="BG105" s="1092"/>
      <c r="BH105" s="1092"/>
      <c r="BI105" s="1092"/>
      <c r="BJ105" s="1092"/>
      <c r="BK105" s="1092"/>
      <c r="BL105" s="1092"/>
      <c r="BM105" s="1092"/>
      <c r="BN105" s="1092"/>
      <c r="BO105" s="1092"/>
      <c r="BP105" s="1092"/>
      <c r="BQ105" s="1092"/>
      <c r="BR105" s="1092"/>
      <c r="BS105" s="1092"/>
      <c r="BT105" s="1092"/>
      <c r="BU105" s="1092"/>
      <c r="BV105" s="1092"/>
      <c r="BW105" s="1092"/>
      <c r="BX105" s="1092"/>
      <c r="BY105" s="1092"/>
      <c r="BZ105" s="1092"/>
      <c r="CA105" s="1092"/>
      <c r="CB105" s="1092"/>
      <c r="CC105" s="1092"/>
      <c r="CD105" s="1092"/>
      <c r="CE105" s="1092"/>
      <c r="CF105" s="1092"/>
      <c r="CG105" s="1092"/>
      <c r="CH105" s="1092"/>
      <c r="CI105" s="1092"/>
      <c r="CJ105" s="1092"/>
      <c r="CK105" s="1092"/>
      <c r="CL105" s="1092"/>
      <c r="CM105" s="1092"/>
      <c r="CN105" s="1092"/>
      <c r="CO105" s="1092"/>
      <c r="CP105" s="1092"/>
      <c r="CQ105" s="1092"/>
      <c r="CR105" s="1092"/>
      <c r="CS105" s="1092"/>
      <c r="CT105" s="1092"/>
      <c r="CU105" s="1092"/>
      <c r="CV105" s="1092"/>
      <c r="CW105" s="1092"/>
      <c r="CX105" s="1092"/>
      <c r="CY105" s="1092"/>
      <c r="CZ105" s="1092"/>
      <c r="DA105" s="1092"/>
      <c r="DB105" s="1092"/>
      <c r="DC105" s="1092"/>
      <c r="DD105" s="1092"/>
      <c r="DE105" s="1092"/>
      <c r="DF105" s="1092"/>
      <c r="DG105" s="1092"/>
      <c r="DH105" s="1092"/>
      <c r="DI105" s="1092"/>
      <c r="DJ105" s="1092"/>
      <c r="DK105" s="1092"/>
      <c r="DL105" s="1092"/>
      <c r="DM105" s="1092"/>
      <c r="DN105" s="1092"/>
      <c r="DO105" s="1092"/>
      <c r="DP105" s="1092"/>
      <c r="DQ105" s="1092"/>
      <c r="DR105" s="1092"/>
      <c r="DS105" s="1092"/>
      <c r="DT105" s="1092"/>
      <c r="DU105" s="1092"/>
      <c r="DV105" s="1092"/>
      <c r="DW105" s="1092"/>
      <c r="DX105" s="1092"/>
      <c r="DY105" s="1092"/>
      <c r="DZ105" s="1092"/>
      <c r="EA105" s="1092"/>
      <c r="EB105" s="1092"/>
      <c r="EC105" s="1092"/>
      <c r="ED105" s="1092"/>
      <c r="EE105" s="1092"/>
      <c r="EF105" s="1092"/>
      <c r="EG105" s="1092"/>
      <c r="EH105" s="1092"/>
      <c r="EI105" s="1092"/>
      <c r="EJ105" s="1092"/>
      <c r="EK105" s="1092"/>
      <c r="EL105" s="1092"/>
      <c r="EM105" s="1092"/>
      <c r="EN105" s="1092"/>
      <c r="EO105" s="1092"/>
      <c r="EP105" s="1092"/>
      <c r="EQ105" s="1092"/>
      <c r="ER105" s="1092"/>
      <c r="ES105" s="1092"/>
      <c r="ET105" s="1092"/>
      <c r="EU105" s="1092"/>
      <c r="EV105" s="1092"/>
      <c r="EW105" s="1092"/>
      <c r="EX105" s="1092"/>
      <c r="EY105" s="1092"/>
      <c r="EZ105" s="1092"/>
      <c r="FA105" s="1092"/>
      <c r="FB105" s="1092"/>
      <c r="FC105" s="1092"/>
      <c r="FD105" s="1092"/>
      <c r="FE105" s="1092"/>
      <c r="FF105" s="1092"/>
      <c r="FG105" s="1092"/>
      <c r="FH105" s="1092"/>
      <c r="FI105" s="1092"/>
      <c r="FJ105" s="1092"/>
      <c r="FK105" s="1092"/>
      <c r="FL105" s="1092"/>
      <c r="FM105" s="1092"/>
      <c r="FN105" s="1092"/>
      <c r="FO105" s="1092"/>
      <c r="FP105" s="1092"/>
      <c r="FQ105" s="1092"/>
      <c r="FR105" s="1092"/>
      <c r="FS105" s="1092"/>
      <c r="FT105" s="1092"/>
      <c r="FU105" s="1092"/>
      <c r="FV105" s="1092"/>
      <c r="FW105" s="1092"/>
      <c r="FX105" s="1092"/>
      <c r="FY105" s="1092"/>
      <c r="FZ105" s="1092"/>
      <c r="GA105" s="1092"/>
      <c r="GB105" s="1092"/>
      <c r="GC105" s="1092"/>
      <c r="GD105" s="1092"/>
      <c r="GE105" s="1092"/>
      <c r="GF105" s="1092"/>
      <c r="GG105" s="1092"/>
      <c r="GH105" s="1092"/>
      <c r="GI105" s="1092"/>
      <c r="GJ105" s="1092"/>
      <c r="GK105" s="1092"/>
      <c r="GL105" s="1092"/>
      <c r="GM105" s="1092"/>
      <c r="GN105" s="1092"/>
      <c r="GO105" s="1092"/>
      <c r="GP105" s="1092"/>
      <c r="GQ105" s="1092"/>
      <c r="GR105" s="1092"/>
      <c r="GS105" s="1092"/>
      <c r="GT105" s="1092"/>
      <c r="GU105" s="1092"/>
      <c r="GV105" s="1092"/>
      <c r="GW105" s="1092"/>
      <c r="GX105" s="1092"/>
      <c r="GY105" s="1092"/>
      <c r="GZ105" s="1092"/>
      <c r="HA105" s="1092"/>
      <c r="HB105" s="1092"/>
      <c r="HC105" s="1092"/>
      <c r="HD105" s="1092"/>
      <c r="HE105" s="1092"/>
      <c r="HF105" s="1092"/>
      <c r="HG105" s="1092"/>
      <c r="HH105" s="1092"/>
      <c r="HI105" s="1092"/>
      <c r="HJ105" s="1092"/>
      <c r="HK105" s="1092"/>
      <c r="HL105" s="1092"/>
      <c r="HM105" s="1092"/>
      <c r="HN105" s="1092"/>
      <c r="HO105" s="1092"/>
      <c r="HP105" s="1092"/>
      <c r="HQ105" s="1092"/>
      <c r="HR105" s="1092"/>
      <c r="HS105" s="1092"/>
      <c r="HT105" s="1092"/>
      <c r="HU105" s="1092"/>
      <c r="HV105" s="1092"/>
      <c r="HW105" s="1092"/>
      <c r="HX105" s="1092"/>
      <c r="HY105" s="1092"/>
      <c r="HZ105" s="1092"/>
      <c r="IA105" s="1092"/>
      <c r="IB105" s="1092"/>
      <c r="IC105" s="1092"/>
      <c r="ID105" s="1092"/>
      <c r="IE105" s="1092"/>
      <c r="IF105" s="1092"/>
      <c r="IG105" s="1092"/>
      <c r="IH105" s="1092"/>
      <c r="II105" s="1092"/>
      <c r="IJ105" s="1092"/>
      <c r="IK105" s="1092"/>
      <c r="IL105" s="1092"/>
      <c r="IM105" s="1092"/>
      <c r="IN105" s="1092"/>
      <c r="IO105" s="1092"/>
      <c r="IP105" s="1092"/>
      <c r="IQ105" s="1092"/>
      <c r="IR105" s="1092"/>
      <c r="IS105" s="1092"/>
      <c r="IT105" s="1092"/>
      <c r="IU105" s="1092"/>
      <c r="IV105" s="1092"/>
      <c r="IW105" s="1092"/>
      <c r="IX105" s="1092"/>
      <c r="IY105" s="1092"/>
      <c r="IZ105" s="1092"/>
      <c r="JA105" s="1092"/>
      <c r="JB105" s="1092"/>
      <c r="JC105" s="1092"/>
      <c r="JD105" s="1092"/>
      <c r="JE105" s="1092"/>
      <c r="JF105" s="1092"/>
      <c r="JG105" s="1092"/>
      <c r="JH105" s="1092"/>
      <c r="JI105" s="1092"/>
      <c r="JJ105" s="1092"/>
      <c r="JK105" s="1092"/>
      <c r="JL105" s="1092"/>
      <c r="JM105" s="1092"/>
      <c r="JN105" s="1092"/>
      <c r="JO105" s="1092"/>
      <c r="JP105" s="1092"/>
      <c r="JQ105" s="1092"/>
      <c r="JR105" s="1092"/>
      <c r="JS105" s="1092"/>
      <c r="JT105" s="1092"/>
      <c r="JU105" s="1092"/>
      <c r="JV105" s="1092"/>
      <c r="JW105" s="1092"/>
      <c r="JX105" s="1092"/>
      <c r="JY105" s="1092"/>
      <c r="JZ105" s="1092"/>
      <c r="KA105" s="1092"/>
      <c r="KB105" s="1092"/>
      <c r="KC105" s="1092"/>
      <c r="KD105" s="1092"/>
      <c r="KE105" s="1092"/>
      <c r="KF105" s="1092"/>
      <c r="KG105" s="1092"/>
      <c r="KH105" s="1092"/>
      <c r="KI105" s="1092"/>
      <c r="KJ105" s="1092"/>
      <c r="KK105" s="1092"/>
      <c r="KL105" s="1092"/>
      <c r="KM105" s="1092"/>
      <c r="KN105" s="1092"/>
      <c r="KO105" s="1092"/>
      <c r="KP105" s="1092"/>
      <c r="KQ105" s="1092"/>
      <c r="KR105" s="1092"/>
      <c r="KS105" s="1092"/>
      <c r="KT105" s="1092"/>
      <c r="KU105" s="1092"/>
      <c r="KV105" s="1092"/>
      <c r="KW105" s="1092"/>
      <c r="KX105" s="1092"/>
      <c r="KY105" s="1092"/>
      <c r="KZ105" s="1092"/>
      <c r="LA105" s="1092"/>
      <c r="LB105" s="1092"/>
      <c r="LC105" s="1092"/>
      <c r="LD105" s="1092"/>
      <c r="LE105" s="1092"/>
      <c r="LF105" s="1092"/>
      <c r="LG105" s="1092"/>
      <c r="LH105" s="1092"/>
      <c r="LI105" s="1092"/>
      <c r="LJ105" s="1092"/>
      <c r="LK105" s="1092"/>
      <c r="LL105" s="1092"/>
      <c r="LM105" s="1092"/>
      <c r="LN105" s="1092"/>
      <c r="LO105" s="1092"/>
      <c r="LP105" s="1092"/>
      <c r="LQ105" s="1092"/>
      <c r="LR105" s="1092"/>
      <c r="LS105" s="1092"/>
      <c r="LT105" s="1092"/>
      <c r="LU105" s="1092"/>
      <c r="LV105" s="1092"/>
      <c r="LW105" s="1092"/>
      <c r="LX105" s="1092"/>
      <c r="LY105" s="1092"/>
      <c r="LZ105" s="1092"/>
      <c r="MA105" s="1092"/>
      <c r="MB105" s="1092"/>
      <c r="MC105" s="1092"/>
      <c r="MD105" s="1092"/>
      <c r="ME105" s="1092"/>
      <c r="MF105" s="1092"/>
      <c r="MG105" s="1092"/>
      <c r="MH105" s="1092"/>
      <c r="MI105" s="1092"/>
      <c r="MJ105" s="1092"/>
      <c r="MK105" s="1092"/>
      <c r="ML105" s="1092"/>
      <c r="MM105" s="1092"/>
      <c r="MN105" s="1092"/>
      <c r="MO105" s="1092"/>
      <c r="MP105" s="1092"/>
      <c r="MQ105" s="1092"/>
      <c r="MR105" s="1092"/>
      <c r="MS105" s="1092"/>
      <c r="MT105" s="1092"/>
      <c r="MU105" s="1092"/>
      <c r="MV105" s="1092"/>
      <c r="MW105" s="1092"/>
      <c r="MX105" s="1092"/>
      <c r="MY105" s="1092"/>
      <c r="MZ105" s="1092"/>
      <c r="NA105" s="1092"/>
      <c r="NB105" s="1092"/>
      <c r="NC105" s="1092"/>
      <c r="ND105" s="1092"/>
      <c r="NE105" s="1092"/>
      <c r="NF105" s="1092"/>
      <c r="NG105" s="1092"/>
      <c r="NH105" s="1092"/>
      <c r="NI105" s="1092"/>
      <c r="NJ105" s="1092"/>
      <c r="NK105" s="1092"/>
      <c r="NL105" s="1092"/>
      <c r="NM105" s="1092"/>
      <c r="NN105" s="1092"/>
      <c r="NO105" s="1092"/>
      <c r="NP105" s="1092"/>
      <c r="NQ105" s="1092"/>
      <c r="NR105" s="1092"/>
      <c r="NS105" s="1092"/>
      <c r="NT105" s="1092"/>
      <c r="NU105" s="1092"/>
      <c r="NV105" s="1092"/>
      <c r="NW105" s="1092"/>
      <c r="NX105" s="1092"/>
      <c r="NY105" s="1092"/>
      <c r="NZ105" s="1092"/>
      <c r="OA105" s="1092"/>
      <c r="OB105" s="1092"/>
      <c r="OC105" s="1092"/>
      <c r="OD105" s="1092"/>
      <c r="OE105" s="1092"/>
      <c r="OF105" s="1092"/>
      <c r="OG105" s="1092"/>
      <c r="OH105" s="1092"/>
      <c r="OI105" s="1092"/>
      <c r="OJ105" s="1092"/>
      <c r="OK105" s="1092"/>
      <c r="OL105" s="1092"/>
      <c r="OM105" s="1092"/>
      <c r="ON105" s="1092"/>
      <c r="OO105" s="1092"/>
      <c r="OP105" s="1092"/>
      <c r="OQ105" s="1092"/>
      <c r="OR105" s="1092"/>
      <c r="OS105" s="1092"/>
      <c r="OT105" s="1092"/>
      <c r="OU105" s="1092"/>
      <c r="OV105" s="1092"/>
      <c r="OW105" s="1092"/>
      <c r="OX105" s="1092"/>
      <c r="OY105" s="1092"/>
      <c r="OZ105" s="1092"/>
      <c r="PA105" s="1092"/>
      <c r="PB105" s="1092"/>
      <c r="PC105" s="1092"/>
      <c r="PD105" s="1092"/>
      <c r="PE105" s="1092"/>
      <c r="PF105" s="1092"/>
      <c r="PG105" s="1092"/>
      <c r="PH105" s="1092"/>
      <c r="PI105" s="1092"/>
      <c r="PJ105" s="1092"/>
      <c r="PK105" s="1092"/>
      <c r="PL105" s="1092"/>
      <c r="PM105" s="1092"/>
      <c r="PN105" s="1092"/>
      <c r="PO105" s="1092"/>
      <c r="PP105" s="1092"/>
      <c r="PQ105" s="1092"/>
      <c r="PR105" s="1092"/>
      <c r="PS105" s="1092"/>
      <c r="PT105" s="1092"/>
      <c r="PU105" s="1092"/>
      <c r="PV105" s="1092"/>
      <c r="PW105" s="1092"/>
      <c r="PX105" s="1092"/>
      <c r="PY105" s="1092"/>
      <c r="PZ105" s="1092"/>
      <c r="QA105" s="1092"/>
      <c r="QB105" s="1092"/>
      <c r="QC105" s="1092"/>
      <c r="QD105" s="1092"/>
      <c r="QE105" s="1092"/>
      <c r="QF105" s="1092"/>
      <c r="QG105" s="1092"/>
      <c r="QH105" s="1092"/>
      <c r="QI105" s="1092"/>
      <c r="QJ105" s="1092"/>
      <c r="QK105" s="1092"/>
      <c r="QL105" s="1092"/>
      <c r="QM105" s="1092"/>
      <c r="QN105" s="1092"/>
      <c r="QO105" s="1092"/>
      <c r="QP105" s="1092"/>
      <c r="QQ105" s="1092"/>
      <c r="QR105" s="1092"/>
      <c r="QS105" s="1092"/>
      <c r="QT105" s="1092"/>
      <c r="QU105" s="1092"/>
      <c r="QV105" s="1092"/>
      <c r="QW105" s="1092"/>
      <c r="QX105" s="1092"/>
      <c r="QY105" s="1092"/>
      <c r="QZ105" s="1092"/>
      <c r="RA105" s="1092"/>
      <c r="RB105" s="1092"/>
      <c r="RC105" s="1092"/>
      <c r="RD105" s="1092"/>
      <c r="RE105" s="1092"/>
      <c r="RF105" s="1092"/>
      <c r="RG105" s="1092"/>
      <c r="RH105" s="1092"/>
      <c r="RI105" s="1092"/>
      <c r="RJ105" s="1092"/>
      <c r="RK105" s="1092"/>
      <c r="RL105" s="1092"/>
      <c r="RM105" s="1092"/>
      <c r="RN105" s="1092"/>
      <c r="RO105" s="1092"/>
      <c r="RP105" s="1092"/>
      <c r="RQ105" s="1092"/>
      <c r="RR105" s="1092"/>
      <c r="RS105" s="1092"/>
      <c r="RT105" s="1092"/>
      <c r="RU105" s="1092"/>
      <c r="RV105" s="1092"/>
      <c r="RW105" s="1092"/>
      <c r="RX105" s="1092"/>
      <c r="RY105" s="1092"/>
      <c r="RZ105" s="1092"/>
      <c r="SA105" s="1092"/>
      <c r="SB105" s="1092"/>
      <c r="SC105" s="1092"/>
      <c r="SD105" s="1092"/>
      <c r="SE105" s="1092"/>
      <c r="SF105" s="1092"/>
      <c r="SG105" s="1092"/>
      <c r="SH105" s="1092"/>
      <c r="SI105" s="1092"/>
      <c r="SJ105" s="1092"/>
      <c r="SK105" s="1092"/>
      <c r="SL105" s="1092"/>
      <c r="SM105" s="1092"/>
      <c r="SN105" s="1092"/>
      <c r="SO105" s="1092"/>
      <c r="SP105" s="1092"/>
      <c r="SQ105" s="1092"/>
      <c r="SR105" s="1092"/>
      <c r="SS105" s="1092"/>
      <c r="ST105" s="1092"/>
      <c r="SU105" s="1092"/>
      <c r="SV105" s="1092"/>
      <c r="SW105" s="1092"/>
      <c r="SX105" s="1092"/>
      <c r="SY105" s="1092"/>
      <c r="SZ105" s="1092"/>
      <c r="TA105" s="1092"/>
      <c r="TB105" s="1092"/>
      <c r="TC105" s="1092"/>
      <c r="TD105" s="1092"/>
      <c r="TE105" s="1092"/>
      <c r="TF105" s="1092"/>
      <c r="TG105" s="1092"/>
      <c r="TH105" s="1092"/>
      <c r="TI105" s="1092"/>
      <c r="TJ105" s="1092"/>
      <c r="TK105" s="1092"/>
      <c r="TL105" s="1092"/>
      <c r="TM105" s="1092"/>
      <c r="TN105" s="1092"/>
      <c r="TO105" s="1092"/>
      <c r="TP105" s="1092"/>
      <c r="TQ105" s="1092"/>
      <c r="TR105" s="1092"/>
      <c r="TS105" s="1092"/>
      <c r="TT105" s="1092"/>
      <c r="TU105" s="1092"/>
      <c r="TV105" s="1092"/>
      <c r="TW105" s="1092"/>
      <c r="TX105" s="1092"/>
      <c r="TY105" s="1092"/>
      <c r="TZ105" s="1092"/>
      <c r="UA105" s="1092"/>
      <c r="UB105" s="1092"/>
      <c r="UC105" s="1092"/>
      <c r="UD105" s="1092"/>
      <c r="UE105" s="1092"/>
      <c r="UF105" s="1092"/>
      <c r="UG105" s="1092"/>
      <c r="UH105" s="1092"/>
      <c r="UI105" s="1092"/>
      <c r="UJ105" s="1092"/>
      <c r="UK105" s="1092"/>
      <c r="UL105" s="1092"/>
      <c r="UM105" s="1092"/>
      <c r="UN105" s="1092"/>
      <c r="UO105" s="1092"/>
      <c r="UP105" s="1092"/>
      <c r="UQ105" s="1092"/>
      <c r="UR105" s="1092"/>
      <c r="US105" s="1092"/>
      <c r="UT105" s="1092"/>
      <c r="UU105" s="1092"/>
      <c r="UV105" s="1092"/>
      <c r="UW105" s="1092"/>
      <c r="UX105" s="1092"/>
      <c r="UY105" s="1092"/>
      <c r="UZ105" s="1092"/>
      <c r="VA105" s="1092"/>
      <c r="VB105" s="1092"/>
      <c r="VC105" s="1092"/>
      <c r="VD105" s="1092"/>
      <c r="VE105" s="1092"/>
      <c r="VF105" s="1092"/>
      <c r="VG105" s="1092"/>
      <c r="VH105" s="1092"/>
      <c r="VI105" s="1092"/>
      <c r="VJ105" s="1092"/>
      <c r="VK105" s="1092"/>
      <c r="VL105" s="1092"/>
      <c r="VM105" s="1092"/>
      <c r="VN105" s="1092"/>
      <c r="VO105" s="1092"/>
      <c r="VP105" s="1092"/>
      <c r="VQ105" s="1092"/>
      <c r="VR105" s="1092"/>
      <c r="VS105" s="1092"/>
      <c r="VT105" s="1092"/>
      <c r="VU105" s="1092"/>
      <c r="VV105" s="1092"/>
      <c r="VW105" s="1092"/>
      <c r="VX105" s="1092"/>
      <c r="VY105" s="1092"/>
      <c r="VZ105" s="1092"/>
      <c r="WA105" s="1092"/>
      <c r="WB105" s="1092"/>
      <c r="WC105" s="1092"/>
      <c r="WD105" s="1092"/>
      <c r="WE105" s="1092"/>
      <c r="WF105" s="1092"/>
      <c r="WG105" s="1092"/>
      <c r="WH105" s="1092"/>
      <c r="WI105" s="1092"/>
      <c r="WJ105" s="1092"/>
      <c r="WK105" s="1092"/>
      <c r="WL105" s="1092"/>
      <c r="WM105" s="1092"/>
      <c r="WN105" s="1092"/>
      <c r="WO105" s="1092"/>
      <c r="WP105" s="1092"/>
      <c r="WQ105" s="1092"/>
      <c r="WR105" s="1092"/>
      <c r="WS105" s="1092"/>
      <c r="WT105" s="1092"/>
      <c r="WU105" s="1092"/>
      <c r="WV105" s="1092"/>
      <c r="WW105" s="1092"/>
      <c r="WX105" s="1092"/>
      <c r="WY105" s="1092"/>
      <c r="WZ105" s="1092"/>
      <c r="XA105" s="1092"/>
      <c r="XB105" s="1092"/>
      <c r="XC105" s="1092"/>
      <c r="XD105" s="1092"/>
      <c r="XE105" s="1092"/>
      <c r="XF105" s="1092"/>
      <c r="XG105" s="1092"/>
      <c r="XH105" s="1092"/>
      <c r="XI105" s="1092"/>
      <c r="XJ105" s="1092"/>
      <c r="XK105" s="1092"/>
      <c r="XL105" s="1092"/>
      <c r="XM105" s="1092"/>
      <c r="XN105" s="1092"/>
      <c r="XO105" s="1092"/>
      <c r="XP105" s="1092"/>
      <c r="XQ105" s="1092"/>
      <c r="XR105" s="1092"/>
      <c r="XS105" s="1092"/>
      <c r="XT105" s="1092"/>
      <c r="XU105" s="1092"/>
      <c r="XV105" s="1092"/>
      <c r="XW105" s="1092"/>
      <c r="XX105" s="1092"/>
      <c r="XY105" s="1092"/>
      <c r="XZ105" s="1092"/>
      <c r="YA105" s="1092"/>
      <c r="YB105" s="1092"/>
      <c r="YC105" s="1092"/>
      <c r="YD105" s="1092"/>
      <c r="YE105" s="1092"/>
      <c r="YF105" s="1092"/>
      <c r="YG105" s="1092"/>
      <c r="YH105" s="1092"/>
      <c r="YI105" s="1092"/>
      <c r="YJ105" s="1092"/>
      <c r="YK105" s="1092"/>
      <c r="YL105" s="1092"/>
      <c r="YM105" s="1092"/>
      <c r="YN105" s="1092"/>
      <c r="YO105" s="1092"/>
      <c r="YP105" s="1092"/>
      <c r="YQ105" s="1092"/>
      <c r="YR105" s="1092"/>
      <c r="YS105" s="1092"/>
      <c r="YT105" s="1092"/>
      <c r="YU105" s="1092"/>
      <c r="YV105" s="1092"/>
      <c r="YW105" s="1092"/>
      <c r="YX105" s="1092"/>
      <c r="YY105" s="1092"/>
      <c r="YZ105" s="1092"/>
      <c r="ZA105" s="1092"/>
      <c r="ZB105" s="1092"/>
      <c r="ZC105" s="1092"/>
      <c r="ZD105" s="1092"/>
      <c r="ZE105" s="1092"/>
      <c r="ZF105" s="1092"/>
      <c r="ZG105" s="1092"/>
      <c r="ZH105" s="1092"/>
      <c r="ZI105" s="1092"/>
      <c r="ZJ105" s="1092"/>
      <c r="ZK105" s="1092"/>
      <c r="ZL105" s="1092"/>
      <c r="ZM105" s="1092"/>
      <c r="ZN105" s="1092"/>
      <c r="ZO105" s="1092"/>
      <c r="ZP105" s="1092"/>
      <c r="ZQ105" s="1092"/>
      <c r="ZR105" s="1092"/>
      <c r="ZS105" s="1092"/>
      <c r="ZT105" s="1092"/>
      <c r="ZU105" s="1092"/>
      <c r="ZV105" s="1092"/>
      <c r="ZW105" s="1092"/>
      <c r="ZX105" s="1092"/>
      <c r="ZY105" s="1092"/>
      <c r="ZZ105" s="1092"/>
      <c r="AAA105" s="1092"/>
      <c r="AAB105" s="1092"/>
      <c r="AAC105" s="1092"/>
      <c r="AAD105" s="1092"/>
      <c r="AAE105" s="1092"/>
      <c r="AAF105" s="1092"/>
      <c r="AAG105" s="1092"/>
      <c r="AAH105" s="1092"/>
      <c r="AAI105" s="1092"/>
      <c r="AAJ105" s="1092"/>
      <c r="AAK105" s="1092"/>
      <c r="AAL105" s="1092"/>
      <c r="AAM105" s="1092"/>
      <c r="AAN105" s="1092"/>
      <c r="AAO105" s="1092"/>
      <c r="AAP105" s="1092"/>
      <c r="AAQ105" s="1092"/>
      <c r="AAR105" s="1092"/>
      <c r="AAS105" s="1092"/>
      <c r="AAT105" s="1092"/>
      <c r="AAU105" s="1092"/>
      <c r="AAV105" s="1092"/>
      <c r="AAW105" s="1092"/>
      <c r="AAX105" s="1092"/>
      <c r="AAY105" s="1092"/>
      <c r="AAZ105" s="1092"/>
      <c r="ABA105" s="1092"/>
      <c r="ABB105" s="1092"/>
      <c r="ABC105" s="1092"/>
      <c r="ABD105" s="1092"/>
      <c r="ABE105" s="1092"/>
      <c r="ABF105" s="1092"/>
      <c r="ABG105" s="1092"/>
      <c r="ABH105" s="1092"/>
      <c r="ABI105" s="1092"/>
      <c r="ABJ105" s="1092"/>
      <c r="ABK105" s="1092"/>
      <c r="ABL105" s="1092"/>
      <c r="ABM105" s="1092"/>
      <c r="ABN105" s="1092"/>
      <c r="ABO105" s="1092"/>
      <c r="ABP105" s="1092"/>
      <c r="ABQ105" s="1092"/>
      <c r="ABR105" s="1092"/>
      <c r="ABS105" s="1092"/>
      <c r="ABT105" s="1092"/>
      <c r="ABU105" s="1092"/>
      <c r="ABV105" s="1092"/>
      <c r="ABW105" s="1092"/>
      <c r="ABX105" s="1092"/>
      <c r="ABY105" s="1092"/>
      <c r="ABZ105" s="1092"/>
      <c r="ACA105" s="1092"/>
      <c r="ACB105" s="1092"/>
      <c r="ACC105" s="1092"/>
      <c r="ACD105" s="1092"/>
      <c r="ACE105" s="1092"/>
      <c r="ACF105" s="1092"/>
      <c r="ACG105" s="1092"/>
      <c r="ACH105" s="1092"/>
      <c r="ACI105" s="1092"/>
      <c r="ACJ105" s="1092"/>
      <c r="ACK105" s="1092"/>
      <c r="ACL105" s="1092"/>
      <c r="ACM105" s="1092"/>
      <c r="ACN105" s="1092"/>
      <c r="ACO105" s="1092"/>
      <c r="ACP105" s="1092"/>
      <c r="ACQ105" s="1092"/>
      <c r="ACR105" s="1092"/>
      <c r="ACS105" s="1092"/>
      <c r="ACT105" s="1092"/>
      <c r="ACU105" s="1092"/>
      <c r="ACV105" s="1092"/>
      <c r="ACW105" s="1092"/>
      <c r="ACX105" s="1092"/>
      <c r="ACY105" s="1092"/>
      <c r="ACZ105" s="1092"/>
      <c r="ADA105" s="1092"/>
      <c r="ADB105" s="1092"/>
      <c r="ADC105" s="1092"/>
      <c r="ADD105" s="1092"/>
      <c r="ADE105" s="1092"/>
      <c r="ADF105" s="1092"/>
      <c r="ADG105" s="1092"/>
      <c r="ADH105" s="1092"/>
      <c r="ADI105" s="1092"/>
      <c r="ADJ105" s="1092"/>
      <c r="ADK105" s="1092"/>
      <c r="ADL105" s="1092"/>
      <c r="ADM105" s="1092"/>
      <c r="ADN105" s="1092"/>
      <c r="ADO105" s="1092"/>
      <c r="ADP105" s="1092"/>
      <c r="ADQ105" s="1092"/>
      <c r="ADR105" s="1092"/>
      <c r="ADS105" s="1092"/>
      <c r="ADT105" s="1092"/>
      <c r="ADU105" s="1092"/>
      <c r="ADV105" s="1092"/>
      <c r="ADW105" s="1092"/>
      <c r="ADX105" s="1092"/>
      <c r="ADY105" s="1092"/>
      <c r="ADZ105" s="1092"/>
      <c r="AEA105" s="1092"/>
      <c r="AEB105" s="1092"/>
      <c r="AEC105" s="1092"/>
      <c r="AED105" s="1092"/>
      <c r="AEE105" s="1092"/>
      <c r="AEF105" s="1092"/>
      <c r="AEG105" s="1092"/>
      <c r="AEH105" s="1092"/>
      <c r="AEI105" s="1092"/>
      <c r="AEJ105" s="1092"/>
      <c r="AEK105" s="1092"/>
      <c r="AEL105" s="1092"/>
      <c r="AEM105" s="1092"/>
      <c r="AEN105" s="1092"/>
      <c r="AEO105" s="1092"/>
      <c r="AEP105" s="1092"/>
      <c r="AEQ105" s="1092"/>
      <c r="AER105" s="1092"/>
      <c r="AES105" s="1092"/>
      <c r="AET105" s="1092"/>
      <c r="AEU105" s="1092"/>
      <c r="AEV105" s="1092"/>
      <c r="AEW105" s="1092"/>
      <c r="AEX105" s="1092"/>
      <c r="AEY105" s="1092"/>
      <c r="AEZ105" s="1092"/>
      <c r="AFA105" s="1092"/>
      <c r="AFB105" s="1092"/>
      <c r="AFC105" s="1092"/>
      <c r="AFD105" s="1092"/>
      <c r="AFE105" s="1092"/>
      <c r="AFF105" s="1092"/>
      <c r="AFG105" s="1092"/>
      <c r="AFH105" s="1092"/>
      <c r="AFI105" s="1092"/>
      <c r="AFJ105" s="1092"/>
      <c r="AFK105" s="1092"/>
      <c r="AFL105" s="1092"/>
      <c r="AFM105" s="1092"/>
      <c r="AFN105" s="1092"/>
      <c r="AFO105" s="1092"/>
      <c r="AFP105" s="1092"/>
      <c r="AFQ105" s="1092"/>
      <c r="AFR105" s="1092"/>
      <c r="AFS105" s="1092"/>
      <c r="AFT105" s="1092"/>
      <c r="AFU105" s="1092"/>
      <c r="AFV105" s="1092"/>
      <c r="AFW105" s="1092"/>
      <c r="AFX105" s="1092"/>
      <c r="AFY105" s="1092"/>
      <c r="AFZ105" s="1092"/>
      <c r="AGA105" s="1092"/>
      <c r="AGB105" s="1092"/>
      <c r="AGC105" s="1092"/>
      <c r="AGD105" s="1092"/>
      <c r="AGE105" s="1092"/>
      <c r="AGF105" s="1092"/>
      <c r="AGG105" s="1092"/>
      <c r="AGH105" s="1092"/>
      <c r="AGI105" s="1092"/>
      <c r="AGJ105" s="1092"/>
      <c r="AGK105" s="1092"/>
      <c r="AGL105" s="1092"/>
      <c r="AGM105" s="1092"/>
      <c r="AGN105" s="1092"/>
      <c r="AGO105" s="1092"/>
      <c r="AGP105" s="1092"/>
      <c r="AGQ105" s="1092"/>
      <c r="AGR105" s="1092"/>
      <c r="AGS105" s="1092"/>
      <c r="AGT105" s="1092"/>
      <c r="AGU105" s="1092"/>
      <c r="AGV105" s="1092"/>
      <c r="AGW105" s="1092"/>
      <c r="AGX105" s="1092"/>
      <c r="AGY105" s="1092"/>
      <c r="AGZ105" s="1092"/>
      <c r="AHA105" s="1092"/>
      <c r="AHB105" s="1092"/>
      <c r="AHC105" s="1092"/>
      <c r="AHD105" s="1092"/>
      <c r="AHE105" s="1092"/>
      <c r="AHF105" s="1092"/>
      <c r="AHG105" s="1092"/>
      <c r="AHH105" s="1092"/>
      <c r="AHI105" s="1092"/>
      <c r="AHJ105" s="1092"/>
      <c r="AHK105" s="1092"/>
      <c r="AHL105" s="1092"/>
      <c r="AHM105" s="1092"/>
      <c r="AHN105" s="1092"/>
      <c r="AHO105" s="1092"/>
      <c r="AHP105" s="1092"/>
      <c r="AHQ105" s="1092"/>
      <c r="AHR105" s="1092"/>
      <c r="AHS105" s="1092"/>
      <c r="AHT105" s="1092"/>
      <c r="AHU105" s="1092"/>
      <c r="AHV105" s="1092"/>
      <c r="AHW105" s="1092"/>
      <c r="AHX105" s="1092"/>
      <c r="AHY105" s="1092"/>
      <c r="AHZ105" s="1092"/>
      <c r="AIA105" s="1092"/>
      <c r="AIB105" s="1092"/>
      <c r="AIC105" s="1092"/>
      <c r="AID105" s="1092"/>
      <c r="AIE105" s="1092"/>
      <c r="AIF105" s="1092"/>
      <c r="AIG105" s="1092"/>
      <c r="AIH105" s="1092"/>
      <c r="AII105" s="1092"/>
      <c r="AIJ105" s="1092"/>
      <c r="AIK105" s="1092"/>
      <c r="AIL105" s="1092"/>
      <c r="AIM105" s="1092"/>
      <c r="AIN105" s="1092"/>
      <c r="AIO105" s="1092"/>
      <c r="AIP105" s="1092"/>
      <c r="AIQ105" s="1092"/>
      <c r="AIR105" s="1092"/>
      <c r="AIS105" s="1092"/>
      <c r="AIT105" s="1092"/>
      <c r="AIU105" s="1092"/>
      <c r="AIV105" s="1092"/>
      <c r="AIW105" s="1092"/>
      <c r="AIX105" s="1092"/>
      <c r="AIY105" s="1092"/>
      <c r="AIZ105" s="1092"/>
      <c r="AJA105" s="1092"/>
      <c r="AJB105" s="1092"/>
      <c r="AJC105" s="1092"/>
      <c r="AJD105" s="1092"/>
      <c r="AJE105" s="1092"/>
      <c r="AJF105" s="1092"/>
      <c r="AJG105" s="1092"/>
      <c r="AJH105" s="1092"/>
      <c r="AJI105" s="1092"/>
      <c r="AJJ105" s="1092"/>
      <c r="AJK105" s="1092"/>
      <c r="AJL105" s="1092"/>
      <c r="AJM105" s="1092"/>
      <c r="AJN105" s="1092"/>
      <c r="AJO105" s="1092"/>
      <c r="AJP105" s="1092"/>
      <c r="AJQ105" s="1092"/>
      <c r="AJR105" s="1092"/>
      <c r="AJS105" s="1092"/>
      <c r="AJT105" s="1092"/>
      <c r="AJU105" s="1092"/>
      <c r="AJV105" s="1092"/>
      <c r="AJW105" s="1092"/>
      <c r="AJX105" s="1092"/>
      <c r="AJY105" s="1092"/>
      <c r="AJZ105" s="1092"/>
      <c r="AKA105" s="1092"/>
      <c r="AKB105" s="1092"/>
      <c r="AKC105" s="1092"/>
      <c r="AKD105" s="1092"/>
      <c r="AKE105" s="1092"/>
      <c r="AKF105" s="1092"/>
      <c r="AKG105" s="1092"/>
      <c r="AKH105" s="1092"/>
      <c r="AKI105" s="1092"/>
      <c r="AKJ105" s="1092"/>
      <c r="AKK105" s="1092"/>
      <c r="AKL105" s="1092"/>
      <c r="AKM105" s="1092"/>
      <c r="AKN105" s="1092"/>
      <c r="AKO105" s="1092"/>
      <c r="AKP105" s="1092"/>
      <c r="AKQ105" s="1092"/>
      <c r="AKR105" s="1092"/>
      <c r="AKS105" s="1092"/>
      <c r="AKT105" s="1092"/>
      <c r="AKU105" s="1092"/>
      <c r="AKV105" s="1092"/>
      <c r="AKW105" s="1092"/>
      <c r="AKX105" s="1092"/>
      <c r="AKY105" s="1092"/>
      <c r="AKZ105" s="1092"/>
      <c r="ALA105" s="1092"/>
      <c r="ALB105" s="1092"/>
      <c r="ALC105" s="1092"/>
      <c r="ALD105" s="1092"/>
      <c r="ALE105" s="1092"/>
      <c r="ALF105" s="1092"/>
      <c r="ALG105" s="1092"/>
      <c r="ALH105" s="1092"/>
      <c r="ALI105" s="1092"/>
      <c r="ALJ105" s="1092"/>
      <c r="ALK105" s="1092"/>
      <c r="ALL105" s="1092"/>
      <c r="ALM105" s="1092"/>
      <c r="ALN105" s="1092"/>
      <c r="ALO105" s="1092"/>
      <c r="ALP105" s="1092"/>
      <c r="ALQ105" s="1092"/>
      <c r="ALR105" s="1092"/>
      <c r="ALS105" s="1092"/>
      <c r="ALT105" s="1092"/>
      <c r="ALU105" s="1092"/>
    </row>
    <row r="106" spans="1:1009" s="1093" customFormat="1" x14ac:dyDescent="0.3">
      <c r="A106" s="1094">
        <v>2017</v>
      </c>
      <c r="B106" s="1097" t="s">
        <v>5327</v>
      </c>
      <c r="C106" s="1096" t="s">
        <v>16876</v>
      </c>
      <c r="D106" s="1159" t="s">
        <v>16877</v>
      </c>
      <c r="E106" s="1117"/>
      <c r="F106" s="1097"/>
      <c r="G106" s="1097"/>
      <c r="H106" s="1097"/>
      <c r="I106" s="1078"/>
      <c r="J106" s="1099"/>
      <c r="K106" s="1146"/>
      <c r="L106" s="1100" t="str">
        <f>IF(J106="","",IF(#REF!&gt;J106,#REF!,J106))</f>
        <v/>
      </c>
      <c r="M106" s="1092"/>
      <c r="N106" s="1092"/>
      <c r="O106" s="1092"/>
      <c r="P106" s="1092"/>
      <c r="Q106" s="1092"/>
      <c r="R106" s="1092"/>
      <c r="S106" s="1092"/>
      <c r="T106" s="1092"/>
      <c r="U106" s="1092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2"/>
      <c r="AG106" s="1092"/>
      <c r="AH106" s="1092"/>
      <c r="AI106" s="1092"/>
      <c r="AJ106" s="1092"/>
      <c r="AK106" s="1092"/>
      <c r="AL106" s="1092"/>
      <c r="AM106" s="1092"/>
      <c r="AN106" s="1092"/>
      <c r="AO106" s="1092"/>
      <c r="AP106" s="1092"/>
      <c r="AQ106" s="1092"/>
      <c r="AR106" s="1092"/>
      <c r="AS106" s="1092"/>
      <c r="AT106" s="1092"/>
      <c r="AU106" s="1092"/>
      <c r="AV106" s="1092"/>
      <c r="AW106" s="1092"/>
      <c r="AX106" s="1092"/>
      <c r="AY106" s="1092"/>
      <c r="AZ106" s="1092"/>
      <c r="BA106" s="1092"/>
      <c r="BB106" s="1092"/>
      <c r="BC106" s="1092"/>
      <c r="BD106" s="1092"/>
      <c r="BE106" s="1092"/>
      <c r="BF106" s="1092"/>
      <c r="BG106" s="1092"/>
      <c r="BH106" s="1092"/>
      <c r="BI106" s="1092"/>
      <c r="BJ106" s="1092"/>
      <c r="BK106" s="1092"/>
      <c r="BL106" s="1092"/>
      <c r="BM106" s="1092"/>
      <c r="BN106" s="1092"/>
      <c r="BO106" s="1092"/>
      <c r="BP106" s="1092"/>
      <c r="BQ106" s="1092"/>
      <c r="BR106" s="1092"/>
      <c r="BS106" s="1092"/>
      <c r="BT106" s="1092"/>
      <c r="BU106" s="1092"/>
      <c r="BV106" s="1092"/>
      <c r="BW106" s="1092"/>
      <c r="BX106" s="1092"/>
      <c r="BY106" s="1092"/>
      <c r="BZ106" s="1092"/>
      <c r="CA106" s="1092"/>
      <c r="CB106" s="1092"/>
      <c r="CC106" s="1092"/>
      <c r="CD106" s="1092"/>
      <c r="CE106" s="1092"/>
      <c r="CF106" s="1092"/>
      <c r="CG106" s="1092"/>
      <c r="CH106" s="1092"/>
      <c r="CI106" s="1092"/>
      <c r="CJ106" s="1092"/>
      <c r="CK106" s="1092"/>
      <c r="CL106" s="1092"/>
      <c r="CM106" s="1092"/>
      <c r="CN106" s="1092"/>
      <c r="CO106" s="1092"/>
      <c r="CP106" s="1092"/>
      <c r="CQ106" s="1092"/>
      <c r="CR106" s="1092"/>
      <c r="CS106" s="1092"/>
      <c r="CT106" s="1092"/>
      <c r="CU106" s="1092"/>
      <c r="CV106" s="1092"/>
      <c r="CW106" s="1092"/>
      <c r="CX106" s="1092"/>
      <c r="CY106" s="1092"/>
      <c r="CZ106" s="1092"/>
      <c r="DA106" s="1092"/>
      <c r="DB106" s="1092"/>
      <c r="DC106" s="1092"/>
      <c r="DD106" s="1092"/>
      <c r="DE106" s="1092"/>
      <c r="DF106" s="1092"/>
      <c r="DG106" s="1092"/>
      <c r="DH106" s="1092"/>
      <c r="DI106" s="1092"/>
      <c r="DJ106" s="1092"/>
      <c r="DK106" s="1092"/>
      <c r="DL106" s="1092"/>
      <c r="DM106" s="1092"/>
      <c r="DN106" s="1092"/>
      <c r="DO106" s="1092"/>
      <c r="DP106" s="1092"/>
      <c r="DQ106" s="1092"/>
      <c r="DR106" s="1092"/>
      <c r="DS106" s="1092"/>
      <c r="DT106" s="1092"/>
      <c r="DU106" s="1092"/>
      <c r="DV106" s="1092"/>
      <c r="DW106" s="1092"/>
      <c r="DX106" s="1092"/>
      <c r="DY106" s="1092"/>
      <c r="DZ106" s="1092"/>
      <c r="EA106" s="1092"/>
      <c r="EB106" s="1092"/>
      <c r="EC106" s="1092"/>
      <c r="ED106" s="1092"/>
      <c r="EE106" s="1092"/>
      <c r="EF106" s="1092"/>
      <c r="EG106" s="1092"/>
      <c r="EH106" s="1092"/>
      <c r="EI106" s="1092"/>
      <c r="EJ106" s="1092"/>
      <c r="EK106" s="1092"/>
      <c r="EL106" s="1092"/>
      <c r="EM106" s="1092"/>
      <c r="EN106" s="1092"/>
      <c r="EO106" s="1092"/>
      <c r="EP106" s="1092"/>
      <c r="EQ106" s="1092"/>
      <c r="ER106" s="1092"/>
      <c r="ES106" s="1092"/>
      <c r="ET106" s="1092"/>
      <c r="EU106" s="1092"/>
      <c r="EV106" s="1092"/>
      <c r="EW106" s="1092"/>
      <c r="EX106" s="1092"/>
      <c r="EY106" s="1092"/>
      <c r="EZ106" s="1092"/>
      <c r="FA106" s="1092"/>
      <c r="FB106" s="1092"/>
      <c r="FC106" s="1092"/>
      <c r="FD106" s="1092"/>
      <c r="FE106" s="1092"/>
      <c r="FF106" s="1092"/>
      <c r="FG106" s="1092"/>
      <c r="FH106" s="1092"/>
      <c r="FI106" s="1092"/>
      <c r="FJ106" s="1092"/>
      <c r="FK106" s="1092"/>
      <c r="FL106" s="1092"/>
      <c r="FM106" s="1092"/>
      <c r="FN106" s="1092"/>
      <c r="FO106" s="1092"/>
      <c r="FP106" s="1092"/>
      <c r="FQ106" s="1092"/>
      <c r="FR106" s="1092"/>
      <c r="FS106" s="1092"/>
      <c r="FT106" s="1092"/>
      <c r="FU106" s="1092"/>
      <c r="FV106" s="1092"/>
      <c r="FW106" s="1092"/>
      <c r="FX106" s="1092"/>
      <c r="FY106" s="1092"/>
      <c r="FZ106" s="1092"/>
      <c r="GA106" s="1092"/>
      <c r="GB106" s="1092"/>
      <c r="GC106" s="1092"/>
      <c r="GD106" s="1092"/>
      <c r="GE106" s="1092"/>
      <c r="GF106" s="1092"/>
      <c r="GG106" s="1092"/>
      <c r="GH106" s="1092"/>
      <c r="GI106" s="1092"/>
      <c r="GJ106" s="1092"/>
      <c r="GK106" s="1092"/>
      <c r="GL106" s="1092"/>
      <c r="GM106" s="1092"/>
      <c r="GN106" s="1092"/>
      <c r="GO106" s="1092"/>
      <c r="GP106" s="1092"/>
      <c r="GQ106" s="1092"/>
      <c r="GR106" s="1092"/>
      <c r="GS106" s="1092"/>
      <c r="GT106" s="1092"/>
      <c r="GU106" s="1092"/>
      <c r="GV106" s="1092"/>
      <c r="GW106" s="1092"/>
      <c r="GX106" s="1092"/>
      <c r="GY106" s="1092"/>
      <c r="GZ106" s="1092"/>
      <c r="HA106" s="1092"/>
      <c r="HB106" s="1092"/>
      <c r="HC106" s="1092"/>
      <c r="HD106" s="1092"/>
      <c r="HE106" s="1092"/>
      <c r="HF106" s="1092"/>
      <c r="HG106" s="1092"/>
      <c r="HH106" s="1092"/>
      <c r="HI106" s="1092"/>
      <c r="HJ106" s="1092"/>
      <c r="HK106" s="1092"/>
      <c r="HL106" s="1092"/>
      <c r="HM106" s="1092"/>
      <c r="HN106" s="1092"/>
      <c r="HO106" s="1092"/>
      <c r="HP106" s="1092"/>
      <c r="HQ106" s="1092"/>
      <c r="HR106" s="1092"/>
      <c r="HS106" s="1092"/>
      <c r="HT106" s="1092"/>
      <c r="HU106" s="1092"/>
      <c r="HV106" s="1092"/>
      <c r="HW106" s="1092"/>
      <c r="HX106" s="1092"/>
      <c r="HY106" s="1092"/>
      <c r="HZ106" s="1092"/>
      <c r="IA106" s="1092"/>
      <c r="IB106" s="1092"/>
      <c r="IC106" s="1092"/>
      <c r="ID106" s="1092"/>
      <c r="IE106" s="1092"/>
      <c r="IF106" s="1092"/>
      <c r="IG106" s="1092"/>
      <c r="IH106" s="1092"/>
      <c r="II106" s="1092"/>
      <c r="IJ106" s="1092"/>
      <c r="IK106" s="1092"/>
      <c r="IL106" s="1092"/>
      <c r="IM106" s="1092"/>
      <c r="IN106" s="1092"/>
      <c r="IO106" s="1092"/>
      <c r="IP106" s="1092"/>
      <c r="IQ106" s="1092"/>
      <c r="IR106" s="1092"/>
      <c r="IS106" s="1092"/>
      <c r="IT106" s="1092"/>
      <c r="IU106" s="1092"/>
      <c r="IV106" s="1092"/>
      <c r="IW106" s="1092"/>
      <c r="IX106" s="1092"/>
      <c r="IY106" s="1092"/>
      <c r="IZ106" s="1092"/>
      <c r="JA106" s="1092"/>
      <c r="JB106" s="1092"/>
      <c r="JC106" s="1092"/>
      <c r="JD106" s="1092"/>
      <c r="JE106" s="1092"/>
      <c r="JF106" s="1092"/>
      <c r="JG106" s="1092"/>
      <c r="JH106" s="1092"/>
      <c r="JI106" s="1092"/>
      <c r="JJ106" s="1092"/>
      <c r="JK106" s="1092"/>
      <c r="JL106" s="1092"/>
      <c r="JM106" s="1092"/>
      <c r="JN106" s="1092"/>
      <c r="JO106" s="1092"/>
      <c r="JP106" s="1092"/>
      <c r="JQ106" s="1092"/>
      <c r="JR106" s="1092"/>
      <c r="JS106" s="1092"/>
      <c r="JT106" s="1092"/>
      <c r="JU106" s="1092"/>
      <c r="JV106" s="1092"/>
      <c r="JW106" s="1092"/>
      <c r="JX106" s="1092"/>
      <c r="JY106" s="1092"/>
      <c r="JZ106" s="1092"/>
      <c r="KA106" s="1092"/>
      <c r="KB106" s="1092"/>
      <c r="KC106" s="1092"/>
      <c r="KD106" s="1092"/>
      <c r="KE106" s="1092"/>
      <c r="KF106" s="1092"/>
      <c r="KG106" s="1092"/>
      <c r="KH106" s="1092"/>
      <c r="KI106" s="1092"/>
      <c r="KJ106" s="1092"/>
      <c r="KK106" s="1092"/>
      <c r="KL106" s="1092"/>
      <c r="KM106" s="1092"/>
      <c r="KN106" s="1092"/>
      <c r="KO106" s="1092"/>
      <c r="KP106" s="1092"/>
      <c r="KQ106" s="1092"/>
      <c r="KR106" s="1092"/>
      <c r="KS106" s="1092"/>
      <c r="KT106" s="1092"/>
      <c r="KU106" s="1092"/>
      <c r="KV106" s="1092"/>
      <c r="KW106" s="1092"/>
      <c r="KX106" s="1092"/>
      <c r="KY106" s="1092"/>
      <c r="KZ106" s="1092"/>
      <c r="LA106" s="1092"/>
      <c r="LB106" s="1092"/>
      <c r="LC106" s="1092"/>
      <c r="LD106" s="1092"/>
      <c r="LE106" s="1092"/>
      <c r="LF106" s="1092"/>
      <c r="LG106" s="1092"/>
      <c r="LH106" s="1092"/>
      <c r="LI106" s="1092"/>
      <c r="LJ106" s="1092"/>
      <c r="LK106" s="1092"/>
      <c r="LL106" s="1092"/>
      <c r="LM106" s="1092"/>
      <c r="LN106" s="1092"/>
      <c r="LO106" s="1092"/>
      <c r="LP106" s="1092"/>
      <c r="LQ106" s="1092"/>
      <c r="LR106" s="1092"/>
      <c r="LS106" s="1092"/>
      <c r="LT106" s="1092"/>
      <c r="LU106" s="1092"/>
      <c r="LV106" s="1092"/>
      <c r="LW106" s="1092"/>
      <c r="LX106" s="1092"/>
      <c r="LY106" s="1092"/>
      <c r="LZ106" s="1092"/>
      <c r="MA106" s="1092"/>
      <c r="MB106" s="1092"/>
      <c r="MC106" s="1092"/>
      <c r="MD106" s="1092"/>
      <c r="ME106" s="1092"/>
      <c r="MF106" s="1092"/>
      <c r="MG106" s="1092"/>
      <c r="MH106" s="1092"/>
      <c r="MI106" s="1092"/>
      <c r="MJ106" s="1092"/>
      <c r="MK106" s="1092"/>
      <c r="ML106" s="1092"/>
      <c r="MM106" s="1092"/>
      <c r="MN106" s="1092"/>
      <c r="MO106" s="1092"/>
      <c r="MP106" s="1092"/>
      <c r="MQ106" s="1092"/>
      <c r="MR106" s="1092"/>
      <c r="MS106" s="1092"/>
      <c r="MT106" s="1092"/>
      <c r="MU106" s="1092"/>
      <c r="MV106" s="1092"/>
      <c r="MW106" s="1092"/>
      <c r="MX106" s="1092"/>
      <c r="MY106" s="1092"/>
      <c r="MZ106" s="1092"/>
      <c r="NA106" s="1092"/>
      <c r="NB106" s="1092"/>
      <c r="NC106" s="1092"/>
      <c r="ND106" s="1092"/>
      <c r="NE106" s="1092"/>
      <c r="NF106" s="1092"/>
      <c r="NG106" s="1092"/>
      <c r="NH106" s="1092"/>
      <c r="NI106" s="1092"/>
      <c r="NJ106" s="1092"/>
      <c r="NK106" s="1092"/>
      <c r="NL106" s="1092"/>
      <c r="NM106" s="1092"/>
      <c r="NN106" s="1092"/>
      <c r="NO106" s="1092"/>
      <c r="NP106" s="1092"/>
      <c r="NQ106" s="1092"/>
      <c r="NR106" s="1092"/>
      <c r="NS106" s="1092"/>
      <c r="NT106" s="1092"/>
      <c r="NU106" s="1092"/>
      <c r="NV106" s="1092"/>
      <c r="NW106" s="1092"/>
      <c r="NX106" s="1092"/>
      <c r="NY106" s="1092"/>
      <c r="NZ106" s="1092"/>
      <c r="OA106" s="1092"/>
      <c r="OB106" s="1092"/>
      <c r="OC106" s="1092"/>
      <c r="OD106" s="1092"/>
      <c r="OE106" s="1092"/>
      <c r="OF106" s="1092"/>
      <c r="OG106" s="1092"/>
      <c r="OH106" s="1092"/>
      <c r="OI106" s="1092"/>
      <c r="OJ106" s="1092"/>
      <c r="OK106" s="1092"/>
      <c r="OL106" s="1092"/>
      <c r="OM106" s="1092"/>
      <c r="ON106" s="1092"/>
      <c r="OO106" s="1092"/>
      <c r="OP106" s="1092"/>
      <c r="OQ106" s="1092"/>
      <c r="OR106" s="1092"/>
      <c r="OS106" s="1092"/>
      <c r="OT106" s="1092"/>
      <c r="OU106" s="1092"/>
      <c r="OV106" s="1092"/>
      <c r="OW106" s="1092"/>
      <c r="OX106" s="1092"/>
      <c r="OY106" s="1092"/>
      <c r="OZ106" s="1092"/>
      <c r="PA106" s="1092"/>
      <c r="PB106" s="1092"/>
      <c r="PC106" s="1092"/>
      <c r="PD106" s="1092"/>
      <c r="PE106" s="1092"/>
      <c r="PF106" s="1092"/>
      <c r="PG106" s="1092"/>
      <c r="PH106" s="1092"/>
      <c r="PI106" s="1092"/>
      <c r="PJ106" s="1092"/>
      <c r="PK106" s="1092"/>
      <c r="PL106" s="1092"/>
      <c r="PM106" s="1092"/>
      <c r="PN106" s="1092"/>
      <c r="PO106" s="1092"/>
      <c r="PP106" s="1092"/>
      <c r="PQ106" s="1092"/>
      <c r="PR106" s="1092"/>
      <c r="PS106" s="1092"/>
      <c r="PT106" s="1092"/>
      <c r="PU106" s="1092"/>
      <c r="PV106" s="1092"/>
      <c r="PW106" s="1092"/>
      <c r="PX106" s="1092"/>
      <c r="PY106" s="1092"/>
      <c r="PZ106" s="1092"/>
      <c r="QA106" s="1092"/>
      <c r="QB106" s="1092"/>
      <c r="QC106" s="1092"/>
      <c r="QD106" s="1092"/>
      <c r="QE106" s="1092"/>
      <c r="QF106" s="1092"/>
      <c r="QG106" s="1092"/>
      <c r="QH106" s="1092"/>
      <c r="QI106" s="1092"/>
      <c r="QJ106" s="1092"/>
      <c r="QK106" s="1092"/>
      <c r="QL106" s="1092"/>
      <c r="QM106" s="1092"/>
      <c r="QN106" s="1092"/>
      <c r="QO106" s="1092"/>
      <c r="QP106" s="1092"/>
      <c r="QQ106" s="1092"/>
      <c r="QR106" s="1092"/>
      <c r="QS106" s="1092"/>
      <c r="QT106" s="1092"/>
      <c r="QU106" s="1092"/>
      <c r="QV106" s="1092"/>
      <c r="QW106" s="1092"/>
      <c r="QX106" s="1092"/>
      <c r="QY106" s="1092"/>
      <c r="QZ106" s="1092"/>
      <c r="RA106" s="1092"/>
      <c r="RB106" s="1092"/>
      <c r="RC106" s="1092"/>
      <c r="RD106" s="1092"/>
      <c r="RE106" s="1092"/>
      <c r="RF106" s="1092"/>
      <c r="RG106" s="1092"/>
      <c r="RH106" s="1092"/>
      <c r="RI106" s="1092"/>
      <c r="RJ106" s="1092"/>
      <c r="RK106" s="1092"/>
      <c r="RL106" s="1092"/>
      <c r="RM106" s="1092"/>
      <c r="RN106" s="1092"/>
      <c r="RO106" s="1092"/>
      <c r="RP106" s="1092"/>
      <c r="RQ106" s="1092"/>
      <c r="RR106" s="1092"/>
      <c r="RS106" s="1092"/>
      <c r="RT106" s="1092"/>
      <c r="RU106" s="1092"/>
      <c r="RV106" s="1092"/>
      <c r="RW106" s="1092"/>
      <c r="RX106" s="1092"/>
      <c r="RY106" s="1092"/>
      <c r="RZ106" s="1092"/>
      <c r="SA106" s="1092"/>
      <c r="SB106" s="1092"/>
      <c r="SC106" s="1092"/>
      <c r="SD106" s="1092"/>
      <c r="SE106" s="1092"/>
      <c r="SF106" s="1092"/>
      <c r="SG106" s="1092"/>
      <c r="SH106" s="1092"/>
      <c r="SI106" s="1092"/>
      <c r="SJ106" s="1092"/>
      <c r="SK106" s="1092"/>
      <c r="SL106" s="1092"/>
      <c r="SM106" s="1092"/>
      <c r="SN106" s="1092"/>
      <c r="SO106" s="1092"/>
      <c r="SP106" s="1092"/>
      <c r="SQ106" s="1092"/>
      <c r="SR106" s="1092"/>
      <c r="SS106" s="1092"/>
      <c r="ST106" s="1092"/>
      <c r="SU106" s="1092"/>
      <c r="SV106" s="1092"/>
      <c r="SW106" s="1092"/>
      <c r="SX106" s="1092"/>
      <c r="SY106" s="1092"/>
      <c r="SZ106" s="1092"/>
      <c r="TA106" s="1092"/>
      <c r="TB106" s="1092"/>
      <c r="TC106" s="1092"/>
      <c r="TD106" s="1092"/>
      <c r="TE106" s="1092"/>
      <c r="TF106" s="1092"/>
      <c r="TG106" s="1092"/>
      <c r="TH106" s="1092"/>
      <c r="TI106" s="1092"/>
      <c r="TJ106" s="1092"/>
      <c r="TK106" s="1092"/>
      <c r="TL106" s="1092"/>
      <c r="TM106" s="1092"/>
      <c r="TN106" s="1092"/>
      <c r="TO106" s="1092"/>
      <c r="TP106" s="1092"/>
      <c r="TQ106" s="1092"/>
      <c r="TR106" s="1092"/>
      <c r="TS106" s="1092"/>
      <c r="TT106" s="1092"/>
      <c r="TU106" s="1092"/>
      <c r="TV106" s="1092"/>
      <c r="TW106" s="1092"/>
      <c r="TX106" s="1092"/>
      <c r="TY106" s="1092"/>
      <c r="TZ106" s="1092"/>
      <c r="UA106" s="1092"/>
      <c r="UB106" s="1092"/>
      <c r="UC106" s="1092"/>
      <c r="UD106" s="1092"/>
      <c r="UE106" s="1092"/>
      <c r="UF106" s="1092"/>
      <c r="UG106" s="1092"/>
      <c r="UH106" s="1092"/>
      <c r="UI106" s="1092"/>
      <c r="UJ106" s="1092"/>
      <c r="UK106" s="1092"/>
      <c r="UL106" s="1092"/>
      <c r="UM106" s="1092"/>
      <c r="UN106" s="1092"/>
      <c r="UO106" s="1092"/>
      <c r="UP106" s="1092"/>
      <c r="UQ106" s="1092"/>
      <c r="UR106" s="1092"/>
      <c r="US106" s="1092"/>
      <c r="UT106" s="1092"/>
      <c r="UU106" s="1092"/>
      <c r="UV106" s="1092"/>
      <c r="UW106" s="1092"/>
      <c r="UX106" s="1092"/>
      <c r="UY106" s="1092"/>
      <c r="UZ106" s="1092"/>
      <c r="VA106" s="1092"/>
      <c r="VB106" s="1092"/>
      <c r="VC106" s="1092"/>
      <c r="VD106" s="1092"/>
      <c r="VE106" s="1092"/>
      <c r="VF106" s="1092"/>
      <c r="VG106" s="1092"/>
      <c r="VH106" s="1092"/>
      <c r="VI106" s="1092"/>
      <c r="VJ106" s="1092"/>
      <c r="VK106" s="1092"/>
      <c r="VL106" s="1092"/>
      <c r="VM106" s="1092"/>
      <c r="VN106" s="1092"/>
      <c r="VO106" s="1092"/>
      <c r="VP106" s="1092"/>
      <c r="VQ106" s="1092"/>
      <c r="VR106" s="1092"/>
      <c r="VS106" s="1092"/>
      <c r="VT106" s="1092"/>
      <c r="VU106" s="1092"/>
      <c r="VV106" s="1092"/>
      <c r="VW106" s="1092"/>
      <c r="VX106" s="1092"/>
      <c r="VY106" s="1092"/>
      <c r="VZ106" s="1092"/>
      <c r="WA106" s="1092"/>
      <c r="WB106" s="1092"/>
      <c r="WC106" s="1092"/>
      <c r="WD106" s="1092"/>
      <c r="WE106" s="1092"/>
      <c r="WF106" s="1092"/>
      <c r="WG106" s="1092"/>
      <c r="WH106" s="1092"/>
      <c r="WI106" s="1092"/>
      <c r="WJ106" s="1092"/>
      <c r="WK106" s="1092"/>
      <c r="WL106" s="1092"/>
      <c r="WM106" s="1092"/>
      <c r="WN106" s="1092"/>
      <c r="WO106" s="1092"/>
      <c r="WP106" s="1092"/>
      <c r="WQ106" s="1092"/>
      <c r="WR106" s="1092"/>
      <c r="WS106" s="1092"/>
      <c r="WT106" s="1092"/>
      <c r="WU106" s="1092"/>
      <c r="WV106" s="1092"/>
      <c r="WW106" s="1092"/>
      <c r="WX106" s="1092"/>
      <c r="WY106" s="1092"/>
      <c r="WZ106" s="1092"/>
      <c r="XA106" s="1092"/>
      <c r="XB106" s="1092"/>
      <c r="XC106" s="1092"/>
      <c r="XD106" s="1092"/>
      <c r="XE106" s="1092"/>
      <c r="XF106" s="1092"/>
      <c r="XG106" s="1092"/>
      <c r="XH106" s="1092"/>
      <c r="XI106" s="1092"/>
      <c r="XJ106" s="1092"/>
      <c r="XK106" s="1092"/>
      <c r="XL106" s="1092"/>
      <c r="XM106" s="1092"/>
      <c r="XN106" s="1092"/>
      <c r="XO106" s="1092"/>
      <c r="XP106" s="1092"/>
      <c r="XQ106" s="1092"/>
      <c r="XR106" s="1092"/>
      <c r="XS106" s="1092"/>
      <c r="XT106" s="1092"/>
      <c r="XU106" s="1092"/>
      <c r="XV106" s="1092"/>
      <c r="XW106" s="1092"/>
      <c r="XX106" s="1092"/>
      <c r="XY106" s="1092"/>
      <c r="XZ106" s="1092"/>
      <c r="YA106" s="1092"/>
      <c r="YB106" s="1092"/>
      <c r="YC106" s="1092"/>
      <c r="YD106" s="1092"/>
      <c r="YE106" s="1092"/>
      <c r="YF106" s="1092"/>
      <c r="YG106" s="1092"/>
      <c r="YH106" s="1092"/>
      <c r="YI106" s="1092"/>
      <c r="YJ106" s="1092"/>
      <c r="YK106" s="1092"/>
      <c r="YL106" s="1092"/>
      <c r="YM106" s="1092"/>
      <c r="YN106" s="1092"/>
      <c r="YO106" s="1092"/>
      <c r="YP106" s="1092"/>
      <c r="YQ106" s="1092"/>
      <c r="YR106" s="1092"/>
      <c r="YS106" s="1092"/>
      <c r="YT106" s="1092"/>
      <c r="YU106" s="1092"/>
      <c r="YV106" s="1092"/>
      <c r="YW106" s="1092"/>
      <c r="YX106" s="1092"/>
      <c r="YY106" s="1092"/>
      <c r="YZ106" s="1092"/>
      <c r="ZA106" s="1092"/>
      <c r="ZB106" s="1092"/>
      <c r="ZC106" s="1092"/>
      <c r="ZD106" s="1092"/>
      <c r="ZE106" s="1092"/>
      <c r="ZF106" s="1092"/>
      <c r="ZG106" s="1092"/>
      <c r="ZH106" s="1092"/>
      <c r="ZI106" s="1092"/>
      <c r="ZJ106" s="1092"/>
      <c r="ZK106" s="1092"/>
      <c r="ZL106" s="1092"/>
      <c r="ZM106" s="1092"/>
      <c r="ZN106" s="1092"/>
      <c r="ZO106" s="1092"/>
      <c r="ZP106" s="1092"/>
      <c r="ZQ106" s="1092"/>
      <c r="ZR106" s="1092"/>
      <c r="ZS106" s="1092"/>
      <c r="ZT106" s="1092"/>
      <c r="ZU106" s="1092"/>
      <c r="ZV106" s="1092"/>
      <c r="ZW106" s="1092"/>
      <c r="ZX106" s="1092"/>
      <c r="ZY106" s="1092"/>
      <c r="ZZ106" s="1092"/>
      <c r="AAA106" s="1092"/>
      <c r="AAB106" s="1092"/>
      <c r="AAC106" s="1092"/>
      <c r="AAD106" s="1092"/>
      <c r="AAE106" s="1092"/>
      <c r="AAF106" s="1092"/>
      <c r="AAG106" s="1092"/>
      <c r="AAH106" s="1092"/>
      <c r="AAI106" s="1092"/>
      <c r="AAJ106" s="1092"/>
      <c r="AAK106" s="1092"/>
      <c r="AAL106" s="1092"/>
      <c r="AAM106" s="1092"/>
      <c r="AAN106" s="1092"/>
      <c r="AAO106" s="1092"/>
      <c r="AAP106" s="1092"/>
      <c r="AAQ106" s="1092"/>
      <c r="AAR106" s="1092"/>
      <c r="AAS106" s="1092"/>
      <c r="AAT106" s="1092"/>
      <c r="AAU106" s="1092"/>
      <c r="AAV106" s="1092"/>
      <c r="AAW106" s="1092"/>
      <c r="AAX106" s="1092"/>
      <c r="AAY106" s="1092"/>
      <c r="AAZ106" s="1092"/>
      <c r="ABA106" s="1092"/>
      <c r="ABB106" s="1092"/>
      <c r="ABC106" s="1092"/>
      <c r="ABD106" s="1092"/>
      <c r="ABE106" s="1092"/>
      <c r="ABF106" s="1092"/>
      <c r="ABG106" s="1092"/>
      <c r="ABH106" s="1092"/>
      <c r="ABI106" s="1092"/>
      <c r="ABJ106" s="1092"/>
      <c r="ABK106" s="1092"/>
      <c r="ABL106" s="1092"/>
      <c r="ABM106" s="1092"/>
      <c r="ABN106" s="1092"/>
      <c r="ABO106" s="1092"/>
      <c r="ABP106" s="1092"/>
      <c r="ABQ106" s="1092"/>
      <c r="ABR106" s="1092"/>
      <c r="ABS106" s="1092"/>
      <c r="ABT106" s="1092"/>
      <c r="ABU106" s="1092"/>
      <c r="ABV106" s="1092"/>
      <c r="ABW106" s="1092"/>
      <c r="ABX106" s="1092"/>
      <c r="ABY106" s="1092"/>
      <c r="ABZ106" s="1092"/>
      <c r="ACA106" s="1092"/>
      <c r="ACB106" s="1092"/>
      <c r="ACC106" s="1092"/>
      <c r="ACD106" s="1092"/>
      <c r="ACE106" s="1092"/>
      <c r="ACF106" s="1092"/>
      <c r="ACG106" s="1092"/>
      <c r="ACH106" s="1092"/>
      <c r="ACI106" s="1092"/>
      <c r="ACJ106" s="1092"/>
      <c r="ACK106" s="1092"/>
      <c r="ACL106" s="1092"/>
      <c r="ACM106" s="1092"/>
      <c r="ACN106" s="1092"/>
      <c r="ACO106" s="1092"/>
      <c r="ACP106" s="1092"/>
      <c r="ACQ106" s="1092"/>
      <c r="ACR106" s="1092"/>
      <c r="ACS106" s="1092"/>
      <c r="ACT106" s="1092"/>
      <c r="ACU106" s="1092"/>
      <c r="ACV106" s="1092"/>
      <c r="ACW106" s="1092"/>
      <c r="ACX106" s="1092"/>
      <c r="ACY106" s="1092"/>
      <c r="ACZ106" s="1092"/>
      <c r="ADA106" s="1092"/>
      <c r="ADB106" s="1092"/>
      <c r="ADC106" s="1092"/>
      <c r="ADD106" s="1092"/>
      <c r="ADE106" s="1092"/>
      <c r="ADF106" s="1092"/>
      <c r="ADG106" s="1092"/>
      <c r="ADH106" s="1092"/>
      <c r="ADI106" s="1092"/>
      <c r="ADJ106" s="1092"/>
      <c r="ADK106" s="1092"/>
      <c r="ADL106" s="1092"/>
      <c r="ADM106" s="1092"/>
      <c r="ADN106" s="1092"/>
      <c r="ADO106" s="1092"/>
      <c r="ADP106" s="1092"/>
      <c r="ADQ106" s="1092"/>
      <c r="ADR106" s="1092"/>
      <c r="ADS106" s="1092"/>
      <c r="ADT106" s="1092"/>
      <c r="ADU106" s="1092"/>
      <c r="ADV106" s="1092"/>
      <c r="ADW106" s="1092"/>
      <c r="ADX106" s="1092"/>
      <c r="ADY106" s="1092"/>
      <c r="ADZ106" s="1092"/>
      <c r="AEA106" s="1092"/>
      <c r="AEB106" s="1092"/>
      <c r="AEC106" s="1092"/>
      <c r="AED106" s="1092"/>
      <c r="AEE106" s="1092"/>
      <c r="AEF106" s="1092"/>
      <c r="AEG106" s="1092"/>
      <c r="AEH106" s="1092"/>
      <c r="AEI106" s="1092"/>
      <c r="AEJ106" s="1092"/>
      <c r="AEK106" s="1092"/>
      <c r="AEL106" s="1092"/>
      <c r="AEM106" s="1092"/>
      <c r="AEN106" s="1092"/>
      <c r="AEO106" s="1092"/>
      <c r="AEP106" s="1092"/>
      <c r="AEQ106" s="1092"/>
      <c r="AER106" s="1092"/>
      <c r="AES106" s="1092"/>
      <c r="AET106" s="1092"/>
      <c r="AEU106" s="1092"/>
      <c r="AEV106" s="1092"/>
      <c r="AEW106" s="1092"/>
      <c r="AEX106" s="1092"/>
      <c r="AEY106" s="1092"/>
      <c r="AEZ106" s="1092"/>
      <c r="AFA106" s="1092"/>
      <c r="AFB106" s="1092"/>
      <c r="AFC106" s="1092"/>
      <c r="AFD106" s="1092"/>
      <c r="AFE106" s="1092"/>
      <c r="AFF106" s="1092"/>
      <c r="AFG106" s="1092"/>
      <c r="AFH106" s="1092"/>
      <c r="AFI106" s="1092"/>
      <c r="AFJ106" s="1092"/>
      <c r="AFK106" s="1092"/>
      <c r="AFL106" s="1092"/>
      <c r="AFM106" s="1092"/>
      <c r="AFN106" s="1092"/>
      <c r="AFO106" s="1092"/>
      <c r="AFP106" s="1092"/>
      <c r="AFQ106" s="1092"/>
      <c r="AFR106" s="1092"/>
      <c r="AFS106" s="1092"/>
      <c r="AFT106" s="1092"/>
      <c r="AFU106" s="1092"/>
      <c r="AFV106" s="1092"/>
      <c r="AFW106" s="1092"/>
      <c r="AFX106" s="1092"/>
      <c r="AFY106" s="1092"/>
      <c r="AFZ106" s="1092"/>
      <c r="AGA106" s="1092"/>
      <c r="AGB106" s="1092"/>
      <c r="AGC106" s="1092"/>
      <c r="AGD106" s="1092"/>
      <c r="AGE106" s="1092"/>
      <c r="AGF106" s="1092"/>
      <c r="AGG106" s="1092"/>
      <c r="AGH106" s="1092"/>
      <c r="AGI106" s="1092"/>
      <c r="AGJ106" s="1092"/>
      <c r="AGK106" s="1092"/>
      <c r="AGL106" s="1092"/>
      <c r="AGM106" s="1092"/>
      <c r="AGN106" s="1092"/>
      <c r="AGO106" s="1092"/>
      <c r="AGP106" s="1092"/>
      <c r="AGQ106" s="1092"/>
      <c r="AGR106" s="1092"/>
      <c r="AGS106" s="1092"/>
      <c r="AGT106" s="1092"/>
      <c r="AGU106" s="1092"/>
      <c r="AGV106" s="1092"/>
      <c r="AGW106" s="1092"/>
      <c r="AGX106" s="1092"/>
      <c r="AGY106" s="1092"/>
      <c r="AGZ106" s="1092"/>
      <c r="AHA106" s="1092"/>
      <c r="AHB106" s="1092"/>
      <c r="AHC106" s="1092"/>
      <c r="AHD106" s="1092"/>
      <c r="AHE106" s="1092"/>
      <c r="AHF106" s="1092"/>
      <c r="AHG106" s="1092"/>
      <c r="AHH106" s="1092"/>
      <c r="AHI106" s="1092"/>
      <c r="AHJ106" s="1092"/>
      <c r="AHK106" s="1092"/>
      <c r="AHL106" s="1092"/>
      <c r="AHM106" s="1092"/>
      <c r="AHN106" s="1092"/>
      <c r="AHO106" s="1092"/>
      <c r="AHP106" s="1092"/>
      <c r="AHQ106" s="1092"/>
      <c r="AHR106" s="1092"/>
      <c r="AHS106" s="1092"/>
      <c r="AHT106" s="1092"/>
      <c r="AHU106" s="1092"/>
      <c r="AHV106" s="1092"/>
      <c r="AHW106" s="1092"/>
      <c r="AHX106" s="1092"/>
      <c r="AHY106" s="1092"/>
      <c r="AHZ106" s="1092"/>
      <c r="AIA106" s="1092"/>
      <c r="AIB106" s="1092"/>
      <c r="AIC106" s="1092"/>
      <c r="AID106" s="1092"/>
      <c r="AIE106" s="1092"/>
      <c r="AIF106" s="1092"/>
      <c r="AIG106" s="1092"/>
      <c r="AIH106" s="1092"/>
      <c r="AII106" s="1092"/>
      <c r="AIJ106" s="1092"/>
      <c r="AIK106" s="1092"/>
      <c r="AIL106" s="1092"/>
      <c r="AIM106" s="1092"/>
      <c r="AIN106" s="1092"/>
      <c r="AIO106" s="1092"/>
      <c r="AIP106" s="1092"/>
      <c r="AIQ106" s="1092"/>
      <c r="AIR106" s="1092"/>
      <c r="AIS106" s="1092"/>
      <c r="AIT106" s="1092"/>
      <c r="AIU106" s="1092"/>
      <c r="AIV106" s="1092"/>
      <c r="AIW106" s="1092"/>
      <c r="AIX106" s="1092"/>
      <c r="AIY106" s="1092"/>
      <c r="AIZ106" s="1092"/>
      <c r="AJA106" s="1092"/>
      <c r="AJB106" s="1092"/>
      <c r="AJC106" s="1092"/>
      <c r="AJD106" s="1092"/>
      <c r="AJE106" s="1092"/>
      <c r="AJF106" s="1092"/>
      <c r="AJG106" s="1092"/>
      <c r="AJH106" s="1092"/>
      <c r="AJI106" s="1092"/>
      <c r="AJJ106" s="1092"/>
      <c r="AJK106" s="1092"/>
      <c r="AJL106" s="1092"/>
      <c r="AJM106" s="1092"/>
      <c r="AJN106" s="1092"/>
      <c r="AJO106" s="1092"/>
      <c r="AJP106" s="1092"/>
      <c r="AJQ106" s="1092"/>
      <c r="AJR106" s="1092"/>
      <c r="AJS106" s="1092"/>
      <c r="AJT106" s="1092"/>
      <c r="AJU106" s="1092"/>
      <c r="AJV106" s="1092"/>
      <c r="AJW106" s="1092"/>
      <c r="AJX106" s="1092"/>
      <c r="AJY106" s="1092"/>
      <c r="AJZ106" s="1092"/>
      <c r="AKA106" s="1092"/>
      <c r="AKB106" s="1092"/>
      <c r="AKC106" s="1092"/>
      <c r="AKD106" s="1092"/>
      <c r="AKE106" s="1092"/>
      <c r="AKF106" s="1092"/>
      <c r="AKG106" s="1092"/>
      <c r="AKH106" s="1092"/>
      <c r="AKI106" s="1092"/>
      <c r="AKJ106" s="1092"/>
      <c r="AKK106" s="1092"/>
      <c r="AKL106" s="1092"/>
      <c r="AKM106" s="1092"/>
      <c r="AKN106" s="1092"/>
      <c r="AKO106" s="1092"/>
      <c r="AKP106" s="1092"/>
      <c r="AKQ106" s="1092"/>
      <c r="AKR106" s="1092"/>
      <c r="AKS106" s="1092"/>
      <c r="AKT106" s="1092"/>
      <c r="AKU106" s="1092"/>
      <c r="AKV106" s="1092"/>
      <c r="AKW106" s="1092"/>
      <c r="AKX106" s="1092"/>
      <c r="AKY106" s="1092"/>
      <c r="AKZ106" s="1092"/>
      <c r="ALA106" s="1092"/>
      <c r="ALB106" s="1092"/>
      <c r="ALC106" s="1092"/>
      <c r="ALD106" s="1092"/>
      <c r="ALE106" s="1092"/>
      <c r="ALF106" s="1092"/>
      <c r="ALG106" s="1092"/>
      <c r="ALH106" s="1092"/>
      <c r="ALI106" s="1092"/>
      <c r="ALJ106" s="1092"/>
      <c r="ALK106" s="1092"/>
      <c r="ALL106" s="1092"/>
      <c r="ALM106" s="1092"/>
      <c r="ALN106" s="1092"/>
      <c r="ALO106" s="1092"/>
      <c r="ALP106" s="1092"/>
      <c r="ALQ106" s="1092"/>
      <c r="ALR106" s="1092"/>
      <c r="ALS106" s="1092"/>
      <c r="ALT106" s="1092"/>
      <c r="ALU106" s="1092"/>
    </row>
    <row r="107" spans="1:1009" s="1093" customFormat="1" x14ac:dyDescent="0.3">
      <c r="A107" s="1094">
        <v>2017</v>
      </c>
      <c r="B107" s="1097" t="s">
        <v>16714</v>
      </c>
      <c r="C107" s="1096" t="s">
        <v>16878</v>
      </c>
      <c r="D107" s="1114" t="s">
        <v>16879</v>
      </c>
      <c r="E107" s="1117" t="s">
        <v>16880</v>
      </c>
      <c r="F107" s="1097"/>
      <c r="G107" s="1097"/>
      <c r="H107" s="1097"/>
      <c r="I107" s="1078">
        <v>43008</v>
      </c>
      <c r="J107" s="1099">
        <v>43099</v>
      </c>
      <c r="K107" s="1146">
        <v>3700</v>
      </c>
      <c r="L107" s="1100" t="e">
        <f>IF(J107="","",IF(#REF!&gt;J107,#REF!,J107))</f>
        <v>#REF!</v>
      </c>
      <c r="M107" s="1092"/>
      <c r="N107" s="1092"/>
      <c r="O107" s="1092"/>
      <c r="P107" s="1092"/>
      <c r="Q107" s="1092"/>
      <c r="R107" s="1092"/>
      <c r="S107" s="1092"/>
      <c r="T107" s="1092"/>
      <c r="U107" s="1092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2"/>
      <c r="AG107" s="1092"/>
      <c r="AH107" s="1092"/>
      <c r="AI107" s="1092"/>
      <c r="AJ107" s="1092"/>
      <c r="AK107" s="1092"/>
      <c r="AL107" s="1092"/>
      <c r="AM107" s="1092"/>
      <c r="AN107" s="1092"/>
      <c r="AO107" s="1092"/>
      <c r="AP107" s="1092"/>
      <c r="AQ107" s="1092"/>
      <c r="AR107" s="1092"/>
      <c r="AS107" s="1092"/>
      <c r="AT107" s="1092"/>
      <c r="AU107" s="1092"/>
      <c r="AV107" s="1092"/>
      <c r="AW107" s="1092"/>
      <c r="AX107" s="1092"/>
      <c r="AY107" s="1092"/>
      <c r="AZ107" s="1092"/>
      <c r="BA107" s="1092"/>
      <c r="BB107" s="1092"/>
      <c r="BC107" s="1092"/>
      <c r="BD107" s="1092"/>
      <c r="BE107" s="1092"/>
      <c r="BF107" s="1092"/>
      <c r="BG107" s="1092"/>
      <c r="BH107" s="1092"/>
      <c r="BI107" s="1092"/>
      <c r="BJ107" s="1092"/>
      <c r="BK107" s="1092"/>
      <c r="BL107" s="1092"/>
      <c r="BM107" s="1092"/>
      <c r="BN107" s="1092"/>
      <c r="BO107" s="1092"/>
      <c r="BP107" s="1092"/>
      <c r="BQ107" s="1092"/>
      <c r="BR107" s="1092"/>
      <c r="BS107" s="1092"/>
      <c r="BT107" s="1092"/>
      <c r="BU107" s="1092"/>
      <c r="BV107" s="1092"/>
      <c r="BW107" s="1092"/>
      <c r="BX107" s="1092"/>
      <c r="BY107" s="1092"/>
      <c r="BZ107" s="1092"/>
      <c r="CA107" s="1092"/>
      <c r="CB107" s="1092"/>
      <c r="CC107" s="1092"/>
      <c r="CD107" s="1092"/>
      <c r="CE107" s="1092"/>
      <c r="CF107" s="1092"/>
      <c r="CG107" s="1092"/>
      <c r="CH107" s="1092"/>
      <c r="CI107" s="1092"/>
      <c r="CJ107" s="1092"/>
      <c r="CK107" s="1092"/>
      <c r="CL107" s="1092"/>
      <c r="CM107" s="1092"/>
      <c r="CN107" s="1092"/>
      <c r="CO107" s="1092"/>
      <c r="CP107" s="1092"/>
      <c r="CQ107" s="1092"/>
      <c r="CR107" s="1092"/>
      <c r="CS107" s="1092"/>
      <c r="CT107" s="1092"/>
      <c r="CU107" s="1092"/>
      <c r="CV107" s="1092"/>
      <c r="CW107" s="1092"/>
      <c r="CX107" s="1092"/>
      <c r="CY107" s="1092"/>
      <c r="CZ107" s="1092"/>
      <c r="DA107" s="1092"/>
      <c r="DB107" s="1092"/>
      <c r="DC107" s="1092"/>
      <c r="DD107" s="1092"/>
      <c r="DE107" s="1092"/>
      <c r="DF107" s="1092"/>
      <c r="DG107" s="1092"/>
      <c r="DH107" s="1092"/>
      <c r="DI107" s="1092"/>
      <c r="DJ107" s="1092"/>
      <c r="DK107" s="1092"/>
      <c r="DL107" s="1092"/>
      <c r="DM107" s="1092"/>
      <c r="DN107" s="1092"/>
      <c r="DO107" s="1092"/>
      <c r="DP107" s="1092"/>
      <c r="DQ107" s="1092"/>
      <c r="DR107" s="1092"/>
      <c r="DS107" s="1092"/>
      <c r="DT107" s="1092"/>
      <c r="DU107" s="1092"/>
      <c r="DV107" s="1092"/>
      <c r="DW107" s="1092"/>
      <c r="DX107" s="1092"/>
      <c r="DY107" s="1092"/>
      <c r="DZ107" s="1092"/>
      <c r="EA107" s="1092"/>
      <c r="EB107" s="1092"/>
      <c r="EC107" s="1092"/>
      <c r="ED107" s="1092"/>
      <c r="EE107" s="1092"/>
      <c r="EF107" s="1092"/>
      <c r="EG107" s="1092"/>
      <c r="EH107" s="1092"/>
      <c r="EI107" s="1092"/>
      <c r="EJ107" s="1092"/>
      <c r="EK107" s="1092"/>
      <c r="EL107" s="1092"/>
      <c r="EM107" s="1092"/>
      <c r="EN107" s="1092"/>
      <c r="EO107" s="1092"/>
      <c r="EP107" s="1092"/>
      <c r="EQ107" s="1092"/>
      <c r="ER107" s="1092"/>
      <c r="ES107" s="1092"/>
      <c r="ET107" s="1092"/>
      <c r="EU107" s="1092"/>
      <c r="EV107" s="1092"/>
      <c r="EW107" s="1092"/>
      <c r="EX107" s="1092"/>
      <c r="EY107" s="1092"/>
      <c r="EZ107" s="1092"/>
      <c r="FA107" s="1092"/>
      <c r="FB107" s="1092"/>
      <c r="FC107" s="1092"/>
      <c r="FD107" s="1092"/>
      <c r="FE107" s="1092"/>
      <c r="FF107" s="1092"/>
      <c r="FG107" s="1092"/>
      <c r="FH107" s="1092"/>
      <c r="FI107" s="1092"/>
      <c r="FJ107" s="1092"/>
      <c r="FK107" s="1092"/>
      <c r="FL107" s="1092"/>
      <c r="FM107" s="1092"/>
      <c r="FN107" s="1092"/>
      <c r="FO107" s="1092"/>
      <c r="FP107" s="1092"/>
      <c r="FQ107" s="1092"/>
      <c r="FR107" s="1092"/>
      <c r="FS107" s="1092"/>
      <c r="FT107" s="1092"/>
      <c r="FU107" s="1092"/>
      <c r="FV107" s="1092"/>
      <c r="FW107" s="1092"/>
      <c r="FX107" s="1092"/>
      <c r="FY107" s="1092"/>
      <c r="FZ107" s="1092"/>
      <c r="GA107" s="1092"/>
      <c r="GB107" s="1092"/>
      <c r="GC107" s="1092"/>
      <c r="GD107" s="1092"/>
      <c r="GE107" s="1092"/>
      <c r="GF107" s="1092"/>
      <c r="GG107" s="1092"/>
      <c r="GH107" s="1092"/>
      <c r="GI107" s="1092"/>
      <c r="GJ107" s="1092"/>
      <c r="GK107" s="1092"/>
      <c r="GL107" s="1092"/>
      <c r="GM107" s="1092"/>
      <c r="GN107" s="1092"/>
      <c r="GO107" s="1092"/>
      <c r="GP107" s="1092"/>
      <c r="GQ107" s="1092"/>
      <c r="GR107" s="1092"/>
      <c r="GS107" s="1092"/>
      <c r="GT107" s="1092"/>
      <c r="GU107" s="1092"/>
      <c r="GV107" s="1092"/>
      <c r="GW107" s="1092"/>
      <c r="GX107" s="1092"/>
      <c r="GY107" s="1092"/>
      <c r="GZ107" s="1092"/>
      <c r="HA107" s="1092"/>
      <c r="HB107" s="1092"/>
      <c r="HC107" s="1092"/>
      <c r="HD107" s="1092"/>
      <c r="HE107" s="1092"/>
      <c r="HF107" s="1092"/>
      <c r="HG107" s="1092"/>
      <c r="HH107" s="1092"/>
      <c r="HI107" s="1092"/>
      <c r="HJ107" s="1092"/>
      <c r="HK107" s="1092"/>
      <c r="HL107" s="1092"/>
      <c r="HM107" s="1092"/>
      <c r="HN107" s="1092"/>
      <c r="HO107" s="1092"/>
      <c r="HP107" s="1092"/>
      <c r="HQ107" s="1092"/>
      <c r="HR107" s="1092"/>
      <c r="HS107" s="1092"/>
      <c r="HT107" s="1092"/>
      <c r="HU107" s="1092"/>
      <c r="HV107" s="1092"/>
      <c r="HW107" s="1092"/>
      <c r="HX107" s="1092"/>
      <c r="HY107" s="1092"/>
      <c r="HZ107" s="1092"/>
      <c r="IA107" s="1092"/>
      <c r="IB107" s="1092"/>
      <c r="IC107" s="1092"/>
      <c r="ID107" s="1092"/>
      <c r="IE107" s="1092"/>
      <c r="IF107" s="1092"/>
      <c r="IG107" s="1092"/>
      <c r="IH107" s="1092"/>
      <c r="II107" s="1092"/>
      <c r="IJ107" s="1092"/>
      <c r="IK107" s="1092"/>
      <c r="IL107" s="1092"/>
      <c r="IM107" s="1092"/>
      <c r="IN107" s="1092"/>
      <c r="IO107" s="1092"/>
      <c r="IP107" s="1092"/>
      <c r="IQ107" s="1092"/>
      <c r="IR107" s="1092"/>
      <c r="IS107" s="1092"/>
      <c r="IT107" s="1092"/>
      <c r="IU107" s="1092"/>
      <c r="IV107" s="1092"/>
      <c r="IW107" s="1092"/>
      <c r="IX107" s="1092"/>
      <c r="IY107" s="1092"/>
      <c r="IZ107" s="1092"/>
      <c r="JA107" s="1092"/>
      <c r="JB107" s="1092"/>
      <c r="JC107" s="1092"/>
      <c r="JD107" s="1092"/>
      <c r="JE107" s="1092"/>
      <c r="JF107" s="1092"/>
      <c r="JG107" s="1092"/>
      <c r="JH107" s="1092"/>
      <c r="JI107" s="1092"/>
      <c r="JJ107" s="1092"/>
      <c r="JK107" s="1092"/>
      <c r="JL107" s="1092"/>
      <c r="JM107" s="1092"/>
      <c r="JN107" s="1092"/>
      <c r="JO107" s="1092"/>
      <c r="JP107" s="1092"/>
      <c r="JQ107" s="1092"/>
      <c r="JR107" s="1092"/>
      <c r="JS107" s="1092"/>
      <c r="JT107" s="1092"/>
      <c r="JU107" s="1092"/>
      <c r="JV107" s="1092"/>
      <c r="JW107" s="1092"/>
      <c r="JX107" s="1092"/>
      <c r="JY107" s="1092"/>
      <c r="JZ107" s="1092"/>
      <c r="KA107" s="1092"/>
      <c r="KB107" s="1092"/>
      <c r="KC107" s="1092"/>
      <c r="KD107" s="1092"/>
      <c r="KE107" s="1092"/>
      <c r="KF107" s="1092"/>
      <c r="KG107" s="1092"/>
      <c r="KH107" s="1092"/>
      <c r="KI107" s="1092"/>
      <c r="KJ107" s="1092"/>
      <c r="KK107" s="1092"/>
      <c r="KL107" s="1092"/>
      <c r="KM107" s="1092"/>
      <c r="KN107" s="1092"/>
      <c r="KO107" s="1092"/>
      <c r="KP107" s="1092"/>
      <c r="KQ107" s="1092"/>
      <c r="KR107" s="1092"/>
      <c r="KS107" s="1092"/>
      <c r="KT107" s="1092"/>
      <c r="KU107" s="1092"/>
      <c r="KV107" s="1092"/>
      <c r="KW107" s="1092"/>
      <c r="KX107" s="1092"/>
      <c r="KY107" s="1092"/>
      <c r="KZ107" s="1092"/>
      <c r="LA107" s="1092"/>
      <c r="LB107" s="1092"/>
      <c r="LC107" s="1092"/>
      <c r="LD107" s="1092"/>
      <c r="LE107" s="1092"/>
      <c r="LF107" s="1092"/>
      <c r="LG107" s="1092"/>
      <c r="LH107" s="1092"/>
      <c r="LI107" s="1092"/>
      <c r="LJ107" s="1092"/>
      <c r="LK107" s="1092"/>
      <c r="LL107" s="1092"/>
      <c r="LM107" s="1092"/>
      <c r="LN107" s="1092"/>
      <c r="LO107" s="1092"/>
      <c r="LP107" s="1092"/>
      <c r="LQ107" s="1092"/>
      <c r="LR107" s="1092"/>
      <c r="LS107" s="1092"/>
      <c r="LT107" s="1092"/>
      <c r="LU107" s="1092"/>
      <c r="LV107" s="1092"/>
      <c r="LW107" s="1092"/>
      <c r="LX107" s="1092"/>
      <c r="LY107" s="1092"/>
      <c r="LZ107" s="1092"/>
      <c r="MA107" s="1092"/>
      <c r="MB107" s="1092"/>
      <c r="MC107" s="1092"/>
      <c r="MD107" s="1092"/>
      <c r="ME107" s="1092"/>
      <c r="MF107" s="1092"/>
      <c r="MG107" s="1092"/>
      <c r="MH107" s="1092"/>
      <c r="MI107" s="1092"/>
      <c r="MJ107" s="1092"/>
      <c r="MK107" s="1092"/>
      <c r="ML107" s="1092"/>
      <c r="MM107" s="1092"/>
      <c r="MN107" s="1092"/>
      <c r="MO107" s="1092"/>
      <c r="MP107" s="1092"/>
      <c r="MQ107" s="1092"/>
      <c r="MR107" s="1092"/>
      <c r="MS107" s="1092"/>
      <c r="MT107" s="1092"/>
      <c r="MU107" s="1092"/>
      <c r="MV107" s="1092"/>
      <c r="MW107" s="1092"/>
      <c r="MX107" s="1092"/>
      <c r="MY107" s="1092"/>
      <c r="MZ107" s="1092"/>
      <c r="NA107" s="1092"/>
      <c r="NB107" s="1092"/>
      <c r="NC107" s="1092"/>
      <c r="ND107" s="1092"/>
      <c r="NE107" s="1092"/>
      <c r="NF107" s="1092"/>
      <c r="NG107" s="1092"/>
      <c r="NH107" s="1092"/>
      <c r="NI107" s="1092"/>
      <c r="NJ107" s="1092"/>
      <c r="NK107" s="1092"/>
      <c r="NL107" s="1092"/>
      <c r="NM107" s="1092"/>
      <c r="NN107" s="1092"/>
      <c r="NO107" s="1092"/>
      <c r="NP107" s="1092"/>
      <c r="NQ107" s="1092"/>
      <c r="NR107" s="1092"/>
      <c r="NS107" s="1092"/>
      <c r="NT107" s="1092"/>
      <c r="NU107" s="1092"/>
      <c r="NV107" s="1092"/>
      <c r="NW107" s="1092"/>
      <c r="NX107" s="1092"/>
      <c r="NY107" s="1092"/>
      <c r="NZ107" s="1092"/>
      <c r="OA107" s="1092"/>
      <c r="OB107" s="1092"/>
      <c r="OC107" s="1092"/>
      <c r="OD107" s="1092"/>
      <c r="OE107" s="1092"/>
      <c r="OF107" s="1092"/>
      <c r="OG107" s="1092"/>
      <c r="OH107" s="1092"/>
      <c r="OI107" s="1092"/>
      <c r="OJ107" s="1092"/>
      <c r="OK107" s="1092"/>
      <c r="OL107" s="1092"/>
      <c r="OM107" s="1092"/>
      <c r="ON107" s="1092"/>
      <c r="OO107" s="1092"/>
      <c r="OP107" s="1092"/>
      <c r="OQ107" s="1092"/>
      <c r="OR107" s="1092"/>
      <c r="OS107" s="1092"/>
      <c r="OT107" s="1092"/>
      <c r="OU107" s="1092"/>
      <c r="OV107" s="1092"/>
      <c r="OW107" s="1092"/>
      <c r="OX107" s="1092"/>
      <c r="OY107" s="1092"/>
      <c r="OZ107" s="1092"/>
      <c r="PA107" s="1092"/>
      <c r="PB107" s="1092"/>
      <c r="PC107" s="1092"/>
      <c r="PD107" s="1092"/>
      <c r="PE107" s="1092"/>
      <c r="PF107" s="1092"/>
      <c r="PG107" s="1092"/>
      <c r="PH107" s="1092"/>
      <c r="PI107" s="1092"/>
      <c r="PJ107" s="1092"/>
      <c r="PK107" s="1092"/>
      <c r="PL107" s="1092"/>
      <c r="PM107" s="1092"/>
      <c r="PN107" s="1092"/>
      <c r="PO107" s="1092"/>
      <c r="PP107" s="1092"/>
      <c r="PQ107" s="1092"/>
      <c r="PR107" s="1092"/>
      <c r="PS107" s="1092"/>
      <c r="PT107" s="1092"/>
      <c r="PU107" s="1092"/>
      <c r="PV107" s="1092"/>
      <c r="PW107" s="1092"/>
      <c r="PX107" s="1092"/>
      <c r="PY107" s="1092"/>
      <c r="PZ107" s="1092"/>
      <c r="QA107" s="1092"/>
      <c r="QB107" s="1092"/>
      <c r="QC107" s="1092"/>
      <c r="QD107" s="1092"/>
      <c r="QE107" s="1092"/>
      <c r="QF107" s="1092"/>
      <c r="QG107" s="1092"/>
      <c r="QH107" s="1092"/>
      <c r="QI107" s="1092"/>
      <c r="QJ107" s="1092"/>
      <c r="QK107" s="1092"/>
      <c r="QL107" s="1092"/>
      <c r="QM107" s="1092"/>
      <c r="QN107" s="1092"/>
      <c r="QO107" s="1092"/>
      <c r="QP107" s="1092"/>
      <c r="QQ107" s="1092"/>
      <c r="QR107" s="1092"/>
      <c r="QS107" s="1092"/>
      <c r="QT107" s="1092"/>
      <c r="QU107" s="1092"/>
      <c r="QV107" s="1092"/>
      <c r="QW107" s="1092"/>
      <c r="QX107" s="1092"/>
      <c r="QY107" s="1092"/>
      <c r="QZ107" s="1092"/>
      <c r="RA107" s="1092"/>
      <c r="RB107" s="1092"/>
      <c r="RC107" s="1092"/>
      <c r="RD107" s="1092"/>
      <c r="RE107" s="1092"/>
      <c r="RF107" s="1092"/>
      <c r="RG107" s="1092"/>
      <c r="RH107" s="1092"/>
      <c r="RI107" s="1092"/>
      <c r="RJ107" s="1092"/>
      <c r="RK107" s="1092"/>
      <c r="RL107" s="1092"/>
      <c r="RM107" s="1092"/>
      <c r="RN107" s="1092"/>
      <c r="RO107" s="1092"/>
      <c r="RP107" s="1092"/>
      <c r="RQ107" s="1092"/>
      <c r="RR107" s="1092"/>
      <c r="RS107" s="1092"/>
      <c r="RT107" s="1092"/>
      <c r="RU107" s="1092"/>
      <c r="RV107" s="1092"/>
      <c r="RW107" s="1092"/>
      <c r="RX107" s="1092"/>
      <c r="RY107" s="1092"/>
      <c r="RZ107" s="1092"/>
      <c r="SA107" s="1092"/>
      <c r="SB107" s="1092"/>
      <c r="SC107" s="1092"/>
      <c r="SD107" s="1092"/>
      <c r="SE107" s="1092"/>
      <c r="SF107" s="1092"/>
      <c r="SG107" s="1092"/>
      <c r="SH107" s="1092"/>
      <c r="SI107" s="1092"/>
      <c r="SJ107" s="1092"/>
      <c r="SK107" s="1092"/>
      <c r="SL107" s="1092"/>
      <c r="SM107" s="1092"/>
      <c r="SN107" s="1092"/>
      <c r="SO107" s="1092"/>
      <c r="SP107" s="1092"/>
      <c r="SQ107" s="1092"/>
      <c r="SR107" s="1092"/>
      <c r="SS107" s="1092"/>
      <c r="ST107" s="1092"/>
      <c r="SU107" s="1092"/>
      <c r="SV107" s="1092"/>
      <c r="SW107" s="1092"/>
      <c r="SX107" s="1092"/>
      <c r="SY107" s="1092"/>
      <c r="SZ107" s="1092"/>
      <c r="TA107" s="1092"/>
      <c r="TB107" s="1092"/>
      <c r="TC107" s="1092"/>
      <c r="TD107" s="1092"/>
      <c r="TE107" s="1092"/>
      <c r="TF107" s="1092"/>
      <c r="TG107" s="1092"/>
      <c r="TH107" s="1092"/>
      <c r="TI107" s="1092"/>
      <c r="TJ107" s="1092"/>
      <c r="TK107" s="1092"/>
      <c r="TL107" s="1092"/>
      <c r="TM107" s="1092"/>
      <c r="TN107" s="1092"/>
      <c r="TO107" s="1092"/>
      <c r="TP107" s="1092"/>
      <c r="TQ107" s="1092"/>
      <c r="TR107" s="1092"/>
      <c r="TS107" s="1092"/>
      <c r="TT107" s="1092"/>
      <c r="TU107" s="1092"/>
      <c r="TV107" s="1092"/>
      <c r="TW107" s="1092"/>
      <c r="TX107" s="1092"/>
      <c r="TY107" s="1092"/>
      <c r="TZ107" s="1092"/>
      <c r="UA107" s="1092"/>
      <c r="UB107" s="1092"/>
      <c r="UC107" s="1092"/>
      <c r="UD107" s="1092"/>
      <c r="UE107" s="1092"/>
      <c r="UF107" s="1092"/>
      <c r="UG107" s="1092"/>
      <c r="UH107" s="1092"/>
      <c r="UI107" s="1092"/>
      <c r="UJ107" s="1092"/>
      <c r="UK107" s="1092"/>
      <c r="UL107" s="1092"/>
      <c r="UM107" s="1092"/>
      <c r="UN107" s="1092"/>
      <c r="UO107" s="1092"/>
      <c r="UP107" s="1092"/>
      <c r="UQ107" s="1092"/>
      <c r="UR107" s="1092"/>
      <c r="US107" s="1092"/>
      <c r="UT107" s="1092"/>
      <c r="UU107" s="1092"/>
      <c r="UV107" s="1092"/>
      <c r="UW107" s="1092"/>
      <c r="UX107" s="1092"/>
      <c r="UY107" s="1092"/>
      <c r="UZ107" s="1092"/>
      <c r="VA107" s="1092"/>
      <c r="VB107" s="1092"/>
      <c r="VC107" s="1092"/>
      <c r="VD107" s="1092"/>
      <c r="VE107" s="1092"/>
      <c r="VF107" s="1092"/>
      <c r="VG107" s="1092"/>
      <c r="VH107" s="1092"/>
      <c r="VI107" s="1092"/>
      <c r="VJ107" s="1092"/>
      <c r="VK107" s="1092"/>
      <c r="VL107" s="1092"/>
      <c r="VM107" s="1092"/>
      <c r="VN107" s="1092"/>
      <c r="VO107" s="1092"/>
      <c r="VP107" s="1092"/>
      <c r="VQ107" s="1092"/>
      <c r="VR107" s="1092"/>
      <c r="VS107" s="1092"/>
      <c r="VT107" s="1092"/>
      <c r="VU107" s="1092"/>
      <c r="VV107" s="1092"/>
      <c r="VW107" s="1092"/>
      <c r="VX107" s="1092"/>
      <c r="VY107" s="1092"/>
      <c r="VZ107" s="1092"/>
      <c r="WA107" s="1092"/>
      <c r="WB107" s="1092"/>
      <c r="WC107" s="1092"/>
      <c r="WD107" s="1092"/>
      <c r="WE107" s="1092"/>
      <c r="WF107" s="1092"/>
      <c r="WG107" s="1092"/>
      <c r="WH107" s="1092"/>
      <c r="WI107" s="1092"/>
      <c r="WJ107" s="1092"/>
      <c r="WK107" s="1092"/>
      <c r="WL107" s="1092"/>
      <c r="WM107" s="1092"/>
      <c r="WN107" s="1092"/>
      <c r="WO107" s="1092"/>
      <c r="WP107" s="1092"/>
      <c r="WQ107" s="1092"/>
      <c r="WR107" s="1092"/>
      <c r="WS107" s="1092"/>
      <c r="WT107" s="1092"/>
      <c r="WU107" s="1092"/>
      <c r="WV107" s="1092"/>
      <c r="WW107" s="1092"/>
      <c r="WX107" s="1092"/>
      <c r="WY107" s="1092"/>
      <c r="WZ107" s="1092"/>
      <c r="XA107" s="1092"/>
      <c r="XB107" s="1092"/>
      <c r="XC107" s="1092"/>
      <c r="XD107" s="1092"/>
      <c r="XE107" s="1092"/>
      <c r="XF107" s="1092"/>
      <c r="XG107" s="1092"/>
      <c r="XH107" s="1092"/>
      <c r="XI107" s="1092"/>
      <c r="XJ107" s="1092"/>
      <c r="XK107" s="1092"/>
      <c r="XL107" s="1092"/>
      <c r="XM107" s="1092"/>
      <c r="XN107" s="1092"/>
      <c r="XO107" s="1092"/>
      <c r="XP107" s="1092"/>
      <c r="XQ107" s="1092"/>
      <c r="XR107" s="1092"/>
      <c r="XS107" s="1092"/>
      <c r="XT107" s="1092"/>
      <c r="XU107" s="1092"/>
      <c r="XV107" s="1092"/>
      <c r="XW107" s="1092"/>
      <c r="XX107" s="1092"/>
      <c r="XY107" s="1092"/>
      <c r="XZ107" s="1092"/>
      <c r="YA107" s="1092"/>
      <c r="YB107" s="1092"/>
      <c r="YC107" s="1092"/>
      <c r="YD107" s="1092"/>
      <c r="YE107" s="1092"/>
      <c r="YF107" s="1092"/>
      <c r="YG107" s="1092"/>
      <c r="YH107" s="1092"/>
      <c r="YI107" s="1092"/>
      <c r="YJ107" s="1092"/>
      <c r="YK107" s="1092"/>
      <c r="YL107" s="1092"/>
      <c r="YM107" s="1092"/>
      <c r="YN107" s="1092"/>
      <c r="YO107" s="1092"/>
      <c r="YP107" s="1092"/>
      <c r="YQ107" s="1092"/>
      <c r="YR107" s="1092"/>
      <c r="YS107" s="1092"/>
      <c r="YT107" s="1092"/>
      <c r="YU107" s="1092"/>
      <c r="YV107" s="1092"/>
      <c r="YW107" s="1092"/>
      <c r="YX107" s="1092"/>
      <c r="YY107" s="1092"/>
      <c r="YZ107" s="1092"/>
      <c r="ZA107" s="1092"/>
      <c r="ZB107" s="1092"/>
      <c r="ZC107" s="1092"/>
      <c r="ZD107" s="1092"/>
      <c r="ZE107" s="1092"/>
      <c r="ZF107" s="1092"/>
      <c r="ZG107" s="1092"/>
      <c r="ZH107" s="1092"/>
      <c r="ZI107" s="1092"/>
      <c r="ZJ107" s="1092"/>
      <c r="ZK107" s="1092"/>
      <c r="ZL107" s="1092"/>
      <c r="ZM107" s="1092"/>
      <c r="ZN107" s="1092"/>
      <c r="ZO107" s="1092"/>
      <c r="ZP107" s="1092"/>
      <c r="ZQ107" s="1092"/>
      <c r="ZR107" s="1092"/>
      <c r="ZS107" s="1092"/>
      <c r="ZT107" s="1092"/>
      <c r="ZU107" s="1092"/>
      <c r="ZV107" s="1092"/>
      <c r="ZW107" s="1092"/>
      <c r="ZX107" s="1092"/>
      <c r="ZY107" s="1092"/>
      <c r="ZZ107" s="1092"/>
      <c r="AAA107" s="1092"/>
      <c r="AAB107" s="1092"/>
      <c r="AAC107" s="1092"/>
      <c r="AAD107" s="1092"/>
      <c r="AAE107" s="1092"/>
      <c r="AAF107" s="1092"/>
      <c r="AAG107" s="1092"/>
      <c r="AAH107" s="1092"/>
      <c r="AAI107" s="1092"/>
      <c r="AAJ107" s="1092"/>
      <c r="AAK107" s="1092"/>
      <c r="AAL107" s="1092"/>
      <c r="AAM107" s="1092"/>
      <c r="AAN107" s="1092"/>
      <c r="AAO107" s="1092"/>
      <c r="AAP107" s="1092"/>
      <c r="AAQ107" s="1092"/>
      <c r="AAR107" s="1092"/>
      <c r="AAS107" s="1092"/>
      <c r="AAT107" s="1092"/>
      <c r="AAU107" s="1092"/>
      <c r="AAV107" s="1092"/>
      <c r="AAW107" s="1092"/>
      <c r="AAX107" s="1092"/>
      <c r="AAY107" s="1092"/>
      <c r="AAZ107" s="1092"/>
      <c r="ABA107" s="1092"/>
      <c r="ABB107" s="1092"/>
      <c r="ABC107" s="1092"/>
      <c r="ABD107" s="1092"/>
      <c r="ABE107" s="1092"/>
      <c r="ABF107" s="1092"/>
      <c r="ABG107" s="1092"/>
      <c r="ABH107" s="1092"/>
      <c r="ABI107" s="1092"/>
      <c r="ABJ107" s="1092"/>
      <c r="ABK107" s="1092"/>
      <c r="ABL107" s="1092"/>
      <c r="ABM107" s="1092"/>
      <c r="ABN107" s="1092"/>
      <c r="ABO107" s="1092"/>
      <c r="ABP107" s="1092"/>
      <c r="ABQ107" s="1092"/>
      <c r="ABR107" s="1092"/>
      <c r="ABS107" s="1092"/>
      <c r="ABT107" s="1092"/>
      <c r="ABU107" s="1092"/>
      <c r="ABV107" s="1092"/>
      <c r="ABW107" s="1092"/>
      <c r="ABX107" s="1092"/>
      <c r="ABY107" s="1092"/>
      <c r="ABZ107" s="1092"/>
      <c r="ACA107" s="1092"/>
      <c r="ACB107" s="1092"/>
      <c r="ACC107" s="1092"/>
      <c r="ACD107" s="1092"/>
      <c r="ACE107" s="1092"/>
      <c r="ACF107" s="1092"/>
      <c r="ACG107" s="1092"/>
      <c r="ACH107" s="1092"/>
      <c r="ACI107" s="1092"/>
      <c r="ACJ107" s="1092"/>
      <c r="ACK107" s="1092"/>
      <c r="ACL107" s="1092"/>
      <c r="ACM107" s="1092"/>
      <c r="ACN107" s="1092"/>
      <c r="ACO107" s="1092"/>
      <c r="ACP107" s="1092"/>
      <c r="ACQ107" s="1092"/>
      <c r="ACR107" s="1092"/>
      <c r="ACS107" s="1092"/>
      <c r="ACT107" s="1092"/>
      <c r="ACU107" s="1092"/>
      <c r="ACV107" s="1092"/>
      <c r="ACW107" s="1092"/>
      <c r="ACX107" s="1092"/>
      <c r="ACY107" s="1092"/>
      <c r="ACZ107" s="1092"/>
      <c r="ADA107" s="1092"/>
      <c r="ADB107" s="1092"/>
      <c r="ADC107" s="1092"/>
      <c r="ADD107" s="1092"/>
      <c r="ADE107" s="1092"/>
      <c r="ADF107" s="1092"/>
      <c r="ADG107" s="1092"/>
      <c r="ADH107" s="1092"/>
      <c r="ADI107" s="1092"/>
      <c r="ADJ107" s="1092"/>
      <c r="ADK107" s="1092"/>
      <c r="ADL107" s="1092"/>
      <c r="ADM107" s="1092"/>
      <c r="ADN107" s="1092"/>
      <c r="ADO107" s="1092"/>
      <c r="ADP107" s="1092"/>
      <c r="ADQ107" s="1092"/>
      <c r="ADR107" s="1092"/>
      <c r="ADS107" s="1092"/>
      <c r="ADT107" s="1092"/>
      <c r="ADU107" s="1092"/>
      <c r="ADV107" s="1092"/>
      <c r="ADW107" s="1092"/>
      <c r="ADX107" s="1092"/>
      <c r="ADY107" s="1092"/>
      <c r="ADZ107" s="1092"/>
      <c r="AEA107" s="1092"/>
      <c r="AEB107" s="1092"/>
      <c r="AEC107" s="1092"/>
      <c r="AED107" s="1092"/>
      <c r="AEE107" s="1092"/>
      <c r="AEF107" s="1092"/>
      <c r="AEG107" s="1092"/>
      <c r="AEH107" s="1092"/>
      <c r="AEI107" s="1092"/>
      <c r="AEJ107" s="1092"/>
      <c r="AEK107" s="1092"/>
      <c r="AEL107" s="1092"/>
      <c r="AEM107" s="1092"/>
      <c r="AEN107" s="1092"/>
      <c r="AEO107" s="1092"/>
      <c r="AEP107" s="1092"/>
      <c r="AEQ107" s="1092"/>
      <c r="AER107" s="1092"/>
      <c r="AES107" s="1092"/>
      <c r="AET107" s="1092"/>
      <c r="AEU107" s="1092"/>
      <c r="AEV107" s="1092"/>
      <c r="AEW107" s="1092"/>
      <c r="AEX107" s="1092"/>
      <c r="AEY107" s="1092"/>
      <c r="AEZ107" s="1092"/>
      <c r="AFA107" s="1092"/>
      <c r="AFB107" s="1092"/>
      <c r="AFC107" s="1092"/>
      <c r="AFD107" s="1092"/>
      <c r="AFE107" s="1092"/>
      <c r="AFF107" s="1092"/>
      <c r="AFG107" s="1092"/>
      <c r="AFH107" s="1092"/>
      <c r="AFI107" s="1092"/>
      <c r="AFJ107" s="1092"/>
      <c r="AFK107" s="1092"/>
      <c r="AFL107" s="1092"/>
      <c r="AFM107" s="1092"/>
      <c r="AFN107" s="1092"/>
      <c r="AFO107" s="1092"/>
      <c r="AFP107" s="1092"/>
      <c r="AFQ107" s="1092"/>
      <c r="AFR107" s="1092"/>
      <c r="AFS107" s="1092"/>
      <c r="AFT107" s="1092"/>
      <c r="AFU107" s="1092"/>
      <c r="AFV107" s="1092"/>
      <c r="AFW107" s="1092"/>
      <c r="AFX107" s="1092"/>
      <c r="AFY107" s="1092"/>
      <c r="AFZ107" s="1092"/>
      <c r="AGA107" s="1092"/>
      <c r="AGB107" s="1092"/>
      <c r="AGC107" s="1092"/>
      <c r="AGD107" s="1092"/>
      <c r="AGE107" s="1092"/>
      <c r="AGF107" s="1092"/>
      <c r="AGG107" s="1092"/>
      <c r="AGH107" s="1092"/>
      <c r="AGI107" s="1092"/>
      <c r="AGJ107" s="1092"/>
      <c r="AGK107" s="1092"/>
      <c r="AGL107" s="1092"/>
      <c r="AGM107" s="1092"/>
      <c r="AGN107" s="1092"/>
      <c r="AGO107" s="1092"/>
      <c r="AGP107" s="1092"/>
      <c r="AGQ107" s="1092"/>
      <c r="AGR107" s="1092"/>
      <c r="AGS107" s="1092"/>
      <c r="AGT107" s="1092"/>
      <c r="AGU107" s="1092"/>
      <c r="AGV107" s="1092"/>
      <c r="AGW107" s="1092"/>
      <c r="AGX107" s="1092"/>
      <c r="AGY107" s="1092"/>
      <c r="AGZ107" s="1092"/>
      <c r="AHA107" s="1092"/>
      <c r="AHB107" s="1092"/>
      <c r="AHC107" s="1092"/>
      <c r="AHD107" s="1092"/>
      <c r="AHE107" s="1092"/>
      <c r="AHF107" s="1092"/>
      <c r="AHG107" s="1092"/>
      <c r="AHH107" s="1092"/>
      <c r="AHI107" s="1092"/>
      <c r="AHJ107" s="1092"/>
      <c r="AHK107" s="1092"/>
      <c r="AHL107" s="1092"/>
      <c r="AHM107" s="1092"/>
      <c r="AHN107" s="1092"/>
      <c r="AHO107" s="1092"/>
      <c r="AHP107" s="1092"/>
      <c r="AHQ107" s="1092"/>
      <c r="AHR107" s="1092"/>
      <c r="AHS107" s="1092"/>
      <c r="AHT107" s="1092"/>
      <c r="AHU107" s="1092"/>
      <c r="AHV107" s="1092"/>
      <c r="AHW107" s="1092"/>
      <c r="AHX107" s="1092"/>
      <c r="AHY107" s="1092"/>
      <c r="AHZ107" s="1092"/>
      <c r="AIA107" s="1092"/>
      <c r="AIB107" s="1092"/>
      <c r="AIC107" s="1092"/>
      <c r="AID107" s="1092"/>
      <c r="AIE107" s="1092"/>
      <c r="AIF107" s="1092"/>
      <c r="AIG107" s="1092"/>
      <c r="AIH107" s="1092"/>
      <c r="AII107" s="1092"/>
      <c r="AIJ107" s="1092"/>
      <c r="AIK107" s="1092"/>
      <c r="AIL107" s="1092"/>
      <c r="AIM107" s="1092"/>
      <c r="AIN107" s="1092"/>
      <c r="AIO107" s="1092"/>
      <c r="AIP107" s="1092"/>
      <c r="AIQ107" s="1092"/>
      <c r="AIR107" s="1092"/>
      <c r="AIS107" s="1092"/>
      <c r="AIT107" s="1092"/>
      <c r="AIU107" s="1092"/>
      <c r="AIV107" s="1092"/>
      <c r="AIW107" s="1092"/>
      <c r="AIX107" s="1092"/>
      <c r="AIY107" s="1092"/>
      <c r="AIZ107" s="1092"/>
      <c r="AJA107" s="1092"/>
      <c r="AJB107" s="1092"/>
      <c r="AJC107" s="1092"/>
      <c r="AJD107" s="1092"/>
      <c r="AJE107" s="1092"/>
      <c r="AJF107" s="1092"/>
      <c r="AJG107" s="1092"/>
      <c r="AJH107" s="1092"/>
      <c r="AJI107" s="1092"/>
      <c r="AJJ107" s="1092"/>
      <c r="AJK107" s="1092"/>
      <c r="AJL107" s="1092"/>
      <c r="AJM107" s="1092"/>
      <c r="AJN107" s="1092"/>
      <c r="AJO107" s="1092"/>
      <c r="AJP107" s="1092"/>
      <c r="AJQ107" s="1092"/>
      <c r="AJR107" s="1092"/>
      <c r="AJS107" s="1092"/>
      <c r="AJT107" s="1092"/>
      <c r="AJU107" s="1092"/>
      <c r="AJV107" s="1092"/>
      <c r="AJW107" s="1092"/>
      <c r="AJX107" s="1092"/>
      <c r="AJY107" s="1092"/>
      <c r="AJZ107" s="1092"/>
      <c r="AKA107" s="1092"/>
      <c r="AKB107" s="1092"/>
      <c r="AKC107" s="1092"/>
      <c r="AKD107" s="1092"/>
      <c r="AKE107" s="1092"/>
      <c r="AKF107" s="1092"/>
      <c r="AKG107" s="1092"/>
      <c r="AKH107" s="1092"/>
      <c r="AKI107" s="1092"/>
      <c r="AKJ107" s="1092"/>
      <c r="AKK107" s="1092"/>
      <c r="AKL107" s="1092"/>
      <c r="AKM107" s="1092"/>
      <c r="AKN107" s="1092"/>
      <c r="AKO107" s="1092"/>
      <c r="AKP107" s="1092"/>
      <c r="AKQ107" s="1092"/>
      <c r="AKR107" s="1092"/>
      <c r="AKS107" s="1092"/>
      <c r="AKT107" s="1092"/>
      <c r="AKU107" s="1092"/>
      <c r="AKV107" s="1092"/>
      <c r="AKW107" s="1092"/>
      <c r="AKX107" s="1092"/>
      <c r="AKY107" s="1092"/>
      <c r="AKZ107" s="1092"/>
      <c r="ALA107" s="1092"/>
      <c r="ALB107" s="1092"/>
      <c r="ALC107" s="1092"/>
      <c r="ALD107" s="1092"/>
      <c r="ALE107" s="1092"/>
      <c r="ALF107" s="1092"/>
      <c r="ALG107" s="1092"/>
      <c r="ALH107" s="1092"/>
      <c r="ALI107" s="1092"/>
      <c r="ALJ107" s="1092"/>
      <c r="ALK107" s="1092"/>
      <c r="ALL107" s="1092"/>
      <c r="ALM107" s="1092"/>
      <c r="ALN107" s="1092"/>
      <c r="ALO107" s="1092"/>
      <c r="ALP107" s="1092"/>
      <c r="ALQ107" s="1092"/>
      <c r="ALR107" s="1092"/>
      <c r="ALS107" s="1092"/>
      <c r="ALT107" s="1092"/>
      <c r="ALU107" s="1092"/>
    </row>
    <row r="108" spans="1:1009" s="1093" customFormat="1" x14ac:dyDescent="0.3">
      <c r="A108" s="1094">
        <v>2017</v>
      </c>
      <c r="B108" s="1097" t="s">
        <v>16866</v>
      </c>
      <c r="C108" s="1096" t="s">
        <v>16881</v>
      </c>
      <c r="D108" s="1159" t="s">
        <v>16882</v>
      </c>
      <c r="E108" s="1117"/>
      <c r="F108" s="1097"/>
      <c r="G108" s="1097"/>
      <c r="H108" s="1097"/>
      <c r="I108" s="1078"/>
      <c r="J108" s="1099"/>
      <c r="K108" s="1146"/>
      <c r="L108" s="1100" t="str">
        <f>IF(J108="","",IF(#REF!&gt;J108,#REF!,J108))</f>
        <v/>
      </c>
      <c r="M108" s="1092"/>
      <c r="N108" s="1092"/>
      <c r="O108" s="1092"/>
      <c r="P108" s="1092"/>
      <c r="Q108" s="1092"/>
      <c r="R108" s="1092"/>
      <c r="S108" s="1092"/>
      <c r="T108" s="1092"/>
      <c r="U108" s="1092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2"/>
      <c r="AG108" s="1092"/>
      <c r="AH108" s="1092"/>
      <c r="AI108" s="1092"/>
      <c r="AJ108" s="1092"/>
      <c r="AK108" s="1092"/>
      <c r="AL108" s="1092"/>
      <c r="AM108" s="1092"/>
      <c r="AN108" s="1092"/>
      <c r="AO108" s="1092"/>
      <c r="AP108" s="1092"/>
      <c r="AQ108" s="1092"/>
      <c r="AR108" s="1092"/>
      <c r="AS108" s="1092"/>
      <c r="AT108" s="1092"/>
      <c r="AU108" s="1092"/>
      <c r="AV108" s="1092"/>
      <c r="AW108" s="1092"/>
      <c r="AX108" s="1092"/>
      <c r="AY108" s="1092"/>
      <c r="AZ108" s="1092"/>
      <c r="BA108" s="1092"/>
      <c r="BB108" s="1092"/>
      <c r="BC108" s="1092"/>
      <c r="BD108" s="1092"/>
      <c r="BE108" s="1092"/>
      <c r="BF108" s="1092"/>
      <c r="BG108" s="1092"/>
      <c r="BH108" s="1092"/>
      <c r="BI108" s="1092"/>
      <c r="BJ108" s="1092"/>
      <c r="BK108" s="1092"/>
      <c r="BL108" s="1092"/>
      <c r="BM108" s="1092"/>
      <c r="BN108" s="1092"/>
      <c r="BO108" s="1092"/>
      <c r="BP108" s="1092"/>
      <c r="BQ108" s="1092"/>
      <c r="BR108" s="1092"/>
      <c r="BS108" s="1092"/>
      <c r="BT108" s="1092"/>
      <c r="BU108" s="1092"/>
      <c r="BV108" s="1092"/>
      <c r="BW108" s="1092"/>
      <c r="BX108" s="1092"/>
      <c r="BY108" s="1092"/>
      <c r="BZ108" s="1092"/>
      <c r="CA108" s="1092"/>
      <c r="CB108" s="1092"/>
      <c r="CC108" s="1092"/>
      <c r="CD108" s="1092"/>
      <c r="CE108" s="1092"/>
      <c r="CF108" s="1092"/>
      <c r="CG108" s="1092"/>
      <c r="CH108" s="1092"/>
      <c r="CI108" s="1092"/>
      <c r="CJ108" s="1092"/>
      <c r="CK108" s="1092"/>
      <c r="CL108" s="1092"/>
      <c r="CM108" s="1092"/>
      <c r="CN108" s="1092"/>
      <c r="CO108" s="1092"/>
      <c r="CP108" s="1092"/>
      <c r="CQ108" s="1092"/>
      <c r="CR108" s="1092"/>
      <c r="CS108" s="1092"/>
      <c r="CT108" s="1092"/>
      <c r="CU108" s="1092"/>
      <c r="CV108" s="1092"/>
      <c r="CW108" s="1092"/>
      <c r="CX108" s="1092"/>
      <c r="CY108" s="1092"/>
      <c r="CZ108" s="1092"/>
      <c r="DA108" s="1092"/>
      <c r="DB108" s="1092"/>
      <c r="DC108" s="1092"/>
      <c r="DD108" s="1092"/>
      <c r="DE108" s="1092"/>
      <c r="DF108" s="1092"/>
      <c r="DG108" s="1092"/>
      <c r="DH108" s="1092"/>
      <c r="DI108" s="1092"/>
      <c r="DJ108" s="1092"/>
      <c r="DK108" s="1092"/>
      <c r="DL108" s="1092"/>
      <c r="DM108" s="1092"/>
      <c r="DN108" s="1092"/>
      <c r="DO108" s="1092"/>
      <c r="DP108" s="1092"/>
      <c r="DQ108" s="1092"/>
      <c r="DR108" s="1092"/>
      <c r="DS108" s="1092"/>
      <c r="DT108" s="1092"/>
      <c r="DU108" s="1092"/>
      <c r="DV108" s="1092"/>
      <c r="DW108" s="1092"/>
      <c r="DX108" s="1092"/>
      <c r="DY108" s="1092"/>
      <c r="DZ108" s="1092"/>
      <c r="EA108" s="1092"/>
      <c r="EB108" s="1092"/>
      <c r="EC108" s="1092"/>
      <c r="ED108" s="1092"/>
      <c r="EE108" s="1092"/>
      <c r="EF108" s="1092"/>
      <c r="EG108" s="1092"/>
      <c r="EH108" s="1092"/>
      <c r="EI108" s="1092"/>
      <c r="EJ108" s="1092"/>
      <c r="EK108" s="1092"/>
      <c r="EL108" s="1092"/>
      <c r="EM108" s="1092"/>
      <c r="EN108" s="1092"/>
      <c r="EO108" s="1092"/>
      <c r="EP108" s="1092"/>
      <c r="EQ108" s="1092"/>
      <c r="ER108" s="1092"/>
      <c r="ES108" s="1092"/>
      <c r="ET108" s="1092"/>
      <c r="EU108" s="1092"/>
      <c r="EV108" s="1092"/>
      <c r="EW108" s="1092"/>
      <c r="EX108" s="1092"/>
      <c r="EY108" s="1092"/>
      <c r="EZ108" s="1092"/>
      <c r="FA108" s="1092"/>
      <c r="FB108" s="1092"/>
      <c r="FC108" s="1092"/>
      <c r="FD108" s="1092"/>
      <c r="FE108" s="1092"/>
      <c r="FF108" s="1092"/>
      <c r="FG108" s="1092"/>
      <c r="FH108" s="1092"/>
      <c r="FI108" s="1092"/>
      <c r="FJ108" s="1092"/>
      <c r="FK108" s="1092"/>
      <c r="FL108" s="1092"/>
      <c r="FM108" s="1092"/>
      <c r="FN108" s="1092"/>
      <c r="FO108" s="1092"/>
      <c r="FP108" s="1092"/>
      <c r="FQ108" s="1092"/>
      <c r="FR108" s="1092"/>
      <c r="FS108" s="1092"/>
      <c r="FT108" s="1092"/>
      <c r="FU108" s="1092"/>
      <c r="FV108" s="1092"/>
      <c r="FW108" s="1092"/>
      <c r="FX108" s="1092"/>
      <c r="FY108" s="1092"/>
      <c r="FZ108" s="1092"/>
      <c r="GA108" s="1092"/>
      <c r="GB108" s="1092"/>
      <c r="GC108" s="1092"/>
      <c r="GD108" s="1092"/>
      <c r="GE108" s="1092"/>
      <c r="GF108" s="1092"/>
      <c r="GG108" s="1092"/>
      <c r="GH108" s="1092"/>
      <c r="GI108" s="1092"/>
      <c r="GJ108" s="1092"/>
      <c r="GK108" s="1092"/>
      <c r="GL108" s="1092"/>
      <c r="GM108" s="1092"/>
      <c r="GN108" s="1092"/>
      <c r="GO108" s="1092"/>
      <c r="GP108" s="1092"/>
      <c r="GQ108" s="1092"/>
      <c r="GR108" s="1092"/>
      <c r="GS108" s="1092"/>
      <c r="GT108" s="1092"/>
      <c r="GU108" s="1092"/>
      <c r="GV108" s="1092"/>
      <c r="GW108" s="1092"/>
      <c r="GX108" s="1092"/>
      <c r="GY108" s="1092"/>
      <c r="GZ108" s="1092"/>
      <c r="HA108" s="1092"/>
      <c r="HB108" s="1092"/>
      <c r="HC108" s="1092"/>
      <c r="HD108" s="1092"/>
      <c r="HE108" s="1092"/>
      <c r="HF108" s="1092"/>
      <c r="HG108" s="1092"/>
      <c r="HH108" s="1092"/>
      <c r="HI108" s="1092"/>
      <c r="HJ108" s="1092"/>
      <c r="HK108" s="1092"/>
      <c r="HL108" s="1092"/>
      <c r="HM108" s="1092"/>
      <c r="HN108" s="1092"/>
      <c r="HO108" s="1092"/>
      <c r="HP108" s="1092"/>
      <c r="HQ108" s="1092"/>
      <c r="HR108" s="1092"/>
      <c r="HS108" s="1092"/>
      <c r="HT108" s="1092"/>
      <c r="HU108" s="1092"/>
      <c r="HV108" s="1092"/>
      <c r="HW108" s="1092"/>
      <c r="HX108" s="1092"/>
      <c r="HY108" s="1092"/>
      <c r="HZ108" s="1092"/>
      <c r="IA108" s="1092"/>
      <c r="IB108" s="1092"/>
      <c r="IC108" s="1092"/>
      <c r="ID108" s="1092"/>
      <c r="IE108" s="1092"/>
      <c r="IF108" s="1092"/>
      <c r="IG108" s="1092"/>
      <c r="IH108" s="1092"/>
      <c r="II108" s="1092"/>
      <c r="IJ108" s="1092"/>
      <c r="IK108" s="1092"/>
      <c r="IL108" s="1092"/>
      <c r="IM108" s="1092"/>
      <c r="IN108" s="1092"/>
      <c r="IO108" s="1092"/>
      <c r="IP108" s="1092"/>
      <c r="IQ108" s="1092"/>
      <c r="IR108" s="1092"/>
      <c r="IS108" s="1092"/>
      <c r="IT108" s="1092"/>
      <c r="IU108" s="1092"/>
      <c r="IV108" s="1092"/>
      <c r="IW108" s="1092"/>
      <c r="IX108" s="1092"/>
      <c r="IY108" s="1092"/>
      <c r="IZ108" s="1092"/>
      <c r="JA108" s="1092"/>
      <c r="JB108" s="1092"/>
      <c r="JC108" s="1092"/>
      <c r="JD108" s="1092"/>
      <c r="JE108" s="1092"/>
      <c r="JF108" s="1092"/>
      <c r="JG108" s="1092"/>
      <c r="JH108" s="1092"/>
      <c r="JI108" s="1092"/>
      <c r="JJ108" s="1092"/>
      <c r="JK108" s="1092"/>
      <c r="JL108" s="1092"/>
      <c r="JM108" s="1092"/>
      <c r="JN108" s="1092"/>
      <c r="JO108" s="1092"/>
      <c r="JP108" s="1092"/>
      <c r="JQ108" s="1092"/>
      <c r="JR108" s="1092"/>
      <c r="JS108" s="1092"/>
      <c r="JT108" s="1092"/>
      <c r="JU108" s="1092"/>
      <c r="JV108" s="1092"/>
      <c r="JW108" s="1092"/>
      <c r="JX108" s="1092"/>
      <c r="JY108" s="1092"/>
      <c r="JZ108" s="1092"/>
      <c r="KA108" s="1092"/>
      <c r="KB108" s="1092"/>
      <c r="KC108" s="1092"/>
      <c r="KD108" s="1092"/>
      <c r="KE108" s="1092"/>
      <c r="KF108" s="1092"/>
      <c r="KG108" s="1092"/>
      <c r="KH108" s="1092"/>
      <c r="KI108" s="1092"/>
      <c r="KJ108" s="1092"/>
      <c r="KK108" s="1092"/>
      <c r="KL108" s="1092"/>
      <c r="KM108" s="1092"/>
      <c r="KN108" s="1092"/>
      <c r="KO108" s="1092"/>
      <c r="KP108" s="1092"/>
      <c r="KQ108" s="1092"/>
      <c r="KR108" s="1092"/>
      <c r="KS108" s="1092"/>
      <c r="KT108" s="1092"/>
      <c r="KU108" s="1092"/>
      <c r="KV108" s="1092"/>
      <c r="KW108" s="1092"/>
      <c r="KX108" s="1092"/>
      <c r="KY108" s="1092"/>
      <c r="KZ108" s="1092"/>
      <c r="LA108" s="1092"/>
      <c r="LB108" s="1092"/>
      <c r="LC108" s="1092"/>
      <c r="LD108" s="1092"/>
      <c r="LE108" s="1092"/>
      <c r="LF108" s="1092"/>
      <c r="LG108" s="1092"/>
      <c r="LH108" s="1092"/>
      <c r="LI108" s="1092"/>
      <c r="LJ108" s="1092"/>
      <c r="LK108" s="1092"/>
      <c r="LL108" s="1092"/>
      <c r="LM108" s="1092"/>
      <c r="LN108" s="1092"/>
      <c r="LO108" s="1092"/>
      <c r="LP108" s="1092"/>
      <c r="LQ108" s="1092"/>
      <c r="LR108" s="1092"/>
      <c r="LS108" s="1092"/>
      <c r="LT108" s="1092"/>
      <c r="LU108" s="1092"/>
      <c r="LV108" s="1092"/>
      <c r="LW108" s="1092"/>
      <c r="LX108" s="1092"/>
      <c r="LY108" s="1092"/>
      <c r="LZ108" s="1092"/>
      <c r="MA108" s="1092"/>
      <c r="MB108" s="1092"/>
      <c r="MC108" s="1092"/>
      <c r="MD108" s="1092"/>
      <c r="ME108" s="1092"/>
      <c r="MF108" s="1092"/>
      <c r="MG108" s="1092"/>
      <c r="MH108" s="1092"/>
      <c r="MI108" s="1092"/>
      <c r="MJ108" s="1092"/>
      <c r="MK108" s="1092"/>
      <c r="ML108" s="1092"/>
      <c r="MM108" s="1092"/>
      <c r="MN108" s="1092"/>
      <c r="MO108" s="1092"/>
      <c r="MP108" s="1092"/>
      <c r="MQ108" s="1092"/>
      <c r="MR108" s="1092"/>
      <c r="MS108" s="1092"/>
      <c r="MT108" s="1092"/>
      <c r="MU108" s="1092"/>
      <c r="MV108" s="1092"/>
      <c r="MW108" s="1092"/>
      <c r="MX108" s="1092"/>
      <c r="MY108" s="1092"/>
      <c r="MZ108" s="1092"/>
      <c r="NA108" s="1092"/>
      <c r="NB108" s="1092"/>
      <c r="NC108" s="1092"/>
      <c r="ND108" s="1092"/>
      <c r="NE108" s="1092"/>
      <c r="NF108" s="1092"/>
      <c r="NG108" s="1092"/>
      <c r="NH108" s="1092"/>
      <c r="NI108" s="1092"/>
      <c r="NJ108" s="1092"/>
      <c r="NK108" s="1092"/>
      <c r="NL108" s="1092"/>
      <c r="NM108" s="1092"/>
      <c r="NN108" s="1092"/>
      <c r="NO108" s="1092"/>
      <c r="NP108" s="1092"/>
      <c r="NQ108" s="1092"/>
      <c r="NR108" s="1092"/>
      <c r="NS108" s="1092"/>
      <c r="NT108" s="1092"/>
      <c r="NU108" s="1092"/>
      <c r="NV108" s="1092"/>
      <c r="NW108" s="1092"/>
      <c r="NX108" s="1092"/>
      <c r="NY108" s="1092"/>
      <c r="NZ108" s="1092"/>
      <c r="OA108" s="1092"/>
      <c r="OB108" s="1092"/>
      <c r="OC108" s="1092"/>
      <c r="OD108" s="1092"/>
      <c r="OE108" s="1092"/>
      <c r="OF108" s="1092"/>
      <c r="OG108" s="1092"/>
      <c r="OH108" s="1092"/>
      <c r="OI108" s="1092"/>
      <c r="OJ108" s="1092"/>
      <c r="OK108" s="1092"/>
      <c r="OL108" s="1092"/>
      <c r="OM108" s="1092"/>
      <c r="ON108" s="1092"/>
      <c r="OO108" s="1092"/>
      <c r="OP108" s="1092"/>
      <c r="OQ108" s="1092"/>
      <c r="OR108" s="1092"/>
      <c r="OS108" s="1092"/>
      <c r="OT108" s="1092"/>
      <c r="OU108" s="1092"/>
      <c r="OV108" s="1092"/>
      <c r="OW108" s="1092"/>
      <c r="OX108" s="1092"/>
      <c r="OY108" s="1092"/>
      <c r="OZ108" s="1092"/>
      <c r="PA108" s="1092"/>
      <c r="PB108" s="1092"/>
      <c r="PC108" s="1092"/>
      <c r="PD108" s="1092"/>
      <c r="PE108" s="1092"/>
      <c r="PF108" s="1092"/>
      <c r="PG108" s="1092"/>
      <c r="PH108" s="1092"/>
      <c r="PI108" s="1092"/>
      <c r="PJ108" s="1092"/>
      <c r="PK108" s="1092"/>
      <c r="PL108" s="1092"/>
      <c r="PM108" s="1092"/>
      <c r="PN108" s="1092"/>
      <c r="PO108" s="1092"/>
      <c r="PP108" s="1092"/>
      <c r="PQ108" s="1092"/>
      <c r="PR108" s="1092"/>
      <c r="PS108" s="1092"/>
      <c r="PT108" s="1092"/>
      <c r="PU108" s="1092"/>
      <c r="PV108" s="1092"/>
      <c r="PW108" s="1092"/>
      <c r="PX108" s="1092"/>
      <c r="PY108" s="1092"/>
      <c r="PZ108" s="1092"/>
      <c r="QA108" s="1092"/>
      <c r="QB108" s="1092"/>
      <c r="QC108" s="1092"/>
      <c r="QD108" s="1092"/>
      <c r="QE108" s="1092"/>
      <c r="QF108" s="1092"/>
      <c r="QG108" s="1092"/>
      <c r="QH108" s="1092"/>
      <c r="QI108" s="1092"/>
      <c r="QJ108" s="1092"/>
      <c r="QK108" s="1092"/>
      <c r="QL108" s="1092"/>
      <c r="QM108" s="1092"/>
      <c r="QN108" s="1092"/>
      <c r="QO108" s="1092"/>
      <c r="QP108" s="1092"/>
      <c r="QQ108" s="1092"/>
      <c r="QR108" s="1092"/>
      <c r="QS108" s="1092"/>
      <c r="QT108" s="1092"/>
      <c r="QU108" s="1092"/>
      <c r="QV108" s="1092"/>
      <c r="QW108" s="1092"/>
      <c r="QX108" s="1092"/>
      <c r="QY108" s="1092"/>
      <c r="QZ108" s="1092"/>
      <c r="RA108" s="1092"/>
      <c r="RB108" s="1092"/>
      <c r="RC108" s="1092"/>
      <c r="RD108" s="1092"/>
      <c r="RE108" s="1092"/>
      <c r="RF108" s="1092"/>
      <c r="RG108" s="1092"/>
      <c r="RH108" s="1092"/>
      <c r="RI108" s="1092"/>
      <c r="RJ108" s="1092"/>
      <c r="RK108" s="1092"/>
      <c r="RL108" s="1092"/>
      <c r="RM108" s="1092"/>
      <c r="RN108" s="1092"/>
      <c r="RO108" s="1092"/>
      <c r="RP108" s="1092"/>
      <c r="RQ108" s="1092"/>
      <c r="RR108" s="1092"/>
      <c r="RS108" s="1092"/>
      <c r="RT108" s="1092"/>
      <c r="RU108" s="1092"/>
      <c r="RV108" s="1092"/>
      <c r="RW108" s="1092"/>
      <c r="RX108" s="1092"/>
      <c r="RY108" s="1092"/>
      <c r="RZ108" s="1092"/>
      <c r="SA108" s="1092"/>
      <c r="SB108" s="1092"/>
      <c r="SC108" s="1092"/>
      <c r="SD108" s="1092"/>
      <c r="SE108" s="1092"/>
      <c r="SF108" s="1092"/>
      <c r="SG108" s="1092"/>
      <c r="SH108" s="1092"/>
      <c r="SI108" s="1092"/>
      <c r="SJ108" s="1092"/>
      <c r="SK108" s="1092"/>
      <c r="SL108" s="1092"/>
      <c r="SM108" s="1092"/>
      <c r="SN108" s="1092"/>
      <c r="SO108" s="1092"/>
      <c r="SP108" s="1092"/>
      <c r="SQ108" s="1092"/>
      <c r="SR108" s="1092"/>
      <c r="SS108" s="1092"/>
      <c r="ST108" s="1092"/>
      <c r="SU108" s="1092"/>
      <c r="SV108" s="1092"/>
      <c r="SW108" s="1092"/>
      <c r="SX108" s="1092"/>
      <c r="SY108" s="1092"/>
      <c r="SZ108" s="1092"/>
      <c r="TA108" s="1092"/>
      <c r="TB108" s="1092"/>
      <c r="TC108" s="1092"/>
      <c r="TD108" s="1092"/>
      <c r="TE108" s="1092"/>
      <c r="TF108" s="1092"/>
      <c r="TG108" s="1092"/>
      <c r="TH108" s="1092"/>
      <c r="TI108" s="1092"/>
      <c r="TJ108" s="1092"/>
      <c r="TK108" s="1092"/>
      <c r="TL108" s="1092"/>
      <c r="TM108" s="1092"/>
      <c r="TN108" s="1092"/>
      <c r="TO108" s="1092"/>
      <c r="TP108" s="1092"/>
      <c r="TQ108" s="1092"/>
      <c r="TR108" s="1092"/>
      <c r="TS108" s="1092"/>
      <c r="TT108" s="1092"/>
      <c r="TU108" s="1092"/>
      <c r="TV108" s="1092"/>
      <c r="TW108" s="1092"/>
      <c r="TX108" s="1092"/>
      <c r="TY108" s="1092"/>
      <c r="TZ108" s="1092"/>
      <c r="UA108" s="1092"/>
      <c r="UB108" s="1092"/>
      <c r="UC108" s="1092"/>
      <c r="UD108" s="1092"/>
      <c r="UE108" s="1092"/>
      <c r="UF108" s="1092"/>
      <c r="UG108" s="1092"/>
      <c r="UH108" s="1092"/>
      <c r="UI108" s="1092"/>
      <c r="UJ108" s="1092"/>
      <c r="UK108" s="1092"/>
      <c r="UL108" s="1092"/>
      <c r="UM108" s="1092"/>
      <c r="UN108" s="1092"/>
      <c r="UO108" s="1092"/>
      <c r="UP108" s="1092"/>
      <c r="UQ108" s="1092"/>
      <c r="UR108" s="1092"/>
      <c r="US108" s="1092"/>
      <c r="UT108" s="1092"/>
      <c r="UU108" s="1092"/>
      <c r="UV108" s="1092"/>
      <c r="UW108" s="1092"/>
      <c r="UX108" s="1092"/>
      <c r="UY108" s="1092"/>
      <c r="UZ108" s="1092"/>
      <c r="VA108" s="1092"/>
      <c r="VB108" s="1092"/>
      <c r="VC108" s="1092"/>
      <c r="VD108" s="1092"/>
      <c r="VE108" s="1092"/>
      <c r="VF108" s="1092"/>
      <c r="VG108" s="1092"/>
      <c r="VH108" s="1092"/>
      <c r="VI108" s="1092"/>
      <c r="VJ108" s="1092"/>
      <c r="VK108" s="1092"/>
      <c r="VL108" s="1092"/>
      <c r="VM108" s="1092"/>
      <c r="VN108" s="1092"/>
      <c r="VO108" s="1092"/>
      <c r="VP108" s="1092"/>
      <c r="VQ108" s="1092"/>
      <c r="VR108" s="1092"/>
      <c r="VS108" s="1092"/>
      <c r="VT108" s="1092"/>
      <c r="VU108" s="1092"/>
      <c r="VV108" s="1092"/>
      <c r="VW108" s="1092"/>
      <c r="VX108" s="1092"/>
      <c r="VY108" s="1092"/>
      <c r="VZ108" s="1092"/>
      <c r="WA108" s="1092"/>
      <c r="WB108" s="1092"/>
      <c r="WC108" s="1092"/>
      <c r="WD108" s="1092"/>
      <c r="WE108" s="1092"/>
      <c r="WF108" s="1092"/>
      <c r="WG108" s="1092"/>
      <c r="WH108" s="1092"/>
      <c r="WI108" s="1092"/>
      <c r="WJ108" s="1092"/>
      <c r="WK108" s="1092"/>
      <c r="WL108" s="1092"/>
      <c r="WM108" s="1092"/>
      <c r="WN108" s="1092"/>
      <c r="WO108" s="1092"/>
      <c r="WP108" s="1092"/>
      <c r="WQ108" s="1092"/>
      <c r="WR108" s="1092"/>
      <c r="WS108" s="1092"/>
      <c r="WT108" s="1092"/>
      <c r="WU108" s="1092"/>
      <c r="WV108" s="1092"/>
      <c r="WW108" s="1092"/>
      <c r="WX108" s="1092"/>
      <c r="WY108" s="1092"/>
      <c r="WZ108" s="1092"/>
      <c r="XA108" s="1092"/>
      <c r="XB108" s="1092"/>
      <c r="XC108" s="1092"/>
      <c r="XD108" s="1092"/>
      <c r="XE108" s="1092"/>
      <c r="XF108" s="1092"/>
      <c r="XG108" s="1092"/>
      <c r="XH108" s="1092"/>
      <c r="XI108" s="1092"/>
      <c r="XJ108" s="1092"/>
      <c r="XK108" s="1092"/>
      <c r="XL108" s="1092"/>
      <c r="XM108" s="1092"/>
      <c r="XN108" s="1092"/>
      <c r="XO108" s="1092"/>
      <c r="XP108" s="1092"/>
      <c r="XQ108" s="1092"/>
      <c r="XR108" s="1092"/>
      <c r="XS108" s="1092"/>
      <c r="XT108" s="1092"/>
      <c r="XU108" s="1092"/>
      <c r="XV108" s="1092"/>
      <c r="XW108" s="1092"/>
      <c r="XX108" s="1092"/>
      <c r="XY108" s="1092"/>
      <c r="XZ108" s="1092"/>
      <c r="YA108" s="1092"/>
      <c r="YB108" s="1092"/>
      <c r="YC108" s="1092"/>
      <c r="YD108" s="1092"/>
      <c r="YE108" s="1092"/>
      <c r="YF108" s="1092"/>
      <c r="YG108" s="1092"/>
      <c r="YH108" s="1092"/>
      <c r="YI108" s="1092"/>
      <c r="YJ108" s="1092"/>
      <c r="YK108" s="1092"/>
      <c r="YL108" s="1092"/>
      <c r="YM108" s="1092"/>
      <c r="YN108" s="1092"/>
      <c r="YO108" s="1092"/>
      <c r="YP108" s="1092"/>
      <c r="YQ108" s="1092"/>
      <c r="YR108" s="1092"/>
      <c r="YS108" s="1092"/>
      <c r="YT108" s="1092"/>
      <c r="YU108" s="1092"/>
      <c r="YV108" s="1092"/>
      <c r="YW108" s="1092"/>
      <c r="YX108" s="1092"/>
      <c r="YY108" s="1092"/>
      <c r="YZ108" s="1092"/>
      <c r="ZA108" s="1092"/>
      <c r="ZB108" s="1092"/>
      <c r="ZC108" s="1092"/>
      <c r="ZD108" s="1092"/>
      <c r="ZE108" s="1092"/>
      <c r="ZF108" s="1092"/>
      <c r="ZG108" s="1092"/>
      <c r="ZH108" s="1092"/>
      <c r="ZI108" s="1092"/>
      <c r="ZJ108" s="1092"/>
      <c r="ZK108" s="1092"/>
      <c r="ZL108" s="1092"/>
      <c r="ZM108" s="1092"/>
      <c r="ZN108" s="1092"/>
      <c r="ZO108" s="1092"/>
      <c r="ZP108" s="1092"/>
      <c r="ZQ108" s="1092"/>
      <c r="ZR108" s="1092"/>
      <c r="ZS108" s="1092"/>
      <c r="ZT108" s="1092"/>
      <c r="ZU108" s="1092"/>
      <c r="ZV108" s="1092"/>
      <c r="ZW108" s="1092"/>
      <c r="ZX108" s="1092"/>
      <c r="ZY108" s="1092"/>
      <c r="ZZ108" s="1092"/>
      <c r="AAA108" s="1092"/>
      <c r="AAB108" s="1092"/>
      <c r="AAC108" s="1092"/>
      <c r="AAD108" s="1092"/>
      <c r="AAE108" s="1092"/>
      <c r="AAF108" s="1092"/>
      <c r="AAG108" s="1092"/>
      <c r="AAH108" s="1092"/>
      <c r="AAI108" s="1092"/>
      <c r="AAJ108" s="1092"/>
      <c r="AAK108" s="1092"/>
      <c r="AAL108" s="1092"/>
      <c r="AAM108" s="1092"/>
      <c r="AAN108" s="1092"/>
      <c r="AAO108" s="1092"/>
      <c r="AAP108" s="1092"/>
      <c r="AAQ108" s="1092"/>
      <c r="AAR108" s="1092"/>
      <c r="AAS108" s="1092"/>
      <c r="AAT108" s="1092"/>
      <c r="AAU108" s="1092"/>
      <c r="AAV108" s="1092"/>
      <c r="AAW108" s="1092"/>
      <c r="AAX108" s="1092"/>
      <c r="AAY108" s="1092"/>
      <c r="AAZ108" s="1092"/>
      <c r="ABA108" s="1092"/>
      <c r="ABB108" s="1092"/>
      <c r="ABC108" s="1092"/>
      <c r="ABD108" s="1092"/>
      <c r="ABE108" s="1092"/>
      <c r="ABF108" s="1092"/>
      <c r="ABG108" s="1092"/>
      <c r="ABH108" s="1092"/>
      <c r="ABI108" s="1092"/>
      <c r="ABJ108" s="1092"/>
      <c r="ABK108" s="1092"/>
      <c r="ABL108" s="1092"/>
      <c r="ABM108" s="1092"/>
      <c r="ABN108" s="1092"/>
      <c r="ABO108" s="1092"/>
      <c r="ABP108" s="1092"/>
      <c r="ABQ108" s="1092"/>
      <c r="ABR108" s="1092"/>
      <c r="ABS108" s="1092"/>
      <c r="ABT108" s="1092"/>
      <c r="ABU108" s="1092"/>
      <c r="ABV108" s="1092"/>
      <c r="ABW108" s="1092"/>
      <c r="ABX108" s="1092"/>
      <c r="ABY108" s="1092"/>
      <c r="ABZ108" s="1092"/>
      <c r="ACA108" s="1092"/>
      <c r="ACB108" s="1092"/>
      <c r="ACC108" s="1092"/>
      <c r="ACD108" s="1092"/>
      <c r="ACE108" s="1092"/>
      <c r="ACF108" s="1092"/>
      <c r="ACG108" s="1092"/>
      <c r="ACH108" s="1092"/>
      <c r="ACI108" s="1092"/>
      <c r="ACJ108" s="1092"/>
      <c r="ACK108" s="1092"/>
      <c r="ACL108" s="1092"/>
      <c r="ACM108" s="1092"/>
      <c r="ACN108" s="1092"/>
      <c r="ACO108" s="1092"/>
      <c r="ACP108" s="1092"/>
      <c r="ACQ108" s="1092"/>
      <c r="ACR108" s="1092"/>
      <c r="ACS108" s="1092"/>
      <c r="ACT108" s="1092"/>
      <c r="ACU108" s="1092"/>
      <c r="ACV108" s="1092"/>
      <c r="ACW108" s="1092"/>
      <c r="ACX108" s="1092"/>
      <c r="ACY108" s="1092"/>
      <c r="ACZ108" s="1092"/>
      <c r="ADA108" s="1092"/>
      <c r="ADB108" s="1092"/>
      <c r="ADC108" s="1092"/>
      <c r="ADD108" s="1092"/>
      <c r="ADE108" s="1092"/>
      <c r="ADF108" s="1092"/>
      <c r="ADG108" s="1092"/>
      <c r="ADH108" s="1092"/>
      <c r="ADI108" s="1092"/>
      <c r="ADJ108" s="1092"/>
      <c r="ADK108" s="1092"/>
      <c r="ADL108" s="1092"/>
      <c r="ADM108" s="1092"/>
      <c r="ADN108" s="1092"/>
      <c r="ADO108" s="1092"/>
      <c r="ADP108" s="1092"/>
      <c r="ADQ108" s="1092"/>
      <c r="ADR108" s="1092"/>
      <c r="ADS108" s="1092"/>
      <c r="ADT108" s="1092"/>
      <c r="ADU108" s="1092"/>
      <c r="ADV108" s="1092"/>
      <c r="ADW108" s="1092"/>
      <c r="ADX108" s="1092"/>
      <c r="ADY108" s="1092"/>
      <c r="ADZ108" s="1092"/>
      <c r="AEA108" s="1092"/>
      <c r="AEB108" s="1092"/>
      <c r="AEC108" s="1092"/>
      <c r="AED108" s="1092"/>
      <c r="AEE108" s="1092"/>
      <c r="AEF108" s="1092"/>
      <c r="AEG108" s="1092"/>
      <c r="AEH108" s="1092"/>
      <c r="AEI108" s="1092"/>
      <c r="AEJ108" s="1092"/>
      <c r="AEK108" s="1092"/>
      <c r="AEL108" s="1092"/>
      <c r="AEM108" s="1092"/>
      <c r="AEN108" s="1092"/>
      <c r="AEO108" s="1092"/>
      <c r="AEP108" s="1092"/>
      <c r="AEQ108" s="1092"/>
      <c r="AER108" s="1092"/>
      <c r="AES108" s="1092"/>
      <c r="AET108" s="1092"/>
      <c r="AEU108" s="1092"/>
      <c r="AEV108" s="1092"/>
      <c r="AEW108" s="1092"/>
      <c r="AEX108" s="1092"/>
      <c r="AEY108" s="1092"/>
      <c r="AEZ108" s="1092"/>
      <c r="AFA108" s="1092"/>
      <c r="AFB108" s="1092"/>
      <c r="AFC108" s="1092"/>
      <c r="AFD108" s="1092"/>
      <c r="AFE108" s="1092"/>
      <c r="AFF108" s="1092"/>
      <c r="AFG108" s="1092"/>
      <c r="AFH108" s="1092"/>
      <c r="AFI108" s="1092"/>
      <c r="AFJ108" s="1092"/>
      <c r="AFK108" s="1092"/>
      <c r="AFL108" s="1092"/>
      <c r="AFM108" s="1092"/>
      <c r="AFN108" s="1092"/>
      <c r="AFO108" s="1092"/>
      <c r="AFP108" s="1092"/>
      <c r="AFQ108" s="1092"/>
      <c r="AFR108" s="1092"/>
      <c r="AFS108" s="1092"/>
      <c r="AFT108" s="1092"/>
      <c r="AFU108" s="1092"/>
      <c r="AFV108" s="1092"/>
      <c r="AFW108" s="1092"/>
      <c r="AFX108" s="1092"/>
      <c r="AFY108" s="1092"/>
      <c r="AFZ108" s="1092"/>
      <c r="AGA108" s="1092"/>
      <c r="AGB108" s="1092"/>
      <c r="AGC108" s="1092"/>
      <c r="AGD108" s="1092"/>
      <c r="AGE108" s="1092"/>
      <c r="AGF108" s="1092"/>
      <c r="AGG108" s="1092"/>
      <c r="AGH108" s="1092"/>
      <c r="AGI108" s="1092"/>
      <c r="AGJ108" s="1092"/>
      <c r="AGK108" s="1092"/>
      <c r="AGL108" s="1092"/>
      <c r="AGM108" s="1092"/>
      <c r="AGN108" s="1092"/>
      <c r="AGO108" s="1092"/>
      <c r="AGP108" s="1092"/>
      <c r="AGQ108" s="1092"/>
      <c r="AGR108" s="1092"/>
      <c r="AGS108" s="1092"/>
      <c r="AGT108" s="1092"/>
      <c r="AGU108" s="1092"/>
      <c r="AGV108" s="1092"/>
      <c r="AGW108" s="1092"/>
      <c r="AGX108" s="1092"/>
      <c r="AGY108" s="1092"/>
      <c r="AGZ108" s="1092"/>
      <c r="AHA108" s="1092"/>
      <c r="AHB108" s="1092"/>
      <c r="AHC108" s="1092"/>
      <c r="AHD108" s="1092"/>
      <c r="AHE108" s="1092"/>
      <c r="AHF108" s="1092"/>
      <c r="AHG108" s="1092"/>
      <c r="AHH108" s="1092"/>
      <c r="AHI108" s="1092"/>
      <c r="AHJ108" s="1092"/>
      <c r="AHK108" s="1092"/>
      <c r="AHL108" s="1092"/>
      <c r="AHM108" s="1092"/>
      <c r="AHN108" s="1092"/>
      <c r="AHO108" s="1092"/>
      <c r="AHP108" s="1092"/>
      <c r="AHQ108" s="1092"/>
      <c r="AHR108" s="1092"/>
      <c r="AHS108" s="1092"/>
      <c r="AHT108" s="1092"/>
      <c r="AHU108" s="1092"/>
      <c r="AHV108" s="1092"/>
      <c r="AHW108" s="1092"/>
      <c r="AHX108" s="1092"/>
      <c r="AHY108" s="1092"/>
      <c r="AHZ108" s="1092"/>
      <c r="AIA108" s="1092"/>
      <c r="AIB108" s="1092"/>
      <c r="AIC108" s="1092"/>
      <c r="AID108" s="1092"/>
      <c r="AIE108" s="1092"/>
      <c r="AIF108" s="1092"/>
      <c r="AIG108" s="1092"/>
      <c r="AIH108" s="1092"/>
      <c r="AII108" s="1092"/>
      <c r="AIJ108" s="1092"/>
      <c r="AIK108" s="1092"/>
      <c r="AIL108" s="1092"/>
      <c r="AIM108" s="1092"/>
      <c r="AIN108" s="1092"/>
      <c r="AIO108" s="1092"/>
      <c r="AIP108" s="1092"/>
      <c r="AIQ108" s="1092"/>
      <c r="AIR108" s="1092"/>
      <c r="AIS108" s="1092"/>
      <c r="AIT108" s="1092"/>
      <c r="AIU108" s="1092"/>
      <c r="AIV108" s="1092"/>
      <c r="AIW108" s="1092"/>
      <c r="AIX108" s="1092"/>
      <c r="AIY108" s="1092"/>
      <c r="AIZ108" s="1092"/>
      <c r="AJA108" s="1092"/>
      <c r="AJB108" s="1092"/>
      <c r="AJC108" s="1092"/>
      <c r="AJD108" s="1092"/>
      <c r="AJE108" s="1092"/>
      <c r="AJF108" s="1092"/>
      <c r="AJG108" s="1092"/>
      <c r="AJH108" s="1092"/>
      <c r="AJI108" s="1092"/>
      <c r="AJJ108" s="1092"/>
      <c r="AJK108" s="1092"/>
      <c r="AJL108" s="1092"/>
      <c r="AJM108" s="1092"/>
      <c r="AJN108" s="1092"/>
      <c r="AJO108" s="1092"/>
      <c r="AJP108" s="1092"/>
      <c r="AJQ108" s="1092"/>
      <c r="AJR108" s="1092"/>
      <c r="AJS108" s="1092"/>
      <c r="AJT108" s="1092"/>
      <c r="AJU108" s="1092"/>
      <c r="AJV108" s="1092"/>
      <c r="AJW108" s="1092"/>
      <c r="AJX108" s="1092"/>
      <c r="AJY108" s="1092"/>
      <c r="AJZ108" s="1092"/>
      <c r="AKA108" s="1092"/>
      <c r="AKB108" s="1092"/>
      <c r="AKC108" s="1092"/>
      <c r="AKD108" s="1092"/>
      <c r="AKE108" s="1092"/>
      <c r="AKF108" s="1092"/>
      <c r="AKG108" s="1092"/>
      <c r="AKH108" s="1092"/>
      <c r="AKI108" s="1092"/>
      <c r="AKJ108" s="1092"/>
      <c r="AKK108" s="1092"/>
      <c r="AKL108" s="1092"/>
      <c r="AKM108" s="1092"/>
      <c r="AKN108" s="1092"/>
      <c r="AKO108" s="1092"/>
      <c r="AKP108" s="1092"/>
      <c r="AKQ108" s="1092"/>
      <c r="AKR108" s="1092"/>
      <c r="AKS108" s="1092"/>
      <c r="AKT108" s="1092"/>
      <c r="AKU108" s="1092"/>
      <c r="AKV108" s="1092"/>
      <c r="AKW108" s="1092"/>
      <c r="AKX108" s="1092"/>
      <c r="AKY108" s="1092"/>
      <c r="AKZ108" s="1092"/>
      <c r="ALA108" s="1092"/>
      <c r="ALB108" s="1092"/>
      <c r="ALC108" s="1092"/>
      <c r="ALD108" s="1092"/>
      <c r="ALE108" s="1092"/>
      <c r="ALF108" s="1092"/>
      <c r="ALG108" s="1092"/>
      <c r="ALH108" s="1092"/>
      <c r="ALI108" s="1092"/>
      <c r="ALJ108" s="1092"/>
      <c r="ALK108" s="1092"/>
      <c r="ALL108" s="1092"/>
      <c r="ALM108" s="1092"/>
      <c r="ALN108" s="1092"/>
      <c r="ALO108" s="1092"/>
      <c r="ALP108" s="1092"/>
      <c r="ALQ108" s="1092"/>
      <c r="ALR108" s="1092"/>
      <c r="ALS108" s="1092"/>
      <c r="ALT108" s="1092"/>
      <c r="ALU108" s="1092"/>
    </row>
    <row r="109" spans="1:1009" s="1093" customFormat="1" ht="27" x14ac:dyDescent="0.3">
      <c r="A109" s="1094">
        <v>2017</v>
      </c>
      <c r="B109" s="1097" t="s">
        <v>16883</v>
      </c>
      <c r="C109" s="1096" t="s">
        <v>16884</v>
      </c>
      <c r="D109" s="1159" t="s">
        <v>16885</v>
      </c>
      <c r="E109" s="1096" t="s">
        <v>16886</v>
      </c>
      <c r="F109" s="1097"/>
      <c r="G109" s="1097"/>
      <c r="H109" s="1097"/>
      <c r="I109" s="1078"/>
      <c r="J109" s="1099"/>
      <c r="K109" s="1146"/>
      <c r="L109" s="1100" t="str">
        <f>IF(J109="","",IF(#REF!&gt;J109,#REF!,J109))</f>
        <v/>
      </c>
      <c r="M109" s="1092"/>
      <c r="N109" s="1092"/>
      <c r="O109" s="1092"/>
      <c r="P109" s="1092"/>
      <c r="Q109" s="1092"/>
      <c r="R109" s="1092"/>
      <c r="S109" s="1092"/>
      <c r="T109" s="1092"/>
      <c r="U109" s="1092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2"/>
      <c r="AG109" s="1092"/>
      <c r="AH109" s="1092"/>
      <c r="AI109" s="1092"/>
      <c r="AJ109" s="1092"/>
      <c r="AK109" s="1092"/>
      <c r="AL109" s="1092"/>
      <c r="AM109" s="1092"/>
      <c r="AN109" s="1092"/>
      <c r="AO109" s="1092"/>
      <c r="AP109" s="1092"/>
      <c r="AQ109" s="1092"/>
      <c r="AR109" s="1092"/>
      <c r="AS109" s="1092"/>
      <c r="AT109" s="1092"/>
      <c r="AU109" s="1092"/>
      <c r="AV109" s="1092"/>
      <c r="AW109" s="1092"/>
      <c r="AX109" s="1092"/>
      <c r="AY109" s="1092"/>
      <c r="AZ109" s="1092"/>
      <c r="BA109" s="1092"/>
      <c r="BB109" s="1092"/>
      <c r="BC109" s="1092"/>
      <c r="BD109" s="1092"/>
      <c r="BE109" s="1092"/>
      <c r="BF109" s="1092"/>
      <c r="BG109" s="1092"/>
      <c r="BH109" s="1092"/>
      <c r="BI109" s="1092"/>
      <c r="BJ109" s="1092"/>
      <c r="BK109" s="1092"/>
      <c r="BL109" s="1092"/>
      <c r="BM109" s="1092"/>
      <c r="BN109" s="1092"/>
      <c r="BO109" s="1092"/>
      <c r="BP109" s="1092"/>
      <c r="BQ109" s="1092"/>
      <c r="BR109" s="1092"/>
      <c r="BS109" s="1092"/>
      <c r="BT109" s="1092"/>
      <c r="BU109" s="1092"/>
      <c r="BV109" s="1092"/>
      <c r="BW109" s="1092"/>
      <c r="BX109" s="1092"/>
      <c r="BY109" s="1092"/>
      <c r="BZ109" s="1092"/>
      <c r="CA109" s="1092"/>
      <c r="CB109" s="1092"/>
      <c r="CC109" s="1092"/>
      <c r="CD109" s="1092"/>
      <c r="CE109" s="1092"/>
      <c r="CF109" s="1092"/>
      <c r="CG109" s="1092"/>
      <c r="CH109" s="1092"/>
      <c r="CI109" s="1092"/>
      <c r="CJ109" s="1092"/>
      <c r="CK109" s="1092"/>
      <c r="CL109" s="1092"/>
      <c r="CM109" s="1092"/>
      <c r="CN109" s="1092"/>
      <c r="CO109" s="1092"/>
      <c r="CP109" s="1092"/>
      <c r="CQ109" s="1092"/>
      <c r="CR109" s="1092"/>
      <c r="CS109" s="1092"/>
      <c r="CT109" s="1092"/>
      <c r="CU109" s="1092"/>
      <c r="CV109" s="1092"/>
      <c r="CW109" s="1092"/>
      <c r="CX109" s="1092"/>
      <c r="CY109" s="1092"/>
      <c r="CZ109" s="1092"/>
      <c r="DA109" s="1092"/>
      <c r="DB109" s="1092"/>
      <c r="DC109" s="1092"/>
      <c r="DD109" s="1092"/>
      <c r="DE109" s="1092"/>
      <c r="DF109" s="1092"/>
      <c r="DG109" s="1092"/>
      <c r="DH109" s="1092"/>
      <c r="DI109" s="1092"/>
      <c r="DJ109" s="1092"/>
      <c r="DK109" s="1092"/>
      <c r="DL109" s="1092"/>
      <c r="DM109" s="1092"/>
      <c r="DN109" s="1092"/>
      <c r="DO109" s="1092"/>
      <c r="DP109" s="1092"/>
      <c r="DQ109" s="1092"/>
      <c r="DR109" s="1092"/>
      <c r="DS109" s="1092"/>
      <c r="DT109" s="1092"/>
      <c r="DU109" s="1092"/>
      <c r="DV109" s="1092"/>
      <c r="DW109" s="1092"/>
      <c r="DX109" s="1092"/>
      <c r="DY109" s="1092"/>
      <c r="DZ109" s="1092"/>
      <c r="EA109" s="1092"/>
      <c r="EB109" s="1092"/>
      <c r="EC109" s="1092"/>
      <c r="ED109" s="1092"/>
      <c r="EE109" s="1092"/>
      <c r="EF109" s="1092"/>
      <c r="EG109" s="1092"/>
      <c r="EH109" s="1092"/>
      <c r="EI109" s="1092"/>
      <c r="EJ109" s="1092"/>
      <c r="EK109" s="1092"/>
      <c r="EL109" s="1092"/>
      <c r="EM109" s="1092"/>
      <c r="EN109" s="1092"/>
      <c r="EO109" s="1092"/>
      <c r="EP109" s="1092"/>
      <c r="EQ109" s="1092"/>
      <c r="ER109" s="1092"/>
      <c r="ES109" s="1092"/>
      <c r="ET109" s="1092"/>
      <c r="EU109" s="1092"/>
      <c r="EV109" s="1092"/>
      <c r="EW109" s="1092"/>
      <c r="EX109" s="1092"/>
      <c r="EY109" s="1092"/>
      <c r="EZ109" s="1092"/>
      <c r="FA109" s="1092"/>
      <c r="FB109" s="1092"/>
      <c r="FC109" s="1092"/>
      <c r="FD109" s="1092"/>
      <c r="FE109" s="1092"/>
      <c r="FF109" s="1092"/>
      <c r="FG109" s="1092"/>
      <c r="FH109" s="1092"/>
      <c r="FI109" s="1092"/>
      <c r="FJ109" s="1092"/>
      <c r="FK109" s="1092"/>
      <c r="FL109" s="1092"/>
      <c r="FM109" s="1092"/>
      <c r="FN109" s="1092"/>
      <c r="FO109" s="1092"/>
      <c r="FP109" s="1092"/>
      <c r="FQ109" s="1092"/>
      <c r="FR109" s="1092"/>
      <c r="FS109" s="1092"/>
      <c r="FT109" s="1092"/>
      <c r="FU109" s="1092"/>
      <c r="FV109" s="1092"/>
      <c r="FW109" s="1092"/>
      <c r="FX109" s="1092"/>
      <c r="FY109" s="1092"/>
      <c r="FZ109" s="1092"/>
      <c r="GA109" s="1092"/>
      <c r="GB109" s="1092"/>
      <c r="GC109" s="1092"/>
      <c r="GD109" s="1092"/>
      <c r="GE109" s="1092"/>
      <c r="GF109" s="1092"/>
      <c r="GG109" s="1092"/>
      <c r="GH109" s="1092"/>
      <c r="GI109" s="1092"/>
      <c r="GJ109" s="1092"/>
      <c r="GK109" s="1092"/>
      <c r="GL109" s="1092"/>
      <c r="GM109" s="1092"/>
      <c r="GN109" s="1092"/>
      <c r="GO109" s="1092"/>
      <c r="GP109" s="1092"/>
      <c r="GQ109" s="1092"/>
      <c r="GR109" s="1092"/>
      <c r="GS109" s="1092"/>
      <c r="GT109" s="1092"/>
      <c r="GU109" s="1092"/>
      <c r="GV109" s="1092"/>
      <c r="GW109" s="1092"/>
      <c r="GX109" s="1092"/>
      <c r="GY109" s="1092"/>
      <c r="GZ109" s="1092"/>
      <c r="HA109" s="1092"/>
      <c r="HB109" s="1092"/>
      <c r="HC109" s="1092"/>
      <c r="HD109" s="1092"/>
      <c r="HE109" s="1092"/>
      <c r="HF109" s="1092"/>
      <c r="HG109" s="1092"/>
      <c r="HH109" s="1092"/>
      <c r="HI109" s="1092"/>
      <c r="HJ109" s="1092"/>
      <c r="HK109" s="1092"/>
      <c r="HL109" s="1092"/>
      <c r="HM109" s="1092"/>
      <c r="HN109" s="1092"/>
      <c r="HO109" s="1092"/>
      <c r="HP109" s="1092"/>
      <c r="HQ109" s="1092"/>
      <c r="HR109" s="1092"/>
      <c r="HS109" s="1092"/>
      <c r="HT109" s="1092"/>
      <c r="HU109" s="1092"/>
      <c r="HV109" s="1092"/>
      <c r="HW109" s="1092"/>
      <c r="HX109" s="1092"/>
      <c r="HY109" s="1092"/>
      <c r="HZ109" s="1092"/>
      <c r="IA109" s="1092"/>
      <c r="IB109" s="1092"/>
      <c r="IC109" s="1092"/>
      <c r="ID109" s="1092"/>
      <c r="IE109" s="1092"/>
      <c r="IF109" s="1092"/>
      <c r="IG109" s="1092"/>
      <c r="IH109" s="1092"/>
      <c r="II109" s="1092"/>
      <c r="IJ109" s="1092"/>
      <c r="IK109" s="1092"/>
      <c r="IL109" s="1092"/>
      <c r="IM109" s="1092"/>
      <c r="IN109" s="1092"/>
      <c r="IO109" s="1092"/>
      <c r="IP109" s="1092"/>
      <c r="IQ109" s="1092"/>
      <c r="IR109" s="1092"/>
      <c r="IS109" s="1092"/>
      <c r="IT109" s="1092"/>
      <c r="IU109" s="1092"/>
      <c r="IV109" s="1092"/>
      <c r="IW109" s="1092"/>
      <c r="IX109" s="1092"/>
      <c r="IY109" s="1092"/>
      <c r="IZ109" s="1092"/>
      <c r="JA109" s="1092"/>
      <c r="JB109" s="1092"/>
      <c r="JC109" s="1092"/>
      <c r="JD109" s="1092"/>
      <c r="JE109" s="1092"/>
      <c r="JF109" s="1092"/>
      <c r="JG109" s="1092"/>
      <c r="JH109" s="1092"/>
      <c r="JI109" s="1092"/>
      <c r="JJ109" s="1092"/>
      <c r="JK109" s="1092"/>
      <c r="JL109" s="1092"/>
      <c r="JM109" s="1092"/>
      <c r="JN109" s="1092"/>
      <c r="JO109" s="1092"/>
      <c r="JP109" s="1092"/>
      <c r="JQ109" s="1092"/>
      <c r="JR109" s="1092"/>
      <c r="JS109" s="1092"/>
      <c r="JT109" s="1092"/>
      <c r="JU109" s="1092"/>
      <c r="JV109" s="1092"/>
      <c r="JW109" s="1092"/>
      <c r="JX109" s="1092"/>
      <c r="JY109" s="1092"/>
      <c r="JZ109" s="1092"/>
      <c r="KA109" s="1092"/>
      <c r="KB109" s="1092"/>
      <c r="KC109" s="1092"/>
      <c r="KD109" s="1092"/>
      <c r="KE109" s="1092"/>
      <c r="KF109" s="1092"/>
      <c r="KG109" s="1092"/>
      <c r="KH109" s="1092"/>
      <c r="KI109" s="1092"/>
      <c r="KJ109" s="1092"/>
      <c r="KK109" s="1092"/>
      <c r="KL109" s="1092"/>
      <c r="KM109" s="1092"/>
      <c r="KN109" s="1092"/>
      <c r="KO109" s="1092"/>
      <c r="KP109" s="1092"/>
      <c r="KQ109" s="1092"/>
      <c r="KR109" s="1092"/>
      <c r="KS109" s="1092"/>
      <c r="KT109" s="1092"/>
      <c r="KU109" s="1092"/>
      <c r="KV109" s="1092"/>
      <c r="KW109" s="1092"/>
      <c r="KX109" s="1092"/>
      <c r="KY109" s="1092"/>
      <c r="KZ109" s="1092"/>
      <c r="LA109" s="1092"/>
      <c r="LB109" s="1092"/>
      <c r="LC109" s="1092"/>
      <c r="LD109" s="1092"/>
      <c r="LE109" s="1092"/>
      <c r="LF109" s="1092"/>
      <c r="LG109" s="1092"/>
      <c r="LH109" s="1092"/>
      <c r="LI109" s="1092"/>
      <c r="LJ109" s="1092"/>
      <c r="LK109" s="1092"/>
      <c r="LL109" s="1092"/>
      <c r="LM109" s="1092"/>
      <c r="LN109" s="1092"/>
      <c r="LO109" s="1092"/>
      <c r="LP109" s="1092"/>
      <c r="LQ109" s="1092"/>
      <c r="LR109" s="1092"/>
      <c r="LS109" s="1092"/>
      <c r="LT109" s="1092"/>
      <c r="LU109" s="1092"/>
      <c r="LV109" s="1092"/>
      <c r="LW109" s="1092"/>
      <c r="LX109" s="1092"/>
      <c r="LY109" s="1092"/>
      <c r="LZ109" s="1092"/>
      <c r="MA109" s="1092"/>
      <c r="MB109" s="1092"/>
      <c r="MC109" s="1092"/>
      <c r="MD109" s="1092"/>
      <c r="ME109" s="1092"/>
      <c r="MF109" s="1092"/>
      <c r="MG109" s="1092"/>
      <c r="MH109" s="1092"/>
      <c r="MI109" s="1092"/>
      <c r="MJ109" s="1092"/>
      <c r="MK109" s="1092"/>
      <c r="ML109" s="1092"/>
      <c r="MM109" s="1092"/>
      <c r="MN109" s="1092"/>
      <c r="MO109" s="1092"/>
      <c r="MP109" s="1092"/>
      <c r="MQ109" s="1092"/>
      <c r="MR109" s="1092"/>
      <c r="MS109" s="1092"/>
      <c r="MT109" s="1092"/>
      <c r="MU109" s="1092"/>
      <c r="MV109" s="1092"/>
      <c r="MW109" s="1092"/>
      <c r="MX109" s="1092"/>
      <c r="MY109" s="1092"/>
      <c r="MZ109" s="1092"/>
      <c r="NA109" s="1092"/>
      <c r="NB109" s="1092"/>
      <c r="NC109" s="1092"/>
      <c r="ND109" s="1092"/>
      <c r="NE109" s="1092"/>
      <c r="NF109" s="1092"/>
      <c r="NG109" s="1092"/>
      <c r="NH109" s="1092"/>
      <c r="NI109" s="1092"/>
      <c r="NJ109" s="1092"/>
      <c r="NK109" s="1092"/>
      <c r="NL109" s="1092"/>
      <c r="NM109" s="1092"/>
      <c r="NN109" s="1092"/>
      <c r="NO109" s="1092"/>
      <c r="NP109" s="1092"/>
      <c r="NQ109" s="1092"/>
      <c r="NR109" s="1092"/>
      <c r="NS109" s="1092"/>
      <c r="NT109" s="1092"/>
      <c r="NU109" s="1092"/>
      <c r="NV109" s="1092"/>
      <c r="NW109" s="1092"/>
      <c r="NX109" s="1092"/>
      <c r="NY109" s="1092"/>
      <c r="NZ109" s="1092"/>
      <c r="OA109" s="1092"/>
      <c r="OB109" s="1092"/>
      <c r="OC109" s="1092"/>
      <c r="OD109" s="1092"/>
      <c r="OE109" s="1092"/>
      <c r="OF109" s="1092"/>
      <c r="OG109" s="1092"/>
      <c r="OH109" s="1092"/>
      <c r="OI109" s="1092"/>
      <c r="OJ109" s="1092"/>
      <c r="OK109" s="1092"/>
      <c r="OL109" s="1092"/>
      <c r="OM109" s="1092"/>
      <c r="ON109" s="1092"/>
      <c r="OO109" s="1092"/>
      <c r="OP109" s="1092"/>
      <c r="OQ109" s="1092"/>
      <c r="OR109" s="1092"/>
      <c r="OS109" s="1092"/>
      <c r="OT109" s="1092"/>
      <c r="OU109" s="1092"/>
      <c r="OV109" s="1092"/>
      <c r="OW109" s="1092"/>
      <c r="OX109" s="1092"/>
      <c r="OY109" s="1092"/>
      <c r="OZ109" s="1092"/>
      <c r="PA109" s="1092"/>
      <c r="PB109" s="1092"/>
      <c r="PC109" s="1092"/>
      <c r="PD109" s="1092"/>
      <c r="PE109" s="1092"/>
      <c r="PF109" s="1092"/>
      <c r="PG109" s="1092"/>
      <c r="PH109" s="1092"/>
      <c r="PI109" s="1092"/>
      <c r="PJ109" s="1092"/>
      <c r="PK109" s="1092"/>
      <c r="PL109" s="1092"/>
      <c r="PM109" s="1092"/>
      <c r="PN109" s="1092"/>
      <c r="PO109" s="1092"/>
      <c r="PP109" s="1092"/>
      <c r="PQ109" s="1092"/>
      <c r="PR109" s="1092"/>
      <c r="PS109" s="1092"/>
      <c r="PT109" s="1092"/>
      <c r="PU109" s="1092"/>
      <c r="PV109" s="1092"/>
      <c r="PW109" s="1092"/>
      <c r="PX109" s="1092"/>
      <c r="PY109" s="1092"/>
      <c r="PZ109" s="1092"/>
      <c r="QA109" s="1092"/>
      <c r="QB109" s="1092"/>
      <c r="QC109" s="1092"/>
      <c r="QD109" s="1092"/>
      <c r="QE109" s="1092"/>
      <c r="QF109" s="1092"/>
      <c r="QG109" s="1092"/>
      <c r="QH109" s="1092"/>
      <c r="QI109" s="1092"/>
      <c r="QJ109" s="1092"/>
      <c r="QK109" s="1092"/>
      <c r="QL109" s="1092"/>
      <c r="QM109" s="1092"/>
      <c r="QN109" s="1092"/>
      <c r="QO109" s="1092"/>
      <c r="QP109" s="1092"/>
      <c r="QQ109" s="1092"/>
      <c r="QR109" s="1092"/>
      <c r="QS109" s="1092"/>
      <c r="QT109" s="1092"/>
      <c r="QU109" s="1092"/>
      <c r="QV109" s="1092"/>
      <c r="QW109" s="1092"/>
      <c r="QX109" s="1092"/>
      <c r="QY109" s="1092"/>
      <c r="QZ109" s="1092"/>
      <c r="RA109" s="1092"/>
      <c r="RB109" s="1092"/>
      <c r="RC109" s="1092"/>
      <c r="RD109" s="1092"/>
      <c r="RE109" s="1092"/>
      <c r="RF109" s="1092"/>
      <c r="RG109" s="1092"/>
      <c r="RH109" s="1092"/>
      <c r="RI109" s="1092"/>
      <c r="RJ109" s="1092"/>
      <c r="RK109" s="1092"/>
      <c r="RL109" s="1092"/>
      <c r="RM109" s="1092"/>
      <c r="RN109" s="1092"/>
      <c r="RO109" s="1092"/>
      <c r="RP109" s="1092"/>
      <c r="RQ109" s="1092"/>
      <c r="RR109" s="1092"/>
      <c r="RS109" s="1092"/>
      <c r="RT109" s="1092"/>
      <c r="RU109" s="1092"/>
      <c r="RV109" s="1092"/>
      <c r="RW109" s="1092"/>
      <c r="RX109" s="1092"/>
      <c r="RY109" s="1092"/>
      <c r="RZ109" s="1092"/>
      <c r="SA109" s="1092"/>
      <c r="SB109" s="1092"/>
      <c r="SC109" s="1092"/>
      <c r="SD109" s="1092"/>
      <c r="SE109" s="1092"/>
      <c r="SF109" s="1092"/>
      <c r="SG109" s="1092"/>
      <c r="SH109" s="1092"/>
      <c r="SI109" s="1092"/>
      <c r="SJ109" s="1092"/>
      <c r="SK109" s="1092"/>
      <c r="SL109" s="1092"/>
      <c r="SM109" s="1092"/>
      <c r="SN109" s="1092"/>
      <c r="SO109" s="1092"/>
      <c r="SP109" s="1092"/>
      <c r="SQ109" s="1092"/>
      <c r="SR109" s="1092"/>
      <c r="SS109" s="1092"/>
      <c r="ST109" s="1092"/>
      <c r="SU109" s="1092"/>
      <c r="SV109" s="1092"/>
      <c r="SW109" s="1092"/>
      <c r="SX109" s="1092"/>
      <c r="SY109" s="1092"/>
      <c r="SZ109" s="1092"/>
      <c r="TA109" s="1092"/>
      <c r="TB109" s="1092"/>
      <c r="TC109" s="1092"/>
      <c r="TD109" s="1092"/>
      <c r="TE109" s="1092"/>
      <c r="TF109" s="1092"/>
      <c r="TG109" s="1092"/>
      <c r="TH109" s="1092"/>
      <c r="TI109" s="1092"/>
      <c r="TJ109" s="1092"/>
      <c r="TK109" s="1092"/>
      <c r="TL109" s="1092"/>
      <c r="TM109" s="1092"/>
      <c r="TN109" s="1092"/>
      <c r="TO109" s="1092"/>
      <c r="TP109" s="1092"/>
      <c r="TQ109" s="1092"/>
      <c r="TR109" s="1092"/>
      <c r="TS109" s="1092"/>
      <c r="TT109" s="1092"/>
      <c r="TU109" s="1092"/>
      <c r="TV109" s="1092"/>
      <c r="TW109" s="1092"/>
      <c r="TX109" s="1092"/>
      <c r="TY109" s="1092"/>
      <c r="TZ109" s="1092"/>
      <c r="UA109" s="1092"/>
      <c r="UB109" s="1092"/>
      <c r="UC109" s="1092"/>
      <c r="UD109" s="1092"/>
      <c r="UE109" s="1092"/>
      <c r="UF109" s="1092"/>
      <c r="UG109" s="1092"/>
      <c r="UH109" s="1092"/>
      <c r="UI109" s="1092"/>
      <c r="UJ109" s="1092"/>
      <c r="UK109" s="1092"/>
      <c r="UL109" s="1092"/>
      <c r="UM109" s="1092"/>
      <c r="UN109" s="1092"/>
      <c r="UO109" s="1092"/>
      <c r="UP109" s="1092"/>
      <c r="UQ109" s="1092"/>
      <c r="UR109" s="1092"/>
      <c r="US109" s="1092"/>
      <c r="UT109" s="1092"/>
      <c r="UU109" s="1092"/>
      <c r="UV109" s="1092"/>
      <c r="UW109" s="1092"/>
      <c r="UX109" s="1092"/>
      <c r="UY109" s="1092"/>
      <c r="UZ109" s="1092"/>
      <c r="VA109" s="1092"/>
      <c r="VB109" s="1092"/>
      <c r="VC109" s="1092"/>
      <c r="VD109" s="1092"/>
      <c r="VE109" s="1092"/>
      <c r="VF109" s="1092"/>
      <c r="VG109" s="1092"/>
      <c r="VH109" s="1092"/>
      <c r="VI109" s="1092"/>
      <c r="VJ109" s="1092"/>
      <c r="VK109" s="1092"/>
      <c r="VL109" s="1092"/>
      <c r="VM109" s="1092"/>
      <c r="VN109" s="1092"/>
      <c r="VO109" s="1092"/>
      <c r="VP109" s="1092"/>
      <c r="VQ109" s="1092"/>
      <c r="VR109" s="1092"/>
      <c r="VS109" s="1092"/>
      <c r="VT109" s="1092"/>
      <c r="VU109" s="1092"/>
      <c r="VV109" s="1092"/>
      <c r="VW109" s="1092"/>
      <c r="VX109" s="1092"/>
      <c r="VY109" s="1092"/>
      <c r="VZ109" s="1092"/>
      <c r="WA109" s="1092"/>
      <c r="WB109" s="1092"/>
      <c r="WC109" s="1092"/>
      <c r="WD109" s="1092"/>
      <c r="WE109" s="1092"/>
      <c r="WF109" s="1092"/>
      <c r="WG109" s="1092"/>
      <c r="WH109" s="1092"/>
      <c r="WI109" s="1092"/>
      <c r="WJ109" s="1092"/>
      <c r="WK109" s="1092"/>
      <c r="WL109" s="1092"/>
      <c r="WM109" s="1092"/>
      <c r="WN109" s="1092"/>
      <c r="WO109" s="1092"/>
      <c r="WP109" s="1092"/>
      <c r="WQ109" s="1092"/>
      <c r="WR109" s="1092"/>
      <c r="WS109" s="1092"/>
      <c r="WT109" s="1092"/>
      <c r="WU109" s="1092"/>
      <c r="WV109" s="1092"/>
      <c r="WW109" s="1092"/>
      <c r="WX109" s="1092"/>
      <c r="WY109" s="1092"/>
      <c r="WZ109" s="1092"/>
      <c r="XA109" s="1092"/>
      <c r="XB109" s="1092"/>
      <c r="XC109" s="1092"/>
      <c r="XD109" s="1092"/>
      <c r="XE109" s="1092"/>
      <c r="XF109" s="1092"/>
      <c r="XG109" s="1092"/>
      <c r="XH109" s="1092"/>
      <c r="XI109" s="1092"/>
      <c r="XJ109" s="1092"/>
      <c r="XK109" s="1092"/>
      <c r="XL109" s="1092"/>
      <c r="XM109" s="1092"/>
      <c r="XN109" s="1092"/>
      <c r="XO109" s="1092"/>
      <c r="XP109" s="1092"/>
      <c r="XQ109" s="1092"/>
      <c r="XR109" s="1092"/>
      <c r="XS109" s="1092"/>
      <c r="XT109" s="1092"/>
      <c r="XU109" s="1092"/>
      <c r="XV109" s="1092"/>
      <c r="XW109" s="1092"/>
      <c r="XX109" s="1092"/>
      <c r="XY109" s="1092"/>
      <c r="XZ109" s="1092"/>
      <c r="YA109" s="1092"/>
      <c r="YB109" s="1092"/>
      <c r="YC109" s="1092"/>
      <c r="YD109" s="1092"/>
      <c r="YE109" s="1092"/>
      <c r="YF109" s="1092"/>
      <c r="YG109" s="1092"/>
      <c r="YH109" s="1092"/>
      <c r="YI109" s="1092"/>
      <c r="YJ109" s="1092"/>
      <c r="YK109" s="1092"/>
      <c r="YL109" s="1092"/>
      <c r="YM109" s="1092"/>
      <c r="YN109" s="1092"/>
      <c r="YO109" s="1092"/>
      <c r="YP109" s="1092"/>
      <c r="YQ109" s="1092"/>
      <c r="YR109" s="1092"/>
      <c r="YS109" s="1092"/>
      <c r="YT109" s="1092"/>
      <c r="YU109" s="1092"/>
      <c r="YV109" s="1092"/>
      <c r="YW109" s="1092"/>
      <c r="YX109" s="1092"/>
      <c r="YY109" s="1092"/>
      <c r="YZ109" s="1092"/>
      <c r="ZA109" s="1092"/>
      <c r="ZB109" s="1092"/>
      <c r="ZC109" s="1092"/>
      <c r="ZD109" s="1092"/>
      <c r="ZE109" s="1092"/>
      <c r="ZF109" s="1092"/>
      <c r="ZG109" s="1092"/>
      <c r="ZH109" s="1092"/>
      <c r="ZI109" s="1092"/>
      <c r="ZJ109" s="1092"/>
      <c r="ZK109" s="1092"/>
      <c r="ZL109" s="1092"/>
      <c r="ZM109" s="1092"/>
      <c r="ZN109" s="1092"/>
      <c r="ZO109" s="1092"/>
      <c r="ZP109" s="1092"/>
      <c r="ZQ109" s="1092"/>
      <c r="ZR109" s="1092"/>
      <c r="ZS109" s="1092"/>
      <c r="ZT109" s="1092"/>
      <c r="ZU109" s="1092"/>
      <c r="ZV109" s="1092"/>
      <c r="ZW109" s="1092"/>
      <c r="ZX109" s="1092"/>
      <c r="ZY109" s="1092"/>
      <c r="ZZ109" s="1092"/>
      <c r="AAA109" s="1092"/>
      <c r="AAB109" s="1092"/>
      <c r="AAC109" s="1092"/>
      <c r="AAD109" s="1092"/>
      <c r="AAE109" s="1092"/>
      <c r="AAF109" s="1092"/>
      <c r="AAG109" s="1092"/>
      <c r="AAH109" s="1092"/>
      <c r="AAI109" s="1092"/>
      <c r="AAJ109" s="1092"/>
      <c r="AAK109" s="1092"/>
      <c r="AAL109" s="1092"/>
      <c r="AAM109" s="1092"/>
      <c r="AAN109" s="1092"/>
      <c r="AAO109" s="1092"/>
      <c r="AAP109" s="1092"/>
      <c r="AAQ109" s="1092"/>
      <c r="AAR109" s="1092"/>
      <c r="AAS109" s="1092"/>
      <c r="AAT109" s="1092"/>
      <c r="AAU109" s="1092"/>
      <c r="AAV109" s="1092"/>
      <c r="AAW109" s="1092"/>
      <c r="AAX109" s="1092"/>
      <c r="AAY109" s="1092"/>
      <c r="AAZ109" s="1092"/>
      <c r="ABA109" s="1092"/>
      <c r="ABB109" s="1092"/>
      <c r="ABC109" s="1092"/>
      <c r="ABD109" s="1092"/>
      <c r="ABE109" s="1092"/>
      <c r="ABF109" s="1092"/>
      <c r="ABG109" s="1092"/>
      <c r="ABH109" s="1092"/>
      <c r="ABI109" s="1092"/>
      <c r="ABJ109" s="1092"/>
      <c r="ABK109" s="1092"/>
      <c r="ABL109" s="1092"/>
      <c r="ABM109" s="1092"/>
      <c r="ABN109" s="1092"/>
      <c r="ABO109" s="1092"/>
      <c r="ABP109" s="1092"/>
      <c r="ABQ109" s="1092"/>
      <c r="ABR109" s="1092"/>
      <c r="ABS109" s="1092"/>
      <c r="ABT109" s="1092"/>
      <c r="ABU109" s="1092"/>
      <c r="ABV109" s="1092"/>
      <c r="ABW109" s="1092"/>
      <c r="ABX109" s="1092"/>
      <c r="ABY109" s="1092"/>
      <c r="ABZ109" s="1092"/>
      <c r="ACA109" s="1092"/>
      <c r="ACB109" s="1092"/>
      <c r="ACC109" s="1092"/>
      <c r="ACD109" s="1092"/>
      <c r="ACE109" s="1092"/>
      <c r="ACF109" s="1092"/>
      <c r="ACG109" s="1092"/>
      <c r="ACH109" s="1092"/>
      <c r="ACI109" s="1092"/>
      <c r="ACJ109" s="1092"/>
      <c r="ACK109" s="1092"/>
      <c r="ACL109" s="1092"/>
      <c r="ACM109" s="1092"/>
      <c r="ACN109" s="1092"/>
      <c r="ACO109" s="1092"/>
      <c r="ACP109" s="1092"/>
      <c r="ACQ109" s="1092"/>
      <c r="ACR109" s="1092"/>
      <c r="ACS109" s="1092"/>
      <c r="ACT109" s="1092"/>
      <c r="ACU109" s="1092"/>
      <c r="ACV109" s="1092"/>
      <c r="ACW109" s="1092"/>
      <c r="ACX109" s="1092"/>
      <c r="ACY109" s="1092"/>
      <c r="ACZ109" s="1092"/>
      <c r="ADA109" s="1092"/>
      <c r="ADB109" s="1092"/>
      <c r="ADC109" s="1092"/>
      <c r="ADD109" s="1092"/>
      <c r="ADE109" s="1092"/>
      <c r="ADF109" s="1092"/>
      <c r="ADG109" s="1092"/>
      <c r="ADH109" s="1092"/>
      <c r="ADI109" s="1092"/>
      <c r="ADJ109" s="1092"/>
      <c r="ADK109" s="1092"/>
      <c r="ADL109" s="1092"/>
      <c r="ADM109" s="1092"/>
      <c r="ADN109" s="1092"/>
      <c r="ADO109" s="1092"/>
      <c r="ADP109" s="1092"/>
      <c r="ADQ109" s="1092"/>
      <c r="ADR109" s="1092"/>
      <c r="ADS109" s="1092"/>
      <c r="ADT109" s="1092"/>
      <c r="ADU109" s="1092"/>
      <c r="ADV109" s="1092"/>
      <c r="ADW109" s="1092"/>
      <c r="ADX109" s="1092"/>
      <c r="ADY109" s="1092"/>
      <c r="ADZ109" s="1092"/>
      <c r="AEA109" s="1092"/>
      <c r="AEB109" s="1092"/>
      <c r="AEC109" s="1092"/>
      <c r="AED109" s="1092"/>
      <c r="AEE109" s="1092"/>
      <c r="AEF109" s="1092"/>
      <c r="AEG109" s="1092"/>
      <c r="AEH109" s="1092"/>
      <c r="AEI109" s="1092"/>
      <c r="AEJ109" s="1092"/>
      <c r="AEK109" s="1092"/>
      <c r="AEL109" s="1092"/>
      <c r="AEM109" s="1092"/>
      <c r="AEN109" s="1092"/>
      <c r="AEO109" s="1092"/>
      <c r="AEP109" s="1092"/>
      <c r="AEQ109" s="1092"/>
      <c r="AER109" s="1092"/>
      <c r="AES109" s="1092"/>
      <c r="AET109" s="1092"/>
      <c r="AEU109" s="1092"/>
      <c r="AEV109" s="1092"/>
      <c r="AEW109" s="1092"/>
      <c r="AEX109" s="1092"/>
      <c r="AEY109" s="1092"/>
      <c r="AEZ109" s="1092"/>
      <c r="AFA109" s="1092"/>
      <c r="AFB109" s="1092"/>
      <c r="AFC109" s="1092"/>
      <c r="AFD109" s="1092"/>
      <c r="AFE109" s="1092"/>
      <c r="AFF109" s="1092"/>
      <c r="AFG109" s="1092"/>
      <c r="AFH109" s="1092"/>
      <c r="AFI109" s="1092"/>
      <c r="AFJ109" s="1092"/>
      <c r="AFK109" s="1092"/>
      <c r="AFL109" s="1092"/>
      <c r="AFM109" s="1092"/>
      <c r="AFN109" s="1092"/>
      <c r="AFO109" s="1092"/>
      <c r="AFP109" s="1092"/>
      <c r="AFQ109" s="1092"/>
      <c r="AFR109" s="1092"/>
      <c r="AFS109" s="1092"/>
      <c r="AFT109" s="1092"/>
      <c r="AFU109" s="1092"/>
      <c r="AFV109" s="1092"/>
      <c r="AFW109" s="1092"/>
      <c r="AFX109" s="1092"/>
      <c r="AFY109" s="1092"/>
      <c r="AFZ109" s="1092"/>
      <c r="AGA109" s="1092"/>
      <c r="AGB109" s="1092"/>
      <c r="AGC109" s="1092"/>
      <c r="AGD109" s="1092"/>
      <c r="AGE109" s="1092"/>
      <c r="AGF109" s="1092"/>
      <c r="AGG109" s="1092"/>
      <c r="AGH109" s="1092"/>
      <c r="AGI109" s="1092"/>
      <c r="AGJ109" s="1092"/>
      <c r="AGK109" s="1092"/>
      <c r="AGL109" s="1092"/>
      <c r="AGM109" s="1092"/>
      <c r="AGN109" s="1092"/>
      <c r="AGO109" s="1092"/>
      <c r="AGP109" s="1092"/>
      <c r="AGQ109" s="1092"/>
      <c r="AGR109" s="1092"/>
      <c r="AGS109" s="1092"/>
      <c r="AGT109" s="1092"/>
      <c r="AGU109" s="1092"/>
      <c r="AGV109" s="1092"/>
      <c r="AGW109" s="1092"/>
      <c r="AGX109" s="1092"/>
      <c r="AGY109" s="1092"/>
      <c r="AGZ109" s="1092"/>
      <c r="AHA109" s="1092"/>
      <c r="AHB109" s="1092"/>
      <c r="AHC109" s="1092"/>
      <c r="AHD109" s="1092"/>
      <c r="AHE109" s="1092"/>
      <c r="AHF109" s="1092"/>
      <c r="AHG109" s="1092"/>
      <c r="AHH109" s="1092"/>
      <c r="AHI109" s="1092"/>
      <c r="AHJ109" s="1092"/>
      <c r="AHK109" s="1092"/>
      <c r="AHL109" s="1092"/>
      <c r="AHM109" s="1092"/>
      <c r="AHN109" s="1092"/>
      <c r="AHO109" s="1092"/>
      <c r="AHP109" s="1092"/>
      <c r="AHQ109" s="1092"/>
      <c r="AHR109" s="1092"/>
      <c r="AHS109" s="1092"/>
      <c r="AHT109" s="1092"/>
      <c r="AHU109" s="1092"/>
      <c r="AHV109" s="1092"/>
      <c r="AHW109" s="1092"/>
      <c r="AHX109" s="1092"/>
      <c r="AHY109" s="1092"/>
      <c r="AHZ109" s="1092"/>
      <c r="AIA109" s="1092"/>
      <c r="AIB109" s="1092"/>
      <c r="AIC109" s="1092"/>
      <c r="AID109" s="1092"/>
      <c r="AIE109" s="1092"/>
      <c r="AIF109" s="1092"/>
      <c r="AIG109" s="1092"/>
      <c r="AIH109" s="1092"/>
      <c r="AII109" s="1092"/>
      <c r="AIJ109" s="1092"/>
      <c r="AIK109" s="1092"/>
      <c r="AIL109" s="1092"/>
      <c r="AIM109" s="1092"/>
      <c r="AIN109" s="1092"/>
      <c r="AIO109" s="1092"/>
      <c r="AIP109" s="1092"/>
      <c r="AIQ109" s="1092"/>
      <c r="AIR109" s="1092"/>
      <c r="AIS109" s="1092"/>
      <c r="AIT109" s="1092"/>
      <c r="AIU109" s="1092"/>
      <c r="AIV109" s="1092"/>
      <c r="AIW109" s="1092"/>
      <c r="AIX109" s="1092"/>
      <c r="AIY109" s="1092"/>
      <c r="AIZ109" s="1092"/>
      <c r="AJA109" s="1092"/>
      <c r="AJB109" s="1092"/>
      <c r="AJC109" s="1092"/>
      <c r="AJD109" s="1092"/>
      <c r="AJE109" s="1092"/>
      <c r="AJF109" s="1092"/>
      <c r="AJG109" s="1092"/>
      <c r="AJH109" s="1092"/>
      <c r="AJI109" s="1092"/>
      <c r="AJJ109" s="1092"/>
      <c r="AJK109" s="1092"/>
      <c r="AJL109" s="1092"/>
      <c r="AJM109" s="1092"/>
      <c r="AJN109" s="1092"/>
      <c r="AJO109" s="1092"/>
      <c r="AJP109" s="1092"/>
      <c r="AJQ109" s="1092"/>
      <c r="AJR109" s="1092"/>
      <c r="AJS109" s="1092"/>
      <c r="AJT109" s="1092"/>
      <c r="AJU109" s="1092"/>
      <c r="AJV109" s="1092"/>
      <c r="AJW109" s="1092"/>
      <c r="AJX109" s="1092"/>
      <c r="AJY109" s="1092"/>
      <c r="AJZ109" s="1092"/>
      <c r="AKA109" s="1092"/>
      <c r="AKB109" s="1092"/>
      <c r="AKC109" s="1092"/>
      <c r="AKD109" s="1092"/>
      <c r="AKE109" s="1092"/>
      <c r="AKF109" s="1092"/>
      <c r="AKG109" s="1092"/>
      <c r="AKH109" s="1092"/>
      <c r="AKI109" s="1092"/>
      <c r="AKJ109" s="1092"/>
      <c r="AKK109" s="1092"/>
      <c r="AKL109" s="1092"/>
      <c r="AKM109" s="1092"/>
      <c r="AKN109" s="1092"/>
      <c r="AKO109" s="1092"/>
      <c r="AKP109" s="1092"/>
      <c r="AKQ109" s="1092"/>
      <c r="AKR109" s="1092"/>
      <c r="AKS109" s="1092"/>
      <c r="AKT109" s="1092"/>
      <c r="AKU109" s="1092"/>
      <c r="AKV109" s="1092"/>
      <c r="AKW109" s="1092"/>
      <c r="AKX109" s="1092"/>
      <c r="AKY109" s="1092"/>
      <c r="AKZ109" s="1092"/>
      <c r="ALA109" s="1092"/>
      <c r="ALB109" s="1092"/>
      <c r="ALC109" s="1092"/>
      <c r="ALD109" s="1092"/>
      <c r="ALE109" s="1092"/>
      <c r="ALF109" s="1092"/>
      <c r="ALG109" s="1092"/>
      <c r="ALH109" s="1092"/>
      <c r="ALI109" s="1092"/>
      <c r="ALJ109" s="1092"/>
      <c r="ALK109" s="1092"/>
      <c r="ALL109" s="1092"/>
      <c r="ALM109" s="1092"/>
      <c r="ALN109" s="1092"/>
      <c r="ALO109" s="1092"/>
      <c r="ALP109" s="1092"/>
      <c r="ALQ109" s="1092"/>
      <c r="ALR109" s="1092"/>
      <c r="ALS109" s="1092"/>
      <c r="ALT109" s="1092"/>
      <c r="ALU109" s="1092"/>
    </row>
    <row r="110" spans="1:1009" s="1093" customFormat="1" x14ac:dyDescent="0.3">
      <c r="A110" s="1094">
        <v>2017</v>
      </c>
      <c r="B110" s="1097" t="s">
        <v>16866</v>
      </c>
      <c r="C110" s="1096" t="s">
        <v>16887</v>
      </c>
      <c r="D110" s="1159" t="s">
        <v>16888</v>
      </c>
      <c r="E110" s="1117" t="s">
        <v>16889</v>
      </c>
      <c r="F110" s="1097"/>
      <c r="G110" s="1097"/>
      <c r="H110" s="1097"/>
      <c r="I110" s="1078"/>
      <c r="J110" s="1099"/>
      <c r="K110" s="1146"/>
      <c r="L110" s="1100" t="str">
        <f>IF(J110="","",IF(#REF!&gt;J110,#REF!,J110))</f>
        <v/>
      </c>
      <c r="M110" s="1092"/>
      <c r="N110" s="1092"/>
      <c r="O110" s="1092"/>
      <c r="P110" s="1092"/>
      <c r="Q110" s="1092"/>
      <c r="R110" s="1092"/>
      <c r="S110" s="1092"/>
      <c r="T110" s="1092"/>
      <c r="U110" s="1092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2"/>
      <c r="AG110" s="1092"/>
      <c r="AH110" s="1092"/>
      <c r="AI110" s="1092"/>
      <c r="AJ110" s="1092"/>
      <c r="AK110" s="1092"/>
      <c r="AL110" s="1092"/>
      <c r="AM110" s="1092"/>
      <c r="AN110" s="1092"/>
      <c r="AO110" s="1092"/>
      <c r="AP110" s="1092"/>
      <c r="AQ110" s="1092"/>
      <c r="AR110" s="1092"/>
      <c r="AS110" s="1092"/>
      <c r="AT110" s="1092"/>
      <c r="AU110" s="1092"/>
      <c r="AV110" s="1092"/>
      <c r="AW110" s="1092"/>
      <c r="AX110" s="1092"/>
      <c r="AY110" s="1092"/>
      <c r="AZ110" s="1092"/>
      <c r="BA110" s="1092"/>
      <c r="BB110" s="1092"/>
      <c r="BC110" s="1092"/>
      <c r="BD110" s="1092"/>
      <c r="BE110" s="1092"/>
      <c r="BF110" s="1092"/>
      <c r="BG110" s="1092"/>
      <c r="BH110" s="1092"/>
      <c r="BI110" s="1092"/>
      <c r="BJ110" s="1092"/>
      <c r="BK110" s="1092"/>
      <c r="BL110" s="1092"/>
      <c r="BM110" s="1092"/>
      <c r="BN110" s="1092"/>
      <c r="BO110" s="1092"/>
      <c r="BP110" s="1092"/>
      <c r="BQ110" s="1092"/>
      <c r="BR110" s="1092"/>
      <c r="BS110" s="1092"/>
      <c r="BT110" s="1092"/>
      <c r="BU110" s="1092"/>
      <c r="BV110" s="1092"/>
      <c r="BW110" s="1092"/>
      <c r="BX110" s="1092"/>
      <c r="BY110" s="1092"/>
      <c r="BZ110" s="1092"/>
      <c r="CA110" s="1092"/>
      <c r="CB110" s="1092"/>
      <c r="CC110" s="1092"/>
      <c r="CD110" s="1092"/>
      <c r="CE110" s="1092"/>
      <c r="CF110" s="1092"/>
      <c r="CG110" s="1092"/>
      <c r="CH110" s="1092"/>
      <c r="CI110" s="1092"/>
      <c r="CJ110" s="1092"/>
      <c r="CK110" s="1092"/>
      <c r="CL110" s="1092"/>
      <c r="CM110" s="1092"/>
      <c r="CN110" s="1092"/>
      <c r="CO110" s="1092"/>
      <c r="CP110" s="1092"/>
      <c r="CQ110" s="1092"/>
      <c r="CR110" s="1092"/>
      <c r="CS110" s="1092"/>
      <c r="CT110" s="1092"/>
      <c r="CU110" s="1092"/>
      <c r="CV110" s="1092"/>
      <c r="CW110" s="1092"/>
      <c r="CX110" s="1092"/>
      <c r="CY110" s="1092"/>
      <c r="CZ110" s="1092"/>
      <c r="DA110" s="1092"/>
      <c r="DB110" s="1092"/>
      <c r="DC110" s="1092"/>
      <c r="DD110" s="1092"/>
      <c r="DE110" s="1092"/>
      <c r="DF110" s="1092"/>
      <c r="DG110" s="1092"/>
      <c r="DH110" s="1092"/>
      <c r="DI110" s="1092"/>
      <c r="DJ110" s="1092"/>
      <c r="DK110" s="1092"/>
      <c r="DL110" s="1092"/>
      <c r="DM110" s="1092"/>
      <c r="DN110" s="1092"/>
      <c r="DO110" s="1092"/>
      <c r="DP110" s="1092"/>
      <c r="DQ110" s="1092"/>
      <c r="DR110" s="1092"/>
      <c r="DS110" s="1092"/>
      <c r="DT110" s="1092"/>
      <c r="DU110" s="1092"/>
      <c r="DV110" s="1092"/>
      <c r="DW110" s="1092"/>
      <c r="DX110" s="1092"/>
      <c r="DY110" s="1092"/>
      <c r="DZ110" s="1092"/>
      <c r="EA110" s="1092"/>
      <c r="EB110" s="1092"/>
      <c r="EC110" s="1092"/>
      <c r="ED110" s="1092"/>
      <c r="EE110" s="1092"/>
      <c r="EF110" s="1092"/>
      <c r="EG110" s="1092"/>
      <c r="EH110" s="1092"/>
      <c r="EI110" s="1092"/>
      <c r="EJ110" s="1092"/>
      <c r="EK110" s="1092"/>
      <c r="EL110" s="1092"/>
      <c r="EM110" s="1092"/>
      <c r="EN110" s="1092"/>
      <c r="EO110" s="1092"/>
      <c r="EP110" s="1092"/>
      <c r="EQ110" s="1092"/>
      <c r="ER110" s="1092"/>
      <c r="ES110" s="1092"/>
      <c r="ET110" s="1092"/>
      <c r="EU110" s="1092"/>
      <c r="EV110" s="1092"/>
      <c r="EW110" s="1092"/>
      <c r="EX110" s="1092"/>
      <c r="EY110" s="1092"/>
      <c r="EZ110" s="1092"/>
      <c r="FA110" s="1092"/>
      <c r="FB110" s="1092"/>
      <c r="FC110" s="1092"/>
      <c r="FD110" s="1092"/>
      <c r="FE110" s="1092"/>
      <c r="FF110" s="1092"/>
      <c r="FG110" s="1092"/>
      <c r="FH110" s="1092"/>
      <c r="FI110" s="1092"/>
      <c r="FJ110" s="1092"/>
      <c r="FK110" s="1092"/>
      <c r="FL110" s="1092"/>
      <c r="FM110" s="1092"/>
      <c r="FN110" s="1092"/>
      <c r="FO110" s="1092"/>
      <c r="FP110" s="1092"/>
      <c r="FQ110" s="1092"/>
      <c r="FR110" s="1092"/>
      <c r="FS110" s="1092"/>
      <c r="FT110" s="1092"/>
      <c r="FU110" s="1092"/>
      <c r="FV110" s="1092"/>
      <c r="FW110" s="1092"/>
      <c r="FX110" s="1092"/>
      <c r="FY110" s="1092"/>
      <c r="FZ110" s="1092"/>
      <c r="GA110" s="1092"/>
      <c r="GB110" s="1092"/>
      <c r="GC110" s="1092"/>
      <c r="GD110" s="1092"/>
      <c r="GE110" s="1092"/>
      <c r="GF110" s="1092"/>
      <c r="GG110" s="1092"/>
      <c r="GH110" s="1092"/>
      <c r="GI110" s="1092"/>
      <c r="GJ110" s="1092"/>
      <c r="GK110" s="1092"/>
      <c r="GL110" s="1092"/>
      <c r="GM110" s="1092"/>
      <c r="GN110" s="1092"/>
      <c r="GO110" s="1092"/>
      <c r="GP110" s="1092"/>
      <c r="GQ110" s="1092"/>
      <c r="GR110" s="1092"/>
      <c r="GS110" s="1092"/>
      <c r="GT110" s="1092"/>
      <c r="GU110" s="1092"/>
      <c r="GV110" s="1092"/>
      <c r="GW110" s="1092"/>
      <c r="GX110" s="1092"/>
      <c r="GY110" s="1092"/>
      <c r="GZ110" s="1092"/>
      <c r="HA110" s="1092"/>
      <c r="HB110" s="1092"/>
      <c r="HC110" s="1092"/>
      <c r="HD110" s="1092"/>
      <c r="HE110" s="1092"/>
      <c r="HF110" s="1092"/>
      <c r="HG110" s="1092"/>
      <c r="HH110" s="1092"/>
      <c r="HI110" s="1092"/>
      <c r="HJ110" s="1092"/>
      <c r="HK110" s="1092"/>
      <c r="HL110" s="1092"/>
      <c r="HM110" s="1092"/>
      <c r="HN110" s="1092"/>
      <c r="HO110" s="1092"/>
      <c r="HP110" s="1092"/>
      <c r="HQ110" s="1092"/>
      <c r="HR110" s="1092"/>
      <c r="HS110" s="1092"/>
      <c r="HT110" s="1092"/>
      <c r="HU110" s="1092"/>
      <c r="HV110" s="1092"/>
      <c r="HW110" s="1092"/>
      <c r="HX110" s="1092"/>
      <c r="HY110" s="1092"/>
      <c r="HZ110" s="1092"/>
      <c r="IA110" s="1092"/>
      <c r="IB110" s="1092"/>
      <c r="IC110" s="1092"/>
      <c r="ID110" s="1092"/>
      <c r="IE110" s="1092"/>
      <c r="IF110" s="1092"/>
      <c r="IG110" s="1092"/>
      <c r="IH110" s="1092"/>
      <c r="II110" s="1092"/>
      <c r="IJ110" s="1092"/>
      <c r="IK110" s="1092"/>
      <c r="IL110" s="1092"/>
      <c r="IM110" s="1092"/>
      <c r="IN110" s="1092"/>
      <c r="IO110" s="1092"/>
      <c r="IP110" s="1092"/>
      <c r="IQ110" s="1092"/>
      <c r="IR110" s="1092"/>
      <c r="IS110" s="1092"/>
      <c r="IT110" s="1092"/>
      <c r="IU110" s="1092"/>
      <c r="IV110" s="1092"/>
      <c r="IW110" s="1092"/>
      <c r="IX110" s="1092"/>
      <c r="IY110" s="1092"/>
      <c r="IZ110" s="1092"/>
      <c r="JA110" s="1092"/>
      <c r="JB110" s="1092"/>
      <c r="JC110" s="1092"/>
      <c r="JD110" s="1092"/>
      <c r="JE110" s="1092"/>
      <c r="JF110" s="1092"/>
      <c r="JG110" s="1092"/>
      <c r="JH110" s="1092"/>
      <c r="JI110" s="1092"/>
      <c r="JJ110" s="1092"/>
      <c r="JK110" s="1092"/>
      <c r="JL110" s="1092"/>
      <c r="JM110" s="1092"/>
      <c r="JN110" s="1092"/>
      <c r="JO110" s="1092"/>
      <c r="JP110" s="1092"/>
      <c r="JQ110" s="1092"/>
      <c r="JR110" s="1092"/>
      <c r="JS110" s="1092"/>
      <c r="JT110" s="1092"/>
      <c r="JU110" s="1092"/>
      <c r="JV110" s="1092"/>
      <c r="JW110" s="1092"/>
      <c r="JX110" s="1092"/>
      <c r="JY110" s="1092"/>
      <c r="JZ110" s="1092"/>
      <c r="KA110" s="1092"/>
      <c r="KB110" s="1092"/>
      <c r="KC110" s="1092"/>
      <c r="KD110" s="1092"/>
      <c r="KE110" s="1092"/>
      <c r="KF110" s="1092"/>
      <c r="KG110" s="1092"/>
      <c r="KH110" s="1092"/>
      <c r="KI110" s="1092"/>
      <c r="KJ110" s="1092"/>
      <c r="KK110" s="1092"/>
      <c r="KL110" s="1092"/>
      <c r="KM110" s="1092"/>
      <c r="KN110" s="1092"/>
      <c r="KO110" s="1092"/>
      <c r="KP110" s="1092"/>
      <c r="KQ110" s="1092"/>
      <c r="KR110" s="1092"/>
      <c r="KS110" s="1092"/>
      <c r="KT110" s="1092"/>
      <c r="KU110" s="1092"/>
      <c r="KV110" s="1092"/>
      <c r="KW110" s="1092"/>
      <c r="KX110" s="1092"/>
      <c r="KY110" s="1092"/>
      <c r="KZ110" s="1092"/>
      <c r="LA110" s="1092"/>
      <c r="LB110" s="1092"/>
      <c r="LC110" s="1092"/>
      <c r="LD110" s="1092"/>
      <c r="LE110" s="1092"/>
      <c r="LF110" s="1092"/>
      <c r="LG110" s="1092"/>
      <c r="LH110" s="1092"/>
      <c r="LI110" s="1092"/>
      <c r="LJ110" s="1092"/>
      <c r="LK110" s="1092"/>
      <c r="LL110" s="1092"/>
      <c r="LM110" s="1092"/>
      <c r="LN110" s="1092"/>
      <c r="LO110" s="1092"/>
      <c r="LP110" s="1092"/>
      <c r="LQ110" s="1092"/>
      <c r="LR110" s="1092"/>
      <c r="LS110" s="1092"/>
      <c r="LT110" s="1092"/>
      <c r="LU110" s="1092"/>
      <c r="LV110" s="1092"/>
      <c r="LW110" s="1092"/>
      <c r="LX110" s="1092"/>
      <c r="LY110" s="1092"/>
      <c r="LZ110" s="1092"/>
      <c r="MA110" s="1092"/>
      <c r="MB110" s="1092"/>
      <c r="MC110" s="1092"/>
      <c r="MD110" s="1092"/>
      <c r="ME110" s="1092"/>
      <c r="MF110" s="1092"/>
      <c r="MG110" s="1092"/>
      <c r="MH110" s="1092"/>
      <c r="MI110" s="1092"/>
      <c r="MJ110" s="1092"/>
      <c r="MK110" s="1092"/>
      <c r="ML110" s="1092"/>
      <c r="MM110" s="1092"/>
      <c r="MN110" s="1092"/>
      <c r="MO110" s="1092"/>
      <c r="MP110" s="1092"/>
      <c r="MQ110" s="1092"/>
      <c r="MR110" s="1092"/>
      <c r="MS110" s="1092"/>
      <c r="MT110" s="1092"/>
      <c r="MU110" s="1092"/>
      <c r="MV110" s="1092"/>
      <c r="MW110" s="1092"/>
      <c r="MX110" s="1092"/>
      <c r="MY110" s="1092"/>
      <c r="MZ110" s="1092"/>
      <c r="NA110" s="1092"/>
      <c r="NB110" s="1092"/>
      <c r="NC110" s="1092"/>
      <c r="ND110" s="1092"/>
      <c r="NE110" s="1092"/>
      <c r="NF110" s="1092"/>
      <c r="NG110" s="1092"/>
      <c r="NH110" s="1092"/>
      <c r="NI110" s="1092"/>
      <c r="NJ110" s="1092"/>
      <c r="NK110" s="1092"/>
      <c r="NL110" s="1092"/>
      <c r="NM110" s="1092"/>
      <c r="NN110" s="1092"/>
      <c r="NO110" s="1092"/>
      <c r="NP110" s="1092"/>
      <c r="NQ110" s="1092"/>
      <c r="NR110" s="1092"/>
      <c r="NS110" s="1092"/>
      <c r="NT110" s="1092"/>
      <c r="NU110" s="1092"/>
      <c r="NV110" s="1092"/>
      <c r="NW110" s="1092"/>
      <c r="NX110" s="1092"/>
      <c r="NY110" s="1092"/>
      <c r="NZ110" s="1092"/>
      <c r="OA110" s="1092"/>
      <c r="OB110" s="1092"/>
      <c r="OC110" s="1092"/>
      <c r="OD110" s="1092"/>
      <c r="OE110" s="1092"/>
      <c r="OF110" s="1092"/>
      <c r="OG110" s="1092"/>
      <c r="OH110" s="1092"/>
      <c r="OI110" s="1092"/>
      <c r="OJ110" s="1092"/>
      <c r="OK110" s="1092"/>
      <c r="OL110" s="1092"/>
      <c r="OM110" s="1092"/>
      <c r="ON110" s="1092"/>
      <c r="OO110" s="1092"/>
      <c r="OP110" s="1092"/>
      <c r="OQ110" s="1092"/>
      <c r="OR110" s="1092"/>
      <c r="OS110" s="1092"/>
      <c r="OT110" s="1092"/>
      <c r="OU110" s="1092"/>
      <c r="OV110" s="1092"/>
      <c r="OW110" s="1092"/>
      <c r="OX110" s="1092"/>
      <c r="OY110" s="1092"/>
      <c r="OZ110" s="1092"/>
      <c r="PA110" s="1092"/>
      <c r="PB110" s="1092"/>
      <c r="PC110" s="1092"/>
      <c r="PD110" s="1092"/>
      <c r="PE110" s="1092"/>
      <c r="PF110" s="1092"/>
      <c r="PG110" s="1092"/>
      <c r="PH110" s="1092"/>
      <c r="PI110" s="1092"/>
      <c r="PJ110" s="1092"/>
      <c r="PK110" s="1092"/>
      <c r="PL110" s="1092"/>
      <c r="PM110" s="1092"/>
      <c r="PN110" s="1092"/>
      <c r="PO110" s="1092"/>
      <c r="PP110" s="1092"/>
      <c r="PQ110" s="1092"/>
      <c r="PR110" s="1092"/>
      <c r="PS110" s="1092"/>
      <c r="PT110" s="1092"/>
      <c r="PU110" s="1092"/>
      <c r="PV110" s="1092"/>
      <c r="PW110" s="1092"/>
      <c r="PX110" s="1092"/>
      <c r="PY110" s="1092"/>
      <c r="PZ110" s="1092"/>
      <c r="QA110" s="1092"/>
      <c r="QB110" s="1092"/>
      <c r="QC110" s="1092"/>
      <c r="QD110" s="1092"/>
      <c r="QE110" s="1092"/>
      <c r="QF110" s="1092"/>
      <c r="QG110" s="1092"/>
      <c r="QH110" s="1092"/>
      <c r="QI110" s="1092"/>
      <c r="QJ110" s="1092"/>
      <c r="QK110" s="1092"/>
      <c r="QL110" s="1092"/>
      <c r="QM110" s="1092"/>
      <c r="QN110" s="1092"/>
      <c r="QO110" s="1092"/>
      <c r="QP110" s="1092"/>
      <c r="QQ110" s="1092"/>
      <c r="QR110" s="1092"/>
      <c r="QS110" s="1092"/>
      <c r="QT110" s="1092"/>
      <c r="QU110" s="1092"/>
      <c r="QV110" s="1092"/>
      <c r="QW110" s="1092"/>
      <c r="QX110" s="1092"/>
      <c r="QY110" s="1092"/>
      <c r="QZ110" s="1092"/>
      <c r="RA110" s="1092"/>
      <c r="RB110" s="1092"/>
      <c r="RC110" s="1092"/>
      <c r="RD110" s="1092"/>
      <c r="RE110" s="1092"/>
      <c r="RF110" s="1092"/>
      <c r="RG110" s="1092"/>
      <c r="RH110" s="1092"/>
      <c r="RI110" s="1092"/>
      <c r="RJ110" s="1092"/>
      <c r="RK110" s="1092"/>
      <c r="RL110" s="1092"/>
      <c r="RM110" s="1092"/>
      <c r="RN110" s="1092"/>
      <c r="RO110" s="1092"/>
      <c r="RP110" s="1092"/>
      <c r="RQ110" s="1092"/>
      <c r="RR110" s="1092"/>
      <c r="RS110" s="1092"/>
      <c r="RT110" s="1092"/>
      <c r="RU110" s="1092"/>
      <c r="RV110" s="1092"/>
      <c r="RW110" s="1092"/>
      <c r="RX110" s="1092"/>
      <c r="RY110" s="1092"/>
      <c r="RZ110" s="1092"/>
      <c r="SA110" s="1092"/>
      <c r="SB110" s="1092"/>
      <c r="SC110" s="1092"/>
      <c r="SD110" s="1092"/>
      <c r="SE110" s="1092"/>
      <c r="SF110" s="1092"/>
      <c r="SG110" s="1092"/>
      <c r="SH110" s="1092"/>
      <c r="SI110" s="1092"/>
      <c r="SJ110" s="1092"/>
      <c r="SK110" s="1092"/>
      <c r="SL110" s="1092"/>
      <c r="SM110" s="1092"/>
      <c r="SN110" s="1092"/>
      <c r="SO110" s="1092"/>
      <c r="SP110" s="1092"/>
      <c r="SQ110" s="1092"/>
      <c r="SR110" s="1092"/>
      <c r="SS110" s="1092"/>
      <c r="ST110" s="1092"/>
      <c r="SU110" s="1092"/>
      <c r="SV110" s="1092"/>
      <c r="SW110" s="1092"/>
      <c r="SX110" s="1092"/>
      <c r="SY110" s="1092"/>
      <c r="SZ110" s="1092"/>
      <c r="TA110" s="1092"/>
      <c r="TB110" s="1092"/>
      <c r="TC110" s="1092"/>
      <c r="TD110" s="1092"/>
      <c r="TE110" s="1092"/>
      <c r="TF110" s="1092"/>
      <c r="TG110" s="1092"/>
      <c r="TH110" s="1092"/>
      <c r="TI110" s="1092"/>
      <c r="TJ110" s="1092"/>
      <c r="TK110" s="1092"/>
      <c r="TL110" s="1092"/>
      <c r="TM110" s="1092"/>
      <c r="TN110" s="1092"/>
      <c r="TO110" s="1092"/>
      <c r="TP110" s="1092"/>
      <c r="TQ110" s="1092"/>
      <c r="TR110" s="1092"/>
      <c r="TS110" s="1092"/>
      <c r="TT110" s="1092"/>
      <c r="TU110" s="1092"/>
      <c r="TV110" s="1092"/>
      <c r="TW110" s="1092"/>
      <c r="TX110" s="1092"/>
      <c r="TY110" s="1092"/>
      <c r="TZ110" s="1092"/>
      <c r="UA110" s="1092"/>
      <c r="UB110" s="1092"/>
      <c r="UC110" s="1092"/>
      <c r="UD110" s="1092"/>
      <c r="UE110" s="1092"/>
      <c r="UF110" s="1092"/>
      <c r="UG110" s="1092"/>
      <c r="UH110" s="1092"/>
      <c r="UI110" s="1092"/>
      <c r="UJ110" s="1092"/>
      <c r="UK110" s="1092"/>
      <c r="UL110" s="1092"/>
      <c r="UM110" s="1092"/>
      <c r="UN110" s="1092"/>
      <c r="UO110" s="1092"/>
      <c r="UP110" s="1092"/>
      <c r="UQ110" s="1092"/>
      <c r="UR110" s="1092"/>
      <c r="US110" s="1092"/>
      <c r="UT110" s="1092"/>
      <c r="UU110" s="1092"/>
      <c r="UV110" s="1092"/>
      <c r="UW110" s="1092"/>
      <c r="UX110" s="1092"/>
      <c r="UY110" s="1092"/>
      <c r="UZ110" s="1092"/>
      <c r="VA110" s="1092"/>
      <c r="VB110" s="1092"/>
      <c r="VC110" s="1092"/>
      <c r="VD110" s="1092"/>
      <c r="VE110" s="1092"/>
      <c r="VF110" s="1092"/>
      <c r="VG110" s="1092"/>
      <c r="VH110" s="1092"/>
      <c r="VI110" s="1092"/>
      <c r="VJ110" s="1092"/>
      <c r="VK110" s="1092"/>
      <c r="VL110" s="1092"/>
      <c r="VM110" s="1092"/>
      <c r="VN110" s="1092"/>
      <c r="VO110" s="1092"/>
      <c r="VP110" s="1092"/>
      <c r="VQ110" s="1092"/>
      <c r="VR110" s="1092"/>
      <c r="VS110" s="1092"/>
      <c r="VT110" s="1092"/>
      <c r="VU110" s="1092"/>
      <c r="VV110" s="1092"/>
      <c r="VW110" s="1092"/>
      <c r="VX110" s="1092"/>
      <c r="VY110" s="1092"/>
      <c r="VZ110" s="1092"/>
      <c r="WA110" s="1092"/>
      <c r="WB110" s="1092"/>
      <c r="WC110" s="1092"/>
      <c r="WD110" s="1092"/>
      <c r="WE110" s="1092"/>
      <c r="WF110" s="1092"/>
      <c r="WG110" s="1092"/>
      <c r="WH110" s="1092"/>
      <c r="WI110" s="1092"/>
      <c r="WJ110" s="1092"/>
      <c r="WK110" s="1092"/>
      <c r="WL110" s="1092"/>
      <c r="WM110" s="1092"/>
      <c r="WN110" s="1092"/>
      <c r="WO110" s="1092"/>
      <c r="WP110" s="1092"/>
      <c r="WQ110" s="1092"/>
      <c r="WR110" s="1092"/>
      <c r="WS110" s="1092"/>
      <c r="WT110" s="1092"/>
      <c r="WU110" s="1092"/>
      <c r="WV110" s="1092"/>
      <c r="WW110" s="1092"/>
      <c r="WX110" s="1092"/>
      <c r="WY110" s="1092"/>
      <c r="WZ110" s="1092"/>
      <c r="XA110" s="1092"/>
      <c r="XB110" s="1092"/>
      <c r="XC110" s="1092"/>
      <c r="XD110" s="1092"/>
      <c r="XE110" s="1092"/>
      <c r="XF110" s="1092"/>
      <c r="XG110" s="1092"/>
      <c r="XH110" s="1092"/>
      <c r="XI110" s="1092"/>
      <c r="XJ110" s="1092"/>
      <c r="XK110" s="1092"/>
      <c r="XL110" s="1092"/>
      <c r="XM110" s="1092"/>
      <c r="XN110" s="1092"/>
      <c r="XO110" s="1092"/>
      <c r="XP110" s="1092"/>
      <c r="XQ110" s="1092"/>
      <c r="XR110" s="1092"/>
      <c r="XS110" s="1092"/>
      <c r="XT110" s="1092"/>
      <c r="XU110" s="1092"/>
      <c r="XV110" s="1092"/>
      <c r="XW110" s="1092"/>
      <c r="XX110" s="1092"/>
      <c r="XY110" s="1092"/>
      <c r="XZ110" s="1092"/>
      <c r="YA110" s="1092"/>
      <c r="YB110" s="1092"/>
      <c r="YC110" s="1092"/>
      <c r="YD110" s="1092"/>
      <c r="YE110" s="1092"/>
      <c r="YF110" s="1092"/>
      <c r="YG110" s="1092"/>
      <c r="YH110" s="1092"/>
      <c r="YI110" s="1092"/>
      <c r="YJ110" s="1092"/>
      <c r="YK110" s="1092"/>
      <c r="YL110" s="1092"/>
      <c r="YM110" s="1092"/>
      <c r="YN110" s="1092"/>
      <c r="YO110" s="1092"/>
      <c r="YP110" s="1092"/>
      <c r="YQ110" s="1092"/>
      <c r="YR110" s="1092"/>
      <c r="YS110" s="1092"/>
      <c r="YT110" s="1092"/>
      <c r="YU110" s="1092"/>
      <c r="YV110" s="1092"/>
      <c r="YW110" s="1092"/>
      <c r="YX110" s="1092"/>
      <c r="YY110" s="1092"/>
      <c r="YZ110" s="1092"/>
      <c r="ZA110" s="1092"/>
      <c r="ZB110" s="1092"/>
      <c r="ZC110" s="1092"/>
      <c r="ZD110" s="1092"/>
      <c r="ZE110" s="1092"/>
      <c r="ZF110" s="1092"/>
      <c r="ZG110" s="1092"/>
      <c r="ZH110" s="1092"/>
      <c r="ZI110" s="1092"/>
      <c r="ZJ110" s="1092"/>
      <c r="ZK110" s="1092"/>
      <c r="ZL110" s="1092"/>
      <c r="ZM110" s="1092"/>
      <c r="ZN110" s="1092"/>
      <c r="ZO110" s="1092"/>
      <c r="ZP110" s="1092"/>
      <c r="ZQ110" s="1092"/>
      <c r="ZR110" s="1092"/>
      <c r="ZS110" s="1092"/>
      <c r="ZT110" s="1092"/>
      <c r="ZU110" s="1092"/>
      <c r="ZV110" s="1092"/>
      <c r="ZW110" s="1092"/>
      <c r="ZX110" s="1092"/>
      <c r="ZY110" s="1092"/>
      <c r="ZZ110" s="1092"/>
      <c r="AAA110" s="1092"/>
      <c r="AAB110" s="1092"/>
      <c r="AAC110" s="1092"/>
      <c r="AAD110" s="1092"/>
      <c r="AAE110" s="1092"/>
      <c r="AAF110" s="1092"/>
      <c r="AAG110" s="1092"/>
      <c r="AAH110" s="1092"/>
      <c r="AAI110" s="1092"/>
      <c r="AAJ110" s="1092"/>
      <c r="AAK110" s="1092"/>
      <c r="AAL110" s="1092"/>
      <c r="AAM110" s="1092"/>
      <c r="AAN110" s="1092"/>
      <c r="AAO110" s="1092"/>
      <c r="AAP110" s="1092"/>
      <c r="AAQ110" s="1092"/>
      <c r="AAR110" s="1092"/>
      <c r="AAS110" s="1092"/>
      <c r="AAT110" s="1092"/>
      <c r="AAU110" s="1092"/>
      <c r="AAV110" s="1092"/>
      <c r="AAW110" s="1092"/>
      <c r="AAX110" s="1092"/>
      <c r="AAY110" s="1092"/>
      <c r="AAZ110" s="1092"/>
      <c r="ABA110" s="1092"/>
      <c r="ABB110" s="1092"/>
      <c r="ABC110" s="1092"/>
      <c r="ABD110" s="1092"/>
      <c r="ABE110" s="1092"/>
      <c r="ABF110" s="1092"/>
      <c r="ABG110" s="1092"/>
      <c r="ABH110" s="1092"/>
      <c r="ABI110" s="1092"/>
      <c r="ABJ110" s="1092"/>
      <c r="ABK110" s="1092"/>
      <c r="ABL110" s="1092"/>
      <c r="ABM110" s="1092"/>
      <c r="ABN110" s="1092"/>
      <c r="ABO110" s="1092"/>
      <c r="ABP110" s="1092"/>
      <c r="ABQ110" s="1092"/>
      <c r="ABR110" s="1092"/>
      <c r="ABS110" s="1092"/>
      <c r="ABT110" s="1092"/>
      <c r="ABU110" s="1092"/>
      <c r="ABV110" s="1092"/>
      <c r="ABW110" s="1092"/>
      <c r="ABX110" s="1092"/>
      <c r="ABY110" s="1092"/>
      <c r="ABZ110" s="1092"/>
      <c r="ACA110" s="1092"/>
      <c r="ACB110" s="1092"/>
      <c r="ACC110" s="1092"/>
      <c r="ACD110" s="1092"/>
      <c r="ACE110" s="1092"/>
      <c r="ACF110" s="1092"/>
      <c r="ACG110" s="1092"/>
      <c r="ACH110" s="1092"/>
      <c r="ACI110" s="1092"/>
      <c r="ACJ110" s="1092"/>
      <c r="ACK110" s="1092"/>
      <c r="ACL110" s="1092"/>
      <c r="ACM110" s="1092"/>
      <c r="ACN110" s="1092"/>
      <c r="ACO110" s="1092"/>
      <c r="ACP110" s="1092"/>
      <c r="ACQ110" s="1092"/>
      <c r="ACR110" s="1092"/>
      <c r="ACS110" s="1092"/>
      <c r="ACT110" s="1092"/>
      <c r="ACU110" s="1092"/>
      <c r="ACV110" s="1092"/>
      <c r="ACW110" s="1092"/>
      <c r="ACX110" s="1092"/>
      <c r="ACY110" s="1092"/>
      <c r="ACZ110" s="1092"/>
      <c r="ADA110" s="1092"/>
      <c r="ADB110" s="1092"/>
      <c r="ADC110" s="1092"/>
      <c r="ADD110" s="1092"/>
      <c r="ADE110" s="1092"/>
      <c r="ADF110" s="1092"/>
      <c r="ADG110" s="1092"/>
      <c r="ADH110" s="1092"/>
      <c r="ADI110" s="1092"/>
      <c r="ADJ110" s="1092"/>
      <c r="ADK110" s="1092"/>
      <c r="ADL110" s="1092"/>
      <c r="ADM110" s="1092"/>
      <c r="ADN110" s="1092"/>
      <c r="ADO110" s="1092"/>
      <c r="ADP110" s="1092"/>
      <c r="ADQ110" s="1092"/>
      <c r="ADR110" s="1092"/>
      <c r="ADS110" s="1092"/>
      <c r="ADT110" s="1092"/>
      <c r="ADU110" s="1092"/>
      <c r="ADV110" s="1092"/>
      <c r="ADW110" s="1092"/>
      <c r="ADX110" s="1092"/>
      <c r="ADY110" s="1092"/>
      <c r="ADZ110" s="1092"/>
      <c r="AEA110" s="1092"/>
      <c r="AEB110" s="1092"/>
      <c r="AEC110" s="1092"/>
      <c r="AED110" s="1092"/>
      <c r="AEE110" s="1092"/>
      <c r="AEF110" s="1092"/>
      <c r="AEG110" s="1092"/>
      <c r="AEH110" s="1092"/>
      <c r="AEI110" s="1092"/>
      <c r="AEJ110" s="1092"/>
      <c r="AEK110" s="1092"/>
      <c r="AEL110" s="1092"/>
      <c r="AEM110" s="1092"/>
      <c r="AEN110" s="1092"/>
      <c r="AEO110" s="1092"/>
      <c r="AEP110" s="1092"/>
      <c r="AEQ110" s="1092"/>
      <c r="AER110" s="1092"/>
      <c r="AES110" s="1092"/>
      <c r="AET110" s="1092"/>
      <c r="AEU110" s="1092"/>
      <c r="AEV110" s="1092"/>
      <c r="AEW110" s="1092"/>
      <c r="AEX110" s="1092"/>
      <c r="AEY110" s="1092"/>
      <c r="AEZ110" s="1092"/>
      <c r="AFA110" s="1092"/>
      <c r="AFB110" s="1092"/>
      <c r="AFC110" s="1092"/>
      <c r="AFD110" s="1092"/>
      <c r="AFE110" s="1092"/>
      <c r="AFF110" s="1092"/>
      <c r="AFG110" s="1092"/>
      <c r="AFH110" s="1092"/>
      <c r="AFI110" s="1092"/>
      <c r="AFJ110" s="1092"/>
      <c r="AFK110" s="1092"/>
      <c r="AFL110" s="1092"/>
      <c r="AFM110" s="1092"/>
      <c r="AFN110" s="1092"/>
      <c r="AFO110" s="1092"/>
      <c r="AFP110" s="1092"/>
      <c r="AFQ110" s="1092"/>
      <c r="AFR110" s="1092"/>
      <c r="AFS110" s="1092"/>
      <c r="AFT110" s="1092"/>
      <c r="AFU110" s="1092"/>
      <c r="AFV110" s="1092"/>
      <c r="AFW110" s="1092"/>
      <c r="AFX110" s="1092"/>
      <c r="AFY110" s="1092"/>
      <c r="AFZ110" s="1092"/>
      <c r="AGA110" s="1092"/>
      <c r="AGB110" s="1092"/>
      <c r="AGC110" s="1092"/>
      <c r="AGD110" s="1092"/>
      <c r="AGE110" s="1092"/>
      <c r="AGF110" s="1092"/>
      <c r="AGG110" s="1092"/>
      <c r="AGH110" s="1092"/>
      <c r="AGI110" s="1092"/>
      <c r="AGJ110" s="1092"/>
      <c r="AGK110" s="1092"/>
      <c r="AGL110" s="1092"/>
      <c r="AGM110" s="1092"/>
      <c r="AGN110" s="1092"/>
      <c r="AGO110" s="1092"/>
      <c r="AGP110" s="1092"/>
      <c r="AGQ110" s="1092"/>
      <c r="AGR110" s="1092"/>
      <c r="AGS110" s="1092"/>
      <c r="AGT110" s="1092"/>
      <c r="AGU110" s="1092"/>
      <c r="AGV110" s="1092"/>
      <c r="AGW110" s="1092"/>
      <c r="AGX110" s="1092"/>
      <c r="AGY110" s="1092"/>
      <c r="AGZ110" s="1092"/>
      <c r="AHA110" s="1092"/>
      <c r="AHB110" s="1092"/>
      <c r="AHC110" s="1092"/>
      <c r="AHD110" s="1092"/>
      <c r="AHE110" s="1092"/>
      <c r="AHF110" s="1092"/>
      <c r="AHG110" s="1092"/>
      <c r="AHH110" s="1092"/>
      <c r="AHI110" s="1092"/>
      <c r="AHJ110" s="1092"/>
      <c r="AHK110" s="1092"/>
      <c r="AHL110" s="1092"/>
      <c r="AHM110" s="1092"/>
      <c r="AHN110" s="1092"/>
      <c r="AHO110" s="1092"/>
      <c r="AHP110" s="1092"/>
      <c r="AHQ110" s="1092"/>
      <c r="AHR110" s="1092"/>
      <c r="AHS110" s="1092"/>
      <c r="AHT110" s="1092"/>
      <c r="AHU110" s="1092"/>
      <c r="AHV110" s="1092"/>
      <c r="AHW110" s="1092"/>
      <c r="AHX110" s="1092"/>
      <c r="AHY110" s="1092"/>
      <c r="AHZ110" s="1092"/>
      <c r="AIA110" s="1092"/>
      <c r="AIB110" s="1092"/>
      <c r="AIC110" s="1092"/>
      <c r="AID110" s="1092"/>
      <c r="AIE110" s="1092"/>
      <c r="AIF110" s="1092"/>
      <c r="AIG110" s="1092"/>
      <c r="AIH110" s="1092"/>
      <c r="AII110" s="1092"/>
      <c r="AIJ110" s="1092"/>
      <c r="AIK110" s="1092"/>
      <c r="AIL110" s="1092"/>
      <c r="AIM110" s="1092"/>
      <c r="AIN110" s="1092"/>
      <c r="AIO110" s="1092"/>
      <c r="AIP110" s="1092"/>
      <c r="AIQ110" s="1092"/>
      <c r="AIR110" s="1092"/>
      <c r="AIS110" s="1092"/>
      <c r="AIT110" s="1092"/>
      <c r="AIU110" s="1092"/>
      <c r="AIV110" s="1092"/>
      <c r="AIW110" s="1092"/>
      <c r="AIX110" s="1092"/>
      <c r="AIY110" s="1092"/>
      <c r="AIZ110" s="1092"/>
      <c r="AJA110" s="1092"/>
      <c r="AJB110" s="1092"/>
      <c r="AJC110" s="1092"/>
      <c r="AJD110" s="1092"/>
      <c r="AJE110" s="1092"/>
      <c r="AJF110" s="1092"/>
      <c r="AJG110" s="1092"/>
      <c r="AJH110" s="1092"/>
      <c r="AJI110" s="1092"/>
      <c r="AJJ110" s="1092"/>
      <c r="AJK110" s="1092"/>
      <c r="AJL110" s="1092"/>
      <c r="AJM110" s="1092"/>
      <c r="AJN110" s="1092"/>
      <c r="AJO110" s="1092"/>
      <c r="AJP110" s="1092"/>
      <c r="AJQ110" s="1092"/>
      <c r="AJR110" s="1092"/>
      <c r="AJS110" s="1092"/>
      <c r="AJT110" s="1092"/>
      <c r="AJU110" s="1092"/>
      <c r="AJV110" s="1092"/>
      <c r="AJW110" s="1092"/>
      <c r="AJX110" s="1092"/>
      <c r="AJY110" s="1092"/>
      <c r="AJZ110" s="1092"/>
      <c r="AKA110" s="1092"/>
      <c r="AKB110" s="1092"/>
      <c r="AKC110" s="1092"/>
      <c r="AKD110" s="1092"/>
      <c r="AKE110" s="1092"/>
      <c r="AKF110" s="1092"/>
      <c r="AKG110" s="1092"/>
      <c r="AKH110" s="1092"/>
      <c r="AKI110" s="1092"/>
      <c r="AKJ110" s="1092"/>
      <c r="AKK110" s="1092"/>
      <c r="AKL110" s="1092"/>
      <c r="AKM110" s="1092"/>
      <c r="AKN110" s="1092"/>
      <c r="AKO110" s="1092"/>
      <c r="AKP110" s="1092"/>
      <c r="AKQ110" s="1092"/>
      <c r="AKR110" s="1092"/>
      <c r="AKS110" s="1092"/>
      <c r="AKT110" s="1092"/>
      <c r="AKU110" s="1092"/>
      <c r="AKV110" s="1092"/>
      <c r="AKW110" s="1092"/>
      <c r="AKX110" s="1092"/>
      <c r="AKY110" s="1092"/>
      <c r="AKZ110" s="1092"/>
      <c r="ALA110" s="1092"/>
      <c r="ALB110" s="1092"/>
      <c r="ALC110" s="1092"/>
      <c r="ALD110" s="1092"/>
      <c r="ALE110" s="1092"/>
      <c r="ALF110" s="1092"/>
      <c r="ALG110" s="1092"/>
      <c r="ALH110" s="1092"/>
      <c r="ALI110" s="1092"/>
      <c r="ALJ110" s="1092"/>
      <c r="ALK110" s="1092"/>
      <c r="ALL110" s="1092"/>
      <c r="ALM110" s="1092"/>
      <c r="ALN110" s="1092"/>
      <c r="ALO110" s="1092"/>
      <c r="ALP110" s="1092"/>
      <c r="ALQ110" s="1092"/>
      <c r="ALR110" s="1092"/>
      <c r="ALS110" s="1092"/>
      <c r="ALT110" s="1092"/>
      <c r="ALU110" s="1092"/>
    </row>
    <row r="111" spans="1:1009" s="1093" customFormat="1" ht="12.75" customHeight="1" x14ac:dyDescent="0.3">
      <c r="A111" s="1085">
        <v>2017</v>
      </c>
      <c r="B111" s="1088" t="s">
        <v>16890</v>
      </c>
      <c r="C111" s="1087" t="s">
        <v>16891</v>
      </c>
      <c r="D111" s="1161" t="s">
        <v>16892</v>
      </c>
      <c r="E111" s="1101"/>
      <c r="F111" s="1088"/>
      <c r="G111" s="1088"/>
      <c r="H111" s="1088"/>
      <c r="I111" s="1102"/>
      <c r="J111" s="1090"/>
      <c r="K111" s="1145"/>
      <c r="L111" s="1091" t="str">
        <f>IF(J111="","",IF(#REF!&gt;J111,#REF!,J111))</f>
        <v/>
      </c>
      <c r="M111" s="1092"/>
      <c r="N111" s="1092"/>
      <c r="O111" s="1092"/>
      <c r="P111" s="1092"/>
      <c r="Q111" s="1092"/>
      <c r="R111" s="1092"/>
      <c r="S111" s="1092"/>
      <c r="T111" s="1092"/>
      <c r="U111" s="1092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2"/>
      <c r="AG111" s="1092"/>
      <c r="AH111" s="1092"/>
      <c r="AI111" s="1092"/>
      <c r="AJ111" s="1092"/>
      <c r="AK111" s="1092"/>
      <c r="AL111" s="1092"/>
      <c r="AM111" s="1092"/>
      <c r="AN111" s="1092"/>
      <c r="AO111" s="1092"/>
      <c r="AP111" s="1092"/>
      <c r="AQ111" s="1092"/>
      <c r="AR111" s="1092"/>
      <c r="AS111" s="1092"/>
      <c r="AT111" s="1092"/>
      <c r="AU111" s="1092"/>
      <c r="AV111" s="1092"/>
      <c r="AW111" s="1092"/>
      <c r="AX111" s="1092"/>
      <c r="AY111" s="1092"/>
      <c r="AZ111" s="1092"/>
      <c r="BA111" s="1092"/>
      <c r="BB111" s="1092"/>
      <c r="BC111" s="1092"/>
      <c r="BD111" s="1092"/>
      <c r="BE111" s="1092"/>
      <c r="BF111" s="1092"/>
      <c r="BG111" s="1092"/>
      <c r="BH111" s="1092"/>
      <c r="BI111" s="1092"/>
      <c r="BJ111" s="1092"/>
      <c r="BK111" s="1092"/>
      <c r="BL111" s="1092"/>
      <c r="BM111" s="1092"/>
      <c r="BN111" s="1092"/>
      <c r="BO111" s="1092"/>
      <c r="BP111" s="1092"/>
      <c r="BQ111" s="1092"/>
      <c r="BR111" s="1092"/>
      <c r="BS111" s="1092"/>
      <c r="BT111" s="1092"/>
      <c r="BU111" s="1092"/>
      <c r="BV111" s="1092"/>
      <c r="BW111" s="1092"/>
      <c r="BX111" s="1092"/>
      <c r="BY111" s="1092"/>
      <c r="BZ111" s="1092"/>
      <c r="CA111" s="1092"/>
      <c r="CB111" s="1092"/>
      <c r="CC111" s="1092"/>
      <c r="CD111" s="1092"/>
      <c r="CE111" s="1092"/>
      <c r="CF111" s="1092"/>
      <c r="CG111" s="1092"/>
      <c r="CH111" s="1092"/>
      <c r="CI111" s="1092"/>
      <c r="CJ111" s="1092"/>
      <c r="CK111" s="1092"/>
      <c r="CL111" s="1092"/>
      <c r="CM111" s="1092"/>
      <c r="CN111" s="1092"/>
      <c r="CO111" s="1092"/>
      <c r="CP111" s="1092"/>
      <c r="CQ111" s="1092"/>
      <c r="CR111" s="1092"/>
      <c r="CS111" s="1092"/>
      <c r="CT111" s="1092"/>
      <c r="CU111" s="1092"/>
      <c r="CV111" s="1092"/>
      <c r="CW111" s="1092"/>
      <c r="CX111" s="1092"/>
      <c r="CY111" s="1092"/>
      <c r="CZ111" s="1092"/>
      <c r="DA111" s="1092"/>
      <c r="DB111" s="1092"/>
      <c r="DC111" s="1092"/>
      <c r="DD111" s="1092"/>
      <c r="DE111" s="1092"/>
      <c r="DF111" s="1092"/>
      <c r="DG111" s="1092"/>
      <c r="DH111" s="1092"/>
      <c r="DI111" s="1092"/>
      <c r="DJ111" s="1092"/>
      <c r="DK111" s="1092"/>
      <c r="DL111" s="1092"/>
      <c r="DM111" s="1092"/>
      <c r="DN111" s="1092"/>
      <c r="DO111" s="1092"/>
      <c r="DP111" s="1092"/>
      <c r="DQ111" s="1092"/>
      <c r="DR111" s="1092"/>
      <c r="DS111" s="1092"/>
      <c r="DT111" s="1092"/>
      <c r="DU111" s="1092"/>
      <c r="DV111" s="1092"/>
      <c r="DW111" s="1092"/>
      <c r="DX111" s="1092"/>
      <c r="DY111" s="1092"/>
      <c r="DZ111" s="1092"/>
      <c r="EA111" s="1092"/>
      <c r="EB111" s="1092"/>
      <c r="EC111" s="1092"/>
      <c r="ED111" s="1092"/>
      <c r="EE111" s="1092"/>
      <c r="EF111" s="1092"/>
      <c r="EG111" s="1092"/>
      <c r="EH111" s="1092"/>
      <c r="EI111" s="1092"/>
      <c r="EJ111" s="1092"/>
      <c r="EK111" s="1092"/>
      <c r="EL111" s="1092"/>
      <c r="EM111" s="1092"/>
      <c r="EN111" s="1092"/>
      <c r="EO111" s="1092"/>
      <c r="EP111" s="1092"/>
      <c r="EQ111" s="1092"/>
      <c r="ER111" s="1092"/>
      <c r="ES111" s="1092"/>
      <c r="ET111" s="1092"/>
      <c r="EU111" s="1092"/>
      <c r="EV111" s="1092"/>
      <c r="EW111" s="1092"/>
      <c r="EX111" s="1092"/>
      <c r="EY111" s="1092"/>
      <c r="EZ111" s="1092"/>
      <c r="FA111" s="1092"/>
      <c r="FB111" s="1092"/>
      <c r="FC111" s="1092"/>
      <c r="FD111" s="1092"/>
      <c r="FE111" s="1092"/>
      <c r="FF111" s="1092"/>
      <c r="FG111" s="1092"/>
      <c r="FH111" s="1092"/>
      <c r="FI111" s="1092"/>
      <c r="FJ111" s="1092"/>
      <c r="FK111" s="1092"/>
      <c r="FL111" s="1092"/>
      <c r="FM111" s="1092"/>
      <c r="FN111" s="1092"/>
      <c r="FO111" s="1092"/>
      <c r="FP111" s="1092"/>
      <c r="FQ111" s="1092"/>
      <c r="FR111" s="1092"/>
      <c r="FS111" s="1092"/>
      <c r="FT111" s="1092"/>
      <c r="FU111" s="1092"/>
      <c r="FV111" s="1092"/>
      <c r="FW111" s="1092"/>
      <c r="FX111" s="1092"/>
      <c r="FY111" s="1092"/>
      <c r="FZ111" s="1092"/>
      <c r="GA111" s="1092"/>
      <c r="GB111" s="1092"/>
      <c r="GC111" s="1092"/>
      <c r="GD111" s="1092"/>
      <c r="GE111" s="1092"/>
      <c r="GF111" s="1092"/>
      <c r="GG111" s="1092"/>
      <c r="GH111" s="1092"/>
      <c r="GI111" s="1092"/>
      <c r="GJ111" s="1092"/>
      <c r="GK111" s="1092"/>
      <c r="GL111" s="1092"/>
      <c r="GM111" s="1092"/>
      <c r="GN111" s="1092"/>
      <c r="GO111" s="1092"/>
      <c r="GP111" s="1092"/>
      <c r="GQ111" s="1092"/>
      <c r="GR111" s="1092"/>
      <c r="GS111" s="1092"/>
      <c r="GT111" s="1092"/>
      <c r="GU111" s="1092"/>
      <c r="GV111" s="1092"/>
      <c r="GW111" s="1092"/>
      <c r="GX111" s="1092"/>
      <c r="GY111" s="1092"/>
      <c r="GZ111" s="1092"/>
      <c r="HA111" s="1092"/>
      <c r="HB111" s="1092"/>
      <c r="HC111" s="1092"/>
      <c r="HD111" s="1092"/>
      <c r="HE111" s="1092"/>
      <c r="HF111" s="1092"/>
      <c r="HG111" s="1092"/>
      <c r="HH111" s="1092"/>
      <c r="HI111" s="1092"/>
      <c r="HJ111" s="1092"/>
      <c r="HK111" s="1092"/>
      <c r="HL111" s="1092"/>
      <c r="HM111" s="1092"/>
      <c r="HN111" s="1092"/>
      <c r="HO111" s="1092"/>
      <c r="HP111" s="1092"/>
      <c r="HQ111" s="1092"/>
      <c r="HR111" s="1092"/>
      <c r="HS111" s="1092"/>
      <c r="HT111" s="1092"/>
      <c r="HU111" s="1092"/>
      <c r="HV111" s="1092"/>
      <c r="HW111" s="1092"/>
      <c r="HX111" s="1092"/>
      <c r="HY111" s="1092"/>
      <c r="HZ111" s="1092"/>
      <c r="IA111" s="1092"/>
      <c r="IB111" s="1092"/>
      <c r="IC111" s="1092"/>
      <c r="ID111" s="1092"/>
      <c r="IE111" s="1092"/>
      <c r="IF111" s="1092"/>
      <c r="IG111" s="1092"/>
      <c r="IH111" s="1092"/>
      <c r="II111" s="1092"/>
      <c r="IJ111" s="1092"/>
      <c r="IK111" s="1092"/>
      <c r="IL111" s="1092"/>
      <c r="IM111" s="1092"/>
      <c r="IN111" s="1092"/>
      <c r="IO111" s="1092"/>
      <c r="IP111" s="1092"/>
      <c r="IQ111" s="1092"/>
      <c r="IR111" s="1092"/>
      <c r="IS111" s="1092"/>
      <c r="IT111" s="1092"/>
      <c r="IU111" s="1092"/>
      <c r="IV111" s="1092"/>
      <c r="IW111" s="1092"/>
      <c r="IX111" s="1092"/>
      <c r="IY111" s="1092"/>
      <c r="IZ111" s="1092"/>
      <c r="JA111" s="1092"/>
      <c r="JB111" s="1092"/>
      <c r="JC111" s="1092"/>
      <c r="JD111" s="1092"/>
      <c r="JE111" s="1092"/>
      <c r="JF111" s="1092"/>
      <c r="JG111" s="1092"/>
      <c r="JH111" s="1092"/>
      <c r="JI111" s="1092"/>
      <c r="JJ111" s="1092"/>
      <c r="JK111" s="1092"/>
      <c r="JL111" s="1092"/>
      <c r="JM111" s="1092"/>
      <c r="JN111" s="1092"/>
      <c r="JO111" s="1092"/>
      <c r="JP111" s="1092"/>
      <c r="JQ111" s="1092"/>
      <c r="JR111" s="1092"/>
      <c r="JS111" s="1092"/>
      <c r="JT111" s="1092"/>
      <c r="JU111" s="1092"/>
      <c r="JV111" s="1092"/>
      <c r="JW111" s="1092"/>
      <c r="JX111" s="1092"/>
      <c r="JY111" s="1092"/>
      <c r="JZ111" s="1092"/>
      <c r="KA111" s="1092"/>
      <c r="KB111" s="1092"/>
      <c r="KC111" s="1092"/>
      <c r="KD111" s="1092"/>
      <c r="KE111" s="1092"/>
      <c r="KF111" s="1092"/>
      <c r="KG111" s="1092"/>
      <c r="KH111" s="1092"/>
      <c r="KI111" s="1092"/>
      <c r="KJ111" s="1092"/>
      <c r="KK111" s="1092"/>
      <c r="KL111" s="1092"/>
      <c r="KM111" s="1092"/>
      <c r="KN111" s="1092"/>
      <c r="KO111" s="1092"/>
      <c r="KP111" s="1092"/>
      <c r="KQ111" s="1092"/>
      <c r="KR111" s="1092"/>
      <c r="KS111" s="1092"/>
      <c r="KT111" s="1092"/>
      <c r="KU111" s="1092"/>
      <c r="KV111" s="1092"/>
      <c r="KW111" s="1092"/>
      <c r="KX111" s="1092"/>
      <c r="KY111" s="1092"/>
      <c r="KZ111" s="1092"/>
      <c r="LA111" s="1092"/>
      <c r="LB111" s="1092"/>
      <c r="LC111" s="1092"/>
      <c r="LD111" s="1092"/>
      <c r="LE111" s="1092"/>
      <c r="LF111" s="1092"/>
      <c r="LG111" s="1092"/>
      <c r="LH111" s="1092"/>
      <c r="LI111" s="1092"/>
      <c r="LJ111" s="1092"/>
      <c r="LK111" s="1092"/>
      <c r="LL111" s="1092"/>
      <c r="LM111" s="1092"/>
      <c r="LN111" s="1092"/>
      <c r="LO111" s="1092"/>
      <c r="LP111" s="1092"/>
      <c r="LQ111" s="1092"/>
      <c r="LR111" s="1092"/>
      <c r="LS111" s="1092"/>
      <c r="LT111" s="1092"/>
      <c r="LU111" s="1092"/>
      <c r="LV111" s="1092"/>
      <c r="LW111" s="1092"/>
      <c r="LX111" s="1092"/>
      <c r="LY111" s="1092"/>
      <c r="LZ111" s="1092"/>
      <c r="MA111" s="1092"/>
      <c r="MB111" s="1092"/>
      <c r="MC111" s="1092"/>
      <c r="MD111" s="1092"/>
      <c r="ME111" s="1092"/>
      <c r="MF111" s="1092"/>
      <c r="MG111" s="1092"/>
      <c r="MH111" s="1092"/>
      <c r="MI111" s="1092"/>
      <c r="MJ111" s="1092"/>
      <c r="MK111" s="1092"/>
      <c r="ML111" s="1092"/>
      <c r="MM111" s="1092"/>
      <c r="MN111" s="1092"/>
      <c r="MO111" s="1092"/>
      <c r="MP111" s="1092"/>
      <c r="MQ111" s="1092"/>
      <c r="MR111" s="1092"/>
      <c r="MS111" s="1092"/>
      <c r="MT111" s="1092"/>
      <c r="MU111" s="1092"/>
      <c r="MV111" s="1092"/>
      <c r="MW111" s="1092"/>
      <c r="MX111" s="1092"/>
      <c r="MY111" s="1092"/>
      <c r="MZ111" s="1092"/>
      <c r="NA111" s="1092"/>
      <c r="NB111" s="1092"/>
      <c r="NC111" s="1092"/>
      <c r="ND111" s="1092"/>
      <c r="NE111" s="1092"/>
      <c r="NF111" s="1092"/>
      <c r="NG111" s="1092"/>
      <c r="NH111" s="1092"/>
      <c r="NI111" s="1092"/>
      <c r="NJ111" s="1092"/>
      <c r="NK111" s="1092"/>
      <c r="NL111" s="1092"/>
      <c r="NM111" s="1092"/>
      <c r="NN111" s="1092"/>
      <c r="NO111" s="1092"/>
      <c r="NP111" s="1092"/>
      <c r="NQ111" s="1092"/>
      <c r="NR111" s="1092"/>
      <c r="NS111" s="1092"/>
      <c r="NT111" s="1092"/>
      <c r="NU111" s="1092"/>
      <c r="NV111" s="1092"/>
      <c r="NW111" s="1092"/>
      <c r="NX111" s="1092"/>
      <c r="NY111" s="1092"/>
      <c r="NZ111" s="1092"/>
      <c r="OA111" s="1092"/>
      <c r="OB111" s="1092"/>
      <c r="OC111" s="1092"/>
      <c r="OD111" s="1092"/>
      <c r="OE111" s="1092"/>
      <c r="OF111" s="1092"/>
      <c r="OG111" s="1092"/>
      <c r="OH111" s="1092"/>
      <c r="OI111" s="1092"/>
      <c r="OJ111" s="1092"/>
      <c r="OK111" s="1092"/>
      <c r="OL111" s="1092"/>
      <c r="OM111" s="1092"/>
      <c r="ON111" s="1092"/>
      <c r="OO111" s="1092"/>
      <c r="OP111" s="1092"/>
      <c r="OQ111" s="1092"/>
      <c r="OR111" s="1092"/>
      <c r="OS111" s="1092"/>
      <c r="OT111" s="1092"/>
      <c r="OU111" s="1092"/>
      <c r="OV111" s="1092"/>
      <c r="OW111" s="1092"/>
      <c r="OX111" s="1092"/>
      <c r="OY111" s="1092"/>
      <c r="OZ111" s="1092"/>
      <c r="PA111" s="1092"/>
      <c r="PB111" s="1092"/>
      <c r="PC111" s="1092"/>
      <c r="PD111" s="1092"/>
      <c r="PE111" s="1092"/>
      <c r="PF111" s="1092"/>
      <c r="PG111" s="1092"/>
      <c r="PH111" s="1092"/>
      <c r="PI111" s="1092"/>
      <c r="PJ111" s="1092"/>
      <c r="PK111" s="1092"/>
      <c r="PL111" s="1092"/>
      <c r="PM111" s="1092"/>
      <c r="PN111" s="1092"/>
      <c r="PO111" s="1092"/>
      <c r="PP111" s="1092"/>
      <c r="PQ111" s="1092"/>
      <c r="PR111" s="1092"/>
      <c r="PS111" s="1092"/>
      <c r="PT111" s="1092"/>
      <c r="PU111" s="1092"/>
      <c r="PV111" s="1092"/>
      <c r="PW111" s="1092"/>
      <c r="PX111" s="1092"/>
      <c r="PY111" s="1092"/>
      <c r="PZ111" s="1092"/>
      <c r="QA111" s="1092"/>
      <c r="QB111" s="1092"/>
      <c r="QC111" s="1092"/>
      <c r="QD111" s="1092"/>
      <c r="QE111" s="1092"/>
      <c r="QF111" s="1092"/>
      <c r="QG111" s="1092"/>
      <c r="QH111" s="1092"/>
      <c r="QI111" s="1092"/>
      <c r="QJ111" s="1092"/>
      <c r="QK111" s="1092"/>
      <c r="QL111" s="1092"/>
      <c r="QM111" s="1092"/>
      <c r="QN111" s="1092"/>
      <c r="QO111" s="1092"/>
      <c r="QP111" s="1092"/>
      <c r="QQ111" s="1092"/>
      <c r="QR111" s="1092"/>
      <c r="QS111" s="1092"/>
      <c r="QT111" s="1092"/>
      <c r="QU111" s="1092"/>
      <c r="QV111" s="1092"/>
      <c r="QW111" s="1092"/>
      <c r="QX111" s="1092"/>
      <c r="QY111" s="1092"/>
      <c r="QZ111" s="1092"/>
      <c r="RA111" s="1092"/>
      <c r="RB111" s="1092"/>
      <c r="RC111" s="1092"/>
      <c r="RD111" s="1092"/>
      <c r="RE111" s="1092"/>
      <c r="RF111" s="1092"/>
      <c r="RG111" s="1092"/>
      <c r="RH111" s="1092"/>
      <c r="RI111" s="1092"/>
      <c r="RJ111" s="1092"/>
      <c r="RK111" s="1092"/>
      <c r="RL111" s="1092"/>
      <c r="RM111" s="1092"/>
      <c r="RN111" s="1092"/>
      <c r="RO111" s="1092"/>
      <c r="RP111" s="1092"/>
      <c r="RQ111" s="1092"/>
      <c r="RR111" s="1092"/>
      <c r="RS111" s="1092"/>
      <c r="RT111" s="1092"/>
      <c r="RU111" s="1092"/>
      <c r="RV111" s="1092"/>
      <c r="RW111" s="1092"/>
      <c r="RX111" s="1092"/>
      <c r="RY111" s="1092"/>
      <c r="RZ111" s="1092"/>
      <c r="SA111" s="1092"/>
      <c r="SB111" s="1092"/>
      <c r="SC111" s="1092"/>
      <c r="SD111" s="1092"/>
      <c r="SE111" s="1092"/>
      <c r="SF111" s="1092"/>
      <c r="SG111" s="1092"/>
      <c r="SH111" s="1092"/>
      <c r="SI111" s="1092"/>
      <c r="SJ111" s="1092"/>
      <c r="SK111" s="1092"/>
      <c r="SL111" s="1092"/>
      <c r="SM111" s="1092"/>
      <c r="SN111" s="1092"/>
      <c r="SO111" s="1092"/>
      <c r="SP111" s="1092"/>
      <c r="SQ111" s="1092"/>
      <c r="SR111" s="1092"/>
      <c r="SS111" s="1092"/>
      <c r="ST111" s="1092"/>
      <c r="SU111" s="1092"/>
      <c r="SV111" s="1092"/>
      <c r="SW111" s="1092"/>
      <c r="SX111" s="1092"/>
      <c r="SY111" s="1092"/>
      <c r="SZ111" s="1092"/>
      <c r="TA111" s="1092"/>
      <c r="TB111" s="1092"/>
      <c r="TC111" s="1092"/>
      <c r="TD111" s="1092"/>
      <c r="TE111" s="1092"/>
      <c r="TF111" s="1092"/>
      <c r="TG111" s="1092"/>
      <c r="TH111" s="1092"/>
      <c r="TI111" s="1092"/>
      <c r="TJ111" s="1092"/>
      <c r="TK111" s="1092"/>
      <c r="TL111" s="1092"/>
      <c r="TM111" s="1092"/>
      <c r="TN111" s="1092"/>
      <c r="TO111" s="1092"/>
      <c r="TP111" s="1092"/>
      <c r="TQ111" s="1092"/>
      <c r="TR111" s="1092"/>
      <c r="TS111" s="1092"/>
      <c r="TT111" s="1092"/>
      <c r="TU111" s="1092"/>
      <c r="TV111" s="1092"/>
      <c r="TW111" s="1092"/>
      <c r="TX111" s="1092"/>
      <c r="TY111" s="1092"/>
      <c r="TZ111" s="1092"/>
      <c r="UA111" s="1092"/>
      <c r="UB111" s="1092"/>
      <c r="UC111" s="1092"/>
      <c r="UD111" s="1092"/>
      <c r="UE111" s="1092"/>
      <c r="UF111" s="1092"/>
      <c r="UG111" s="1092"/>
      <c r="UH111" s="1092"/>
      <c r="UI111" s="1092"/>
      <c r="UJ111" s="1092"/>
      <c r="UK111" s="1092"/>
      <c r="UL111" s="1092"/>
      <c r="UM111" s="1092"/>
      <c r="UN111" s="1092"/>
      <c r="UO111" s="1092"/>
      <c r="UP111" s="1092"/>
      <c r="UQ111" s="1092"/>
      <c r="UR111" s="1092"/>
      <c r="US111" s="1092"/>
      <c r="UT111" s="1092"/>
      <c r="UU111" s="1092"/>
      <c r="UV111" s="1092"/>
      <c r="UW111" s="1092"/>
      <c r="UX111" s="1092"/>
      <c r="UY111" s="1092"/>
      <c r="UZ111" s="1092"/>
      <c r="VA111" s="1092"/>
      <c r="VB111" s="1092"/>
      <c r="VC111" s="1092"/>
      <c r="VD111" s="1092"/>
      <c r="VE111" s="1092"/>
      <c r="VF111" s="1092"/>
      <c r="VG111" s="1092"/>
      <c r="VH111" s="1092"/>
      <c r="VI111" s="1092"/>
      <c r="VJ111" s="1092"/>
      <c r="VK111" s="1092"/>
      <c r="VL111" s="1092"/>
      <c r="VM111" s="1092"/>
      <c r="VN111" s="1092"/>
      <c r="VO111" s="1092"/>
      <c r="VP111" s="1092"/>
      <c r="VQ111" s="1092"/>
      <c r="VR111" s="1092"/>
      <c r="VS111" s="1092"/>
      <c r="VT111" s="1092"/>
      <c r="VU111" s="1092"/>
      <c r="VV111" s="1092"/>
      <c r="VW111" s="1092"/>
      <c r="VX111" s="1092"/>
      <c r="VY111" s="1092"/>
      <c r="VZ111" s="1092"/>
      <c r="WA111" s="1092"/>
      <c r="WB111" s="1092"/>
      <c r="WC111" s="1092"/>
      <c r="WD111" s="1092"/>
      <c r="WE111" s="1092"/>
      <c r="WF111" s="1092"/>
      <c r="WG111" s="1092"/>
      <c r="WH111" s="1092"/>
      <c r="WI111" s="1092"/>
      <c r="WJ111" s="1092"/>
      <c r="WK111" s="1092"/>
      <c r="WL111" s="1092"/>
      <c r="WM111" s="1092"/>
      <c r="WN111" s="1092"/>
      <c r="WO111" s="1092"/>
      <c r="WP111" s="1092"/>
      <c r="WQ111" s="1092"/>
      <c r="WR111" s="1092"/>
      <c r="WS111" s="1092"/>
      <c r="WT111" s="1092"/>
      <c r="WU111" s="1092"/>
      <c r="WV111" s="1092"/>
      <c r="WW111" s="1092"/>
      <c r="WX111" s="1092"/>
      <c r="WY111" s="1092"/>
      <c r="WZ111" s="1092"/>
      <c r="XA111" s="1092"/>
      <c r="XB111" s="1092"/>
      <c r="XC111" s="1092"/>
      <c r="XD111" s="1092"/>
      <c r="XE111" s="1092"/>
      <c r="XF111" s="1092"/>
      <c r="XG111" s="1092"/>
      <c r="XH111" s="1092"/>
      <c r="XI111" s="1092"/>
      <c r="XJ111" s="1092"/>
      <c r="XK111" s="1092"/>
      <c r="XL111" s="1092"/>
      <c r="XM111" s="1092"/>
      <c r="XN111" s="1092"/>
      <c r="XO111" s="1092"/>
      <c r="XP111" s="1092"/>
      <c r="XQ111" s="1092"/>
      <c r="XR111" s="1092"/>
      <c r="XS111" s="1092"/>
      <c r="XT111" s="1092"/>
      <c r="XU111" s="1092"/>
      <c r="XV111" s="1092"/>
      <c r="XW111" s="1092"/>
      <c r="XX111" s="1092"/>
      <c r="XY111" s="1092"/>
      <c r="XZ111" s="1092"/>
      <c r="YA111" s="1092"/>
      <c r="YB111" s="1092"/>
      <c r="YC111" s="1092"/>
      <c r="YD111" s="1092"/>
      <c r="YE111" s="1092"/>
      <c r="YF111" s="1092"/>
      <c r="YG111" s="1092"/>
      <c r="YH111" s="1092"/>
      <c r="YI111" s="1092"/>
      <c r="YJ111" s="1092"/>
      <c r="YK111" s="1092"/>
      <c r="YL111" s="1092"/>
      <c r="YM111" s="1092"/>
      <c r="YN111" s="1092"/>
      <c r="YO111" s="1092"/>
      <c r="YP111" s="1092"/>
      <c r="YQ111" s="1092"/>
      <c r="YR111" s="1092"/>
      <c r="YS111" s="1092"/>
      <c r="YT111" s="1092"/>
      <c r="YU111" s="1092"/>
      <c r="YV111" s="1092"/>
      <c r="YW111" s="1092"/>
      <c r="YX111" s="1092"/>
      <c r="YY111" s="1092"/>
      <c r="YZ111" s="1092"/>
      <c r="ZA111" s="1092"/>
      <c r="ZB111" s="1092"/>
      <c r="ZC111" s="1092"/>
      <c r="ZD111" s="1092"/>
      <c r="ZE111" s="1092"/>
      <c r="ZF111" s="1092"/>
      <c r="ZG111" s="1092"/>
      <c r="ZH111" s="1092"/>
      <c r="ZI111" s="1092"/>
      <c r="ZJ111" s="1092"/>
      <c r="ZK111" s="1092"/>
      <c r="ZL111" s="1092"/>
      <c r="ZM111" s="1092"/>
      <c r="ZN111" s="1092"/>
      <c r="ZO111" s="1092"/>
      <c r="ZP111" s="1092"/>
      <c r="ZQ111" s="1092"/>
      <c r="ZR111" s="1092"/>
      <c r="ZS111" s="1092"/>
      <c r="ZT111" s="1092"/>
      <c r="ZU111" s="1092"/>
      <c r="ZV111" s="1092"/>
      <c r="ZW111" s="1092"/>
      <c r="ZX111" s="1092"/>
      <c r="ZY111" s="1092"/>
      <c r="ZZ111" s="1092"/>
      <c r="AAA111" s="1092"/>
      <c r="AAB111" s="1092"/>
      <c r="AAC111" s="1092"/>
      <c r="AAD111" s="1092"/>
      <c r="AAE111" s="1092"/>
      <c r="AAF111" s="1092"/>
      <c r="AAG111" s="1092"/>
      <c r="AAH111" s="1092"/>
      <c r="AAI111" s="1092"/>
      <c r="AAJ111" s="1092"/>
      <c r="AAK111" s="1092"/>
      <c r="AAL111" s="1092"/>
      <c r="AAM111" s="1092"/>
      <c r="AAN111" s="1092"/>
      <c r="AAO111" s="1092"/>
      <c r="AAP111" s="1092"/>
      <c r="AAQ111" s="1092"/>
      <c r="AAR111" s="1092"/>
      <c r="AAS111" s="1092"/>
      <c r="AAT111" s="1092"/>
      <c r="AAU111" s="1092"/>
      <c r="AAV111" s="1092"/>
      <c r="AAW111" s="1092"/>
      <c r="AAX111" s="1092"/>
      <c r="AAY111" s="1092"/>
      <c r="AAZ111" s="1092"/>
      <c r="ABA111" s="1092"/>
      <c r="ABB111" s="1092"/>
      <c r="ABC111" s="1092"/>
      <c r="ABD111" s="1092"/>
      <c r="ABE111" s="1092"/>
      <c r="ABF111" s="1092"/>
      <c r="ABG111" s="1092"/>
      <c r="ABH111" s="1092"/>
      <c r="ABI111" s="1092"/>
      <c r="ABJ111" s="1092"/>
      <c r="ABK111" s="1092"/>
      <c r="ABL111" s="1092"/>
      <c r="ABM111" s="1092"/>
      <c r="ABN111" s="1092"/>
      <c r="ABO111" s="1092"/>
      <c r="ABP111" s="1092"/>
      <c r="ABQ111" s="1092"/>
      <c r="ABR111" s="1092"/>
      <c r="ABS111" s="1092"/>
      <c r="ABT111" s="1092"/>
      <c r="ABU111" s="1092"/>
      <c r="ABV111" s="1092"/>
      <c r="ABW111" s="1092"/>
      <c r="ABX111" s="1092"/>
      <c r="ABY111" s="1092"/>
      <c r="ABZ111" s="1092"/>
      <c r="ACA111" s="1092"/>
      <c r="ACB111" s="1092"/>
      <c r="ACC111" s="1092"/>
      <c r="ACD111" s="1092"/>
      <c r="ACE111" s="1092"/>
      <c r="ACF111" s="1092"/>
      <c r="ACG111" s="1092"/>
      <c r="ACH111" s="1092"/>
      <c r="ACI111" s="1092"/>
      <c r="ACJ111" s="1092"/>
      <c r="ACK111" s="1092"/>
      <c r="ACL111" s="1092"/>
      <c r="ACM111" s="1092"/>
      <c r="ACN111" s="1092"/>
      <c r="ACO111" s="1092"/>
      <c r="ACP111" s="1092"/>
      <c r="ACQ111" s="1092"/>
      <c r="ACR111" s="1092"/>
      <c r="ACS111" s="1092"/>
      <c r="ACT111" s="1092"/>
      <c r="ACU111" s="1092"/>
      <c r="ACV111" s="1092"/>
      <c r="ACW111" s="1092"/>
      <c r="ACX111" s="1092"/>
      <c r="ACY111" s="1092"/>
      <c r="ACZ111" s="1092"/>
      <c r="ADA111" s="1092"/>
      <c r="ADB111" s="1092"/>
      <c r="ADC111" s="1092"/>
      <c r="ADD111" s="1092"/>
      <c r="ADE111" s="1092"/>
      <c r="ADF111" s="1092"/>
      <c r="ADG111" s="1092"/>
      <c r="ADH111" s="1092"/>
      <c r="ADI111" s="1092"/>
      <c r="ADJ111" s="1092"/>
      <c r="ADK111" s="1092"/>
      <c r="ADL111" s="1092"/>
      <c r="ADM111" s="1092"/>
      <c r="ADN111" s="1092"/>
      <c r="ADO111" s="1092"/>
      <c r="ADP111" s="1092"/>
      <c r="ADQ111" s="1092"/>
      <c r="ADR111" s="1092"/>
      <c r="ADS111" s="1092"/>
      <c r="ADT111" s="1092"/>
      <c r="ADU111" s="1092"/>
      <c r="ADV111" s="1092"/>
      <c r="ADW111" s="1092"/>
      <c r="ADX111" s="1092"/>
      <c r="ADY111" s="1092"/>
      <c r="ADZ111" s="1092"/>
      <c r="AEA111" s="1092"/>
      <c r="AEB111" s="1092"/>
      <c r="AEC111" s="1092"/>
      <c r="AED111" s="1092"/>
      <c r="AEE111" s="1092"/>
      <c r="AEF111" s="1092"/>
      <c r="AEG111" s="1092"/>
      <c r="AEH111" s="1092"/>
      <c r="AEI111" s="1092"/>
      <c r="AEJ111" s="1092"/>
      <c r="AEK111" s="1092"/>
      <c r="AEL111" s="1092"/>
      <c r="AEM111" s="1092"/>
      <c r="AEN111" s="1092"/>
      <c r="AEO111" s="1092"/>
      <c r="AEP111" s="1092"/>
      <c r="AEQ111" s="1092"/>
      <c r="AER111" s="1092"/>
      <c r="AES111" s="1092"/>
      <c r="AET111" s="1092"/>
      <c r="AEU111" s="1092"/>
      <c r="AEV111" s="1092"/>
      <c r="AEW111" s="1092"/>
      <c r="AEX111" s="1092"/>
      <c r="AEY111" s="1092"/>
      <c r="AEZ111" s="1092"/>
      <c r="AFA111" s="1092"/>
      <c r="AFB111" s="1092"/>
      <c r="AFC111" s="1092"/>
      <c r="AFD111" s="1092"/>
      <c r="AFE111" s="1092"/>
      <c r="AFF111" s="1092"/>
      <c r="AFG111" s="1092"/>
      <c r="AFH111" s="1092"/>
      <c r="AFI111" s="1092"/>
      <c r="AFJ111" s="1092"/>
      <c r="AFK111" s="1092"/>
      <c r="AFL111" s="1092"/>
      <c r="AFM111" s="1092"/>
      <c r="AFN111" s="1092"/>
      <c r="AFO111" s="1092"/>
      <c r="AFP111" s="1092"/>
      <c r="AFQ111" s="1092"/>
      <c r="AFR111" s="1092"/>
      <c r="AFS111" s="1092"/>
      <c r="AFT111" s="1092"/>
      <c r="AFU111" s="1092"/>
      <c r="AFV111" s="1092"/>
      <c r="AFW111" s="1092"/>
      <c r="AFX111" s="1092"/>
      <c r="AFY111" s="1092"/>
      <c r="AFZ111" s="1092"/>
      <c r="AGA111" s="1092"/>
      <c r="AGB111" s="1092"/>
      <c r="AGC111" s="1092"/>
      <c r="AGD111" s="1092"/>
      <c r="AGE111" s="1092"/>
      <c r="AGF111" s="1092"/>
      <c r="AGG111" s="1092"/>
      <c r="AGH111" s="1092"/>
      <c r="AGI111" s="1092"/>
      <c r="AGJ111" s="1092"/>
      <c r="AGK111" s="1092"/>
      <c r="AGL111" s="1092"/>
      <c r="AGM111" s="1092"/>
      <c r="AGN111" s="1092"/>
      <c r="AGO111" s="1092"/>
      <c r="AGP111" s="1092"/>
      <c r="AGQ111" s="1092"/>
      <c r="AGR111" s="1092"/>
      <c r="AGS111" s="1092"/>
      <c r="AGT111" s="1092"/>
      <c r="AGU111" s="1092"/>
      <c r="AGV111" s="1092"/>
      <c r="AGW111" s="1092"/>
      <c r="AGX111" s="1092"/>
      <c r="AGY111" s="1092"/>
      <c r="AGZ111" s="1092"/>
      <c r="AHA111" s="1092"/>
      <c r="AHB111" s="1092"/>
      <c r="AHC111" s="1092"/>
      <c r="AHD111" s="1092"/>
      <c r="AHE111" s="1092"/>
      <c r="AHF111" s="1092"/>
      <c r="AHG111" s="1092"/>
      <c r="AHH111" s="1092"/>
      <c r="AHI111" s="1092"/>
      <c r="AHJ111" s="1092"/>
      <c r="AHK111" s="1092"/>
      <c r="AHL111" s="1092"/>
      <c r="AHM111" s="1092"/>
      <c r="AHN111" s="1092"/>
      <c r="AHO111" s="1092"/>
      <c r="AHP111" s="1092"/>
      <c r="AHQ111" s="1092"/>
      <c r="AHR111" s="1092"/>
      <c r="AHS111" s="1092"/>
      <c r="AHT111" s="1092"/>
      <c r="AHU111" s="1092"/>
      <c r="AHV111" s="1092"/>
      <c r="AHW111" s="1092"/>
      <c r="AHX111" s="1092"/>
      <c r="AHY111" s="1092"/>
      <c r="AHZ111" s="1092"/>
      <c r="AIA111" s="1092"/>
      <c r="AIB111" s="1092"/>
      <c r="AIC111" s="1092"/>
      <c r="AID111" s="1092"/>
      <c r="AIE111" s="1092"/>
      <c r="AIF111" s="1092"/>
      <c r="AIG111" s="1092"/>
      <c r="AIH111" s="1092"/>
      <c r="AII111" s="1092"/>
      <c r="AIJ111" s="1092"/>
      <c r="AIK111" s="1092"/>
      <c r="AIL111" s="1092"/>
      <c r="AIM111" s="1092"/>
      <c r="AIN111" s="1092"/>
      <c r="AIO111" s="1092"/>
      <c r="AIP111" s="1092"/>
      <c r="AIQ111" s="1092"/>
      <c r="AIR111" s="1092"/>
      <c r="AIS111" s="1092"/>
      <c r="AIT111" s="1092"/>
      <c r="AIU111" s="1092"/>
      <c r="AIV111" s="1092"/>
      <c r="AIW111" s="1092"/>
      <c r="AIX111" s="1092"/>
      <c r="AIY111" s="1092"/>
      <c r="AIZ111" s="1092"/>
      <c r="AJA111" s="1092"/>
      <c r="AJB111" s="1092"/>
      <c r="AJC111" s="1092"/>
      <c r="AJD111" s="1092"/>
      <c r="AJE111" s="1092"/>
      <c r="AJF111" s="1092"/>
      <c r="AJG111" s="1092"/>
      <c r="AJH111" s="1092"/>
      <c r="AJI111" s="1092"/>
      <c r="AJJ111" s="1092"/>
      <c r="AJK111" s="1092"/>
      <c r="AJL111" s="1092"/>
      <c r="AJM111" s="1092"/>
      <c r="AJN111" s="1092"/>
      <c r="AJO111" s="1092"/>
      <c r="AJP111" s="1092"/>
      <c r="AJQ111" s="1092"/>
      <c r="AJR111" s="1092"/>
      <c r="AJS111" s="1092"/>
      <c r="AJT111" s="1092"/>
      <c r="AJU111" s="1092"/>
      <c r="AJV111" s="1092"/>
      <c r="AJW111" s="1092"/>
      <c r="AJX111" s="1092"/>
      <c r="AJY111" s="1092"/>
      <c r="AJZ111" s="1092"/>
      <c r="AKA111" s="1092"/>
      <c r="AKB111" s="1092"/>
      <c r="AKC111" s="1092"/>
      <c r="AKD111" s="1092"/>
      <c r="AKE111" s="1092"/>
      <c r="AKF111" s="1092"/>
      <c r="AKG111" s="1092"/>
      <c r="AKH111" s="1092"/>
      <c r="AKI111" s="1092"/>
      <c r="AKJ111" s="1092"/>
      <c r="AKK111" s="1092"/>
      <c r="AKL111" s="1092"/>
      <c r="AKM111" s="1092"/>
      <c r="AKN111" s="1092"/>
      <c r="AKO111" s="1092"/>
      <c r="AKP111" s="1092"/>
      <c r="AKQ111" s="1092"/>
      <c r="AKR111" s="1092"/>
      <c r="AKS111" s="1092"/>
      <c r="AKT111" s="1092"/>
      <c r="AKU111" s="1092"/>
      <c r="AKV111" s="1092"/>
      <c r="AKW111" s="1092"/>
      <c r="AKX111" s="1092"/>
      <c r="AKY111" s="1092"/>
      <c r="AKZ111" s="1092"/>
      <c r="ALA111" s="1092"/>
      <c r="ALB111" s="1092"/>
      <c r="ALC111" s="1092"/>
      <c r="ALD111" s="1092"/>
      <c r="ALE111" s="1092"/>
      <c r="ALF111" s="1092"/>
      <c r="ALG111" s="1092"/>
      <c r="ALH111" s="1092"/>
      <c r="ALI111" s="1092"/>
      <c r="ALJ111" s="1092"/>
      <c r="ALK111" s="1092"/>
      <c r="ALL111" s="1092"/>
      <c r="ALM111" s="1092"/>
      <c r="ALN111" s="1092"/>
      <c r="ALO111" s="1092"/>
      <c r="ALP111" s="1092"/>
      <c r="ALQ111" s="1092"/>
      <c r="ALR111" s="1092"/>
      <c r="ALS111" s="1092"/>
      <c r="ALT111" s="1092"/>
      <c r="ALU111" s="1092"/>
    </row>
    <row r="112" spans="1:1009" s="1093" customFormat="1" x14ac:dyDescent="0.3">
      <c r="A112" s="1094">
        <v>2017</v>
      </c>
      <c r="B112" s="1097" t="s">
        <v>16893</v>
      </c>
      <c r="C112" s="1096" t="s">
        <v>16894</v>
      </c>
      <c r="D112" s="1159" t="s">
        <v>16895</v>
      </c>
      <c r="E112" s="1117" t="s">
        <v>16896</v>
      </c>
      <c r="F112" s="1097"/>
      <c r="G112" s="1097"/>
      <c r="H112" s="1097"/>
      <c r="I112" s="1078"/>
      <c r="J112" s="1099"/>
      <c r="K112" s="1146"/>
      <c r="L112" s="1100" t="str">
        <f>IF(J112="","",IF(#REF!&gt;J112,#REF!,J112))</f>
        <v/>
      </c>
      <c r="M112" s="1092"/>
      <c r="N112" s="1092"/>
      <c r="O112" s="1092"/>
      <c r="P112" s="1092"/>
      <c r="Q112" s="1092"/>
      <c r="R112" s="1092"/>
      <c r="S112" s="1092"/>
      <c r="T112" s="1092"/>
      <c r="U112" s="1092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2"/>
      <c r="AG112" s="1092"/>
      <c r="AH112" s="1092"/>
      <c r="AI112" s="1092"/>
      <c r="AJ112" s="1092"/>
      <c r="AK112" s="1092"/>
      <c r="AL112" s="1092"/>
      <c r="AM112" s="1092"/>
      <c r="AN112" s="1092"/>
      <c r="AO112" s="1092"/>
      <c r="AP112" s="1092"/>
      <c r="AQ112" s="1092"/>
      <c r="AR112" s="1092"/>
      <c r="AS112" s="1092"/>
      <c r="AT112" s="1092"/>
      <c r="AU112" s="1092"/>
      <c r="AV112" s="1092"/>
      <c r="AW112" s="1092"/>
      <c r="AX112" s="1092"/>
      <c r="AY112" s="1092"/>
      <c r="AZ112" s="1092"/>
      <c r="BA112" s="1092"/>
      <c r="BB112" s="1092"/>
      <c r="BC112" s="1092"/>
      <c r="BD112" s="1092"/>
      <c r="BE112" s="1092"/>
      <c r="BF112" s="1092"/>
      <c r="BG112" s="1092"/>
      <c r="BH112" s="1092"/>
      <c r="BI112" s="1092"/>
      <c r="BJ112" s="1092"/>
      <c r="BK112" s="1092"/>
      <c r="BL112" s="1092"/>
      <c r="BM112" s="1092"/>
      <c r="BN112" s="1092"/>
      <c r="BO112" s="1092"/>
      <c r="BP112" s="1092"/>
      <c r="BQ112" s="1092"/>
      <c r="BR112" s="1092"/>
      <c r="BS112" s="1092"/>
      <c r="BT112" s="1092"/>
      <c r="BU112" s="1092"/>
      <c r="BV112" s="1092"/>
      <c r="BW112" s="1092"/>
      <c r="BX112" s="1092"/>
      <c r="BY112" s="1092"/>
      <c r="BZ112" s="1092"/>
      <c r="CA112" s="1092"/>
      <c r="CB112" s="1092"/>
      <c r="CC112" s="1092"/>
      <c r="CD112" s="1092"/>
      <c r="CE112" s="1092"/>
      <c r="CF112" s="1092"/>
      <c r="CG112" s="1092"/>
      <c r="CH112" s="1092"/>
      <c r="CI112" s="1092"/>
      <c r="CJ112" s="1092"/>
      <c r="CK112" s="1092"/>
      <c r="CL112" s="1092"/>
      <c r="CM112" s="1092"/>
      <c r="CN112" s="1092"/>
      <c r="CO112" s="1092"/>
      <c r="CP112" s="1092"/>
      <c r="CQ112" s="1092"/>
      <c r="CR112" s="1092"/>
      <c r="CS112" s="1092"/>
      <c r="CT112" s="1092"/>
      <c r="CU112" s="1092"/>
      <c r="CV112" s="1092"/>
      <c r="CW112" s="1092"/>
      <c r="CX112" s="1092"/>
      <c r="CY112" s="1092"/>
      <c r="CZ112" s="1092"/>
      <c r="DA112" s="1092"/>
      <c r="DB112" s="1092"/>
      <c r="DC112" s="1092"/>
      <c r="DD112" s="1092"/>
      <c r="DE112" s="1092"/>
      <c r="DF112" s="1092"/>
      <c r="DG112" s="1092"/>
      <c r="DH112" s="1092"/>
      <c r="DI112" s="1092"/>
      <c r="DJ112" s="1092"/>
      <c r="DK112" s="1092"/>
      <c r="DL112" s="1092"/>
      <c r="DM112" s="1092"/>
      <c r="DN112" s="1092"/>
      <c r="DO112" s="1092"/>
      <c r="DP112" s="1092"/>
      <c r="DQ112" s="1092"/>
      <c r="DR112" s="1092"/>
      <c r="DS112" s="1092"/>
      <c r="DT112" s="1092"/>
      <c r="DU112" s="1092"/>
      <c r="DV112" s="1092"/>
      <c r="DW112" s="1092"/>
      <c r="DX112" s="1092"/>
      <c r="DY112" s="1092"/>
      <c r="DZ112" s="1092"/>
      <c r="EA112" s="1092"/>
      <c r="EB112" s="1092"/>
      <c r="EC112" s="1092"/>
      <c r="ED112" s="1092"/>
      <c r="EE112" s="1092"/>
      <c r="EF112" s="1092"/>
      <c r="EG112" s="1092"/>
      <c r="EH112" s="1092"/>
      <c r="EI112" s="1092"/>
      <c r="EJ112" s="1092"/>
      <c r="EK112" s="1092"/>
      <c r="EL112" s="1092"/>
      <c r="EM112" s="1092"/>
      <c r="EN112" s="1092"/>
      <c r="EO112" s="1092"/>
      <c r="EP112" s="1092"/>
      <c r="EQ112" s="1092"/>
      <c r="ER112" s="1092"/>
      <c r="ES112" s="1092"/>
      <c r="ET112" s="1092"/>
      <c r="EU112" s="1092"/>
      <c r="EV112" s="1092"/>
      <c r="EW112" s="1092"/>
      <c r="EX112" s="1092"/>
      <c r="EY112" s="1092"/>
      <c r="EZ112" s="1092"/>
      <c r="FA112" s="1092"/>
      <c r="FB112" s="1092"/>
      <c r="FC112" s="1092"/>
      <c r="FD112" s="1092"/>
      <c r="FE112" s="1092"/>
      <c r="FF112" s="1092"/>
      <c r="FG112" s="1092"/>
      <c r="FH112" s="1092"/>
      <c r="FI112" s="1092"/>
      <c r="FJ112" s="1092"/>
      <c r="FK112" s="1092"/>
      <c r="FL112" s="1092"/>
      <c r="FM112" s="1092"/>
      <c r="FN112" s="1092"/>
      <c r="FO112" s="1092"/>
      <c r="FP112" s="1092"/>
      <c r="FQ112" s="1092"/>
      <c r="FR112" s="1092"/>
      <c r="FS112" s="1092"/>
      <c r="FT112" s="1092"/>
      <c r="FU112" s="1092"/>
      <c r="FV112" s="1092"/>
      <c r="FW112" s="1092"/>
      <c r="FX112" s="1092"/>
      <c r="FY112" s="1092"/>
      <c r="FZ112" s="1092"/>
      <c r="GA112" s="1092"/>
      <c r="GB112" s="1092"/>
      <c r="GC112" s="1092"/>
      <c r="GD112" s="1092"/>
      <c r="GE112" s="1092"/>
      <c r="GF112" s="1092"/>
      <c r="GG112" s="1092"/>
      <c r="GH112" s="1092"/>
      <c r="GI112" s="1092"/>
      <c r="GJ112" s="1092"/>
      <c r="GK112" s="1092"/>
      <c r="GL112" s="1092"/>
      <c r="GM112" s="1092"/>
      <c r="GN112" s="1092"/>
      <c r="GO112" s="1092"/>
      <c r="GP112" s="1092"/>
      <c r="GQ112" s="1092"/>
      <c r="GR112" s="1092"/>
      <c r="GS112" s="1092"/>
      <c r="GT112" s="1092"/>
      <c r="GU112" s="1092"/>
      <c r="GV112" s="1092"/>
      <c r="GW112" s="1092"/>
      <c r="GX112" s="1092"/>
      <c r="GY112" s="1092"/>
      <c r="GZ112" s="1092"/>
      <c r="HA112" s="1092"/>
      <c r="HB112" s="1092"/>
      <c r="HC112" s="1092"/>
      <c r="HD112" s="1092"/>
      <c r="HE112" s="1092"/>
      <c r="HF112" s="1092"/>
      <c r="HG112" s="1092"/>
      <c r="HH112" s="1092"/>
      <c r="HI112" s="1092"/>
      <c r="HJ112" s="1092"/>
      <c r="HK112" s="1092"/>
      <c r="HL112" s="1092"/>
      <c r="HM112" s="1092"/>
      <c r="HN112" s="1092"/>
      <c r="HO112" s="1092"/>
      <c r="HP112" s="1092"/>
      <c r="HQ112" s="1092"/>
      <c r="HR112" s="1092"/>
      <c r="HS112" s="1092"/>
      <c r="HT112" s="1092"/>
      <c r="HU112" s="1092"/>
      <c r="HV112" s="1092"/>
      <c r="HW112" s="1092"/>
      <c r="HX112" s="1092"/>
      <c r="HY112" s="1092"/>
      <c r="HZ112" s="1092"/>
      <c r="IA112" s="1092"/>
      <c r="IB112" s="1092"/>
      <c r="IC112" s="1092"/>
      <c r="ID112" s="1092"/>
      <c r="IE112" s="1092"/>
      <c r="IF112" s="1092"/>
      <c r="IG112" s="1092"/>
      <c r="IH112" s="1092"/>
      <c r="II112" s="1092"/>
      <c r="IJ112" s="1092"/>
      <c r="IK112" s="1092"/>
      <c r="IL112" s="1092"/>
      <c r="IM112" s="1092"/>
      <c r="IN112" s="1092"/>
      <c r="IO112" s="1092"/>
      <c r="IP112" s="1092"/>
      <c r="IQ112" s="1092"/>
      <c r="IR112" s="1092"/>
      <c r="IS112" s="1092"/>
      <c r="IT112" s="1092"/>
      <c r="IU112" s="1092"/>
      <c r="IV112" s="1092"/>
      <c r="IW112" s="1092"/>
      <c r="IX112" s="1092"/>
      <c r="IY112" s="1092"/>
      <c r="IZ112" s="1092"/>
      <c r="JA112" s="1092"/>
      <c r="JB112" s="1092"/>
      <c r="JC112" s="1092"/>
      <c r="JD112" s="1092"/>
      <c r="JE112" s="1092"/>
      <c r="JF112" s="1092"/>
      <c r="JG112" s="1092"/>
      <c r="JH112" s="1092"/>
      <c r="JI112" s="1092"/>
      <c r="JJ112" s="1092"/>
      <c r="JK112" s="1092"/>
      <c r="JL112" s="1092"/>
      <c r="JM112" s="1092"/>
      <c r="JN112" s="1092"/>
      <c r="JO112" s="1092"/>
      <c r="JP112" s="1092"/>
      <c r="JQ112" s="1092"/>
      <c r="JR112" s="1092"/>
      <c r="JS112" s="1092"/>
      <c r="JT112" s="1092"/>
      <c r="JU112" s="1092"/>
      <c r="JV112" s="1092"/>
      <c r="JW112" s="1092"/>
      <c r="JX112" s="1092"/>
      <c r="JY112" s="1092"/>
      <c r="JZ112" s="1092"/>
      <c r="KA112" s="1092"/>
      <c r="KB112" s="1092"/>
      <c r="KC112" s="1092"/>
      <c r="KD112" s="1092"/>
      <c r="KE112" s="1092"/>
      <c r="KF112" s="1092"/>
      <c r="KG112" s="1092"/>
      <c r="KH112" s="1092"/>
      <c r="KI112" s="1092"/>
      <c r="KJ112" s="1092"/>
      <c r="KK112" s="1092"/>
      <c r="KL112" s="1092"/>
      <c r="KM112" s="1092"/>
      <c r="KN112" s="1092"/>
      <c r="KO112" s="1092"/>
      <c r="KP112" s="1092"/>
      <c r="KQ112" s="1092"/>
      <c r="KR112" s="1092"/>
      <c r="KS112" s="1092"/>
      <c r="KT112" s="1092"/>
      <c r="KU112" s="1092"/>
      <c r="KV112" s="1092"/>
      <c r="KW112" s="1092"/>
      <c r="KX112" s="1092"/>
      <c r="KY112" s="1092"/>
      <c r="KZ112" s="1092"/>
      <c r="LA112" s="1092"/>
      <c r="LB112" s="1092"/>
      <c r="LC112" s="1092"/>
      <c r="LD112" s="1092"/>
      <c r="LE112" s="1092"/>
      <c r="LF112" s="1092"/>
      <c r="LG112" s="1092"/>
      <c r="LH112" s="1092"/>
      <c r="LI112" s="1092"/>
      <c r="LJ112" s="1092"/>
      <c r="LK112" s="1092"/>
      <c r="LL112" s="1092"/>
      <c r="LM112" s="1092"/>
      <c r="LN112" s="1092"/>
      <c r="LO112" s="1092"/>
      <c r="LP112" s="1092"/>
      <c r="LQ112" s="1092"/>
      <c r="LR112" s="1092"/>
      <c r="LS112" s="1092"/>
      <c r="LT112" s="1092"/>
      <c r="LU112" s="1092"/>
      <c r="LV112" s="1092"/>
      <c r="LW112" s="1092"/>
      <c r="LX112" s="1092"/>
      <c r="LY112" s="1092"/>
      <c r="LZ112" s="1092"/>
      <c r="MA112" s="1092"/>
      <c r="MB112" s="1092"/>
      <c r="MC112" s="1092"/>
      <c r="MD112" s="1092"/>
      <c r="ME112" s="1092"/>
      <c r="MF112" s="1092"/>
      <c r="MG112" s="1092"/>
      <c r="MH112" s="1092"/>
      <c r="MI112" s="1092"/>
      <c r="MJ112" s="1092"/>
      <c r="MK112" s="1092"/>
      <c r="ML112" s="1092"/>
      <c r="MM112" s="1092"/>
      <c r="MN112" s="1092"/>
      <c r="MO112" s="1092"/>
      <c r="MP112" s="1092"/>
      <c r="MQ112" s="1092"/>
      <c r="MR112" s="1092"/>
      <c r="MS112" s="1092"/>
      <c r="MT112" s="1092"/>
      <c r="MU112" s="1092"/>
      <c r="MV112" s="1092"/>
      <c r="MW112" s="1092"/>
      <c r="MX112" s="1092"/>
      <c r="MY112" s="1092"/>
      <c r="MZ112" s="1092"/>
      <c r="NA112" s="1092"/>
      <c r="NB112" s="1092"/>
      <c r="NC112" s="1092"/>
      <c r="ND112" s="1092"/>
      <c r="NE112" s="1092"/>
      <c r="NF112" s="1092"/>
      <c r="NG112" s="1092"/>
      <c r="NH112" s="1092"/>
      <c r="NI112" s="1092"/>
      <c r="NJ112" s="1092"/>
      <c r="NK112" s="1092"/>
      <c r="NL112" s="1092"/>
      <c r="NM112" s="1092"/>
      <c r="NN112" s="1092"/>
      <c r="NO112" s="1092"/>
      <c r="NP112" s="1092"/>
      <c r="NQ112" s="1092"/>
      <c r="NR112" s="1092"/>
      <c r="NS112" s="1092"/>
      <c r="NT112" s="1092"/>
      <c r="NU112" s="1092"/>
      <c r="NV112" s="1092"/>
      <c r="NW112" s="1092"/>
      <c r="NX112" s="1092"/>
      <c r="NY112" s="1092"/>
      <c r="NZ112" s="1092"/>
      <c r="OA112" s="1092"/>
      <c r="OB112" s="1092"/>
      <c r="OC112" s="1092"/>
      <c r="OD112" s="1092"/>
      <c r="OE112" s="1092"/>
      <c r="OF112" s="1092"/>
      <c r="OG112" s="1092"/>
      <c r="OH112" s="1092"/>
      <c r="OI112" s="1092"/>
      <c r="OJ112" s="1092"/>
      <c r="OK112" s="1092"/>
      <c r="OL112" s="1092"/>
      <c r="OM112" s="1092"/>
      <c r="ON112" s="1092"/>
      <c r="OO112" s="1092"/>
      <c r="OP112" s="1092"/>
      <c r="OQ112" s="1092"/>
      <c r="OR112" s="1092"/>
      <c r="OS112" s="1092"/>
      <c r="OT112" s="1092"/>
      <c r="OU112" s="1092"/>
      <c r="OV112" s="1092"/>
      <c r="OW112" s="1092"/>
      <c r="OX112" s="1092"/>
      <c r="OY112" s="1092"/>
      <c r="OZ112" s="1092"/>
      <c r="PA112" s="1092"/>
      <c r="PB112" s="1092"/>
      <c r="PC112" s="1092"/>
      <c r="PD112" s="1092"/>
      <c r="PE112" s="1092"/>
      <c r="PF112" s="1092"/>
      <c r="PG112" s="1092"/>
      <c r="PH112" s="1092"/>
      <c r="PI112" s="1092"/>
      <c r="PJ112" s="1092"/>
      <c r="PK112" s="1092"/>
      <c r="PL112" s="1092"/>
      <c r="PM112" s="1092"/>
      <c r="PN112" s="1092"/>
      <c r="PO112" s="1092"/>
      <c r="PP112" s="1092"/>
      <c r="PQ112" s="1092"/>
      <c r="PR112" s="1092"/>
      <c r="PS112" s="1092"/>
      <c r="PT112" s="1092"/>
      <c r="PU112" s="1092"/>
      <c r="PV112" s="1092"/>
      <c r="PW112" s="1092"/>
      <c r="PX112" s="1092"/>
      <c r="PY112" s="1092"/>
      <c r="PZ112" s="1092"/>
      <c r="QA112" s="1092"/>
      <c r="QB112" s="1092"/>
      <c r="QC112" s="1092"/>
      <c r="QD112" s="1092"/>
      <c r="QE112" s="1092"/>
      <c r="QF112" s="1092"/>
      <c r="QG112" s="1092"/>
      <c r="QH112" s="1092"/>
      <c r="QI112" s="1092"/>
      <c r="QJ112" s="1092"/>
      <c r="QK112" s="1092"/>
      <c r="QL112" s="1092"/>
      <c r="QM112" s="1092"/>
      <c r="QN112" s="1092"/>
      <c r="QO112" s="1092"/>
      <c r="QP112" s="1092"/>
      <c r="QQ112" s="1092"/>
      <c r="QR112" s="1092"/>
      <c r="QS112" s="1092"/>
      <c r="QT112" s="1092"/>
      <c r="QU112" s="1092"/>
      <c r="QV112" s="1092"/>
      <c r="QW112" s="1092"/>
      <c r="QX112" s="1092"/>
      <c r="QY112" s="1092"/>
      <c r="QZ112" s="1092"/>
      <c r="RA112" s="1092"/>
      <c r="RB112" s="1092"/>
      <c r="RC112" s="1092"/>
      <c r="RD112" s="1092"/>
      <c r="RE112" s="1092"/>
      <c r="RF112" s="1092"/>
      <c r="RG112" s="1092"/>
      <c r="RH112" s="1092"/>
      <c r="RI112" s="1092"/>
      <c r="RJ112" s="1092"/>
      <c r="RK112" s="1092"/>
      <c r="RL112" s="1092"/>
      <c r="RM112" s="1092"/>
      <c r="RN112" s="1092"/>
      <c r="RO112" s="1092"/>
      <c r="RP112" s="1092"/>
      <c r="RQ112" s="1092"/>
      <c r="RR112" s="1092"/>
      <c r="RS112" s="1092"/>
      <c r="RT112" s="1092"/>
      <c r="RU112" s="1092"/>
      <c r="RV112" s="1092"/>
      <c r="RW112" s="1092"/>
      <c r="RX112" s="1092"/>
      <c r="RY112" s="1092"/>
      <c r="RZ112" s="1092"/>
      <c r="SA112" s="1092"/>
      <c r="SB112" s="1092"/>
      <c r="SC112" s="1092"/>
      <c r="SD112" s="1092"/>
      <c r="SE112" s="1092"/>
      <c r="SF112" s="1092"/>
      <c r="SG112" s="1092"/>
      <c r="SH112" s="1092"/>
      <c r="SI112" s="1092"/>
      <c r="SJ112" s="1092"/>
      <c r="SK112" s="1092"/>
      <c r="SL112" s="1092"/>
      <c r="SM112" s="1092"/>
      <c r="SN112" s="1092"/>
      <c r="SO112" s="1092"/>
      <c r="SP112" s="1092"/>
      <c r="SQ112" s="1092"/>
      <c r="SR112" s="1092"/>
      <c r="SS112" s="1092"/>
      <c r="ST112" s="1092"/>
      <c r="SU112" s="1092"/>
      <c r="SV112" s="1092"/>
      <c r="SW112" s="1092"/>
      <c r="SX112" s="1092"/>
      <c r="SY112" s="1092"/>
      <c r="SZ112" s="1092"/>
      <c r="TA112" s="1092"/>
      <c r="TB112" s="1092"/>
      <c r="TC112" s="1092"/>
      <c r="TD112" s="1092"/>
      <c r="TE112" s="1092"/>
      <c r="TF112" s="1092"/>
      <c r="TG112" s="1092"/>
      <c r="TH112" s="1092"/>
      <c r="TI112" s="1092"/>
      <c r="TJ112" s="1092"/>
      <c r="TK112" s="1092"/>
      <c r="TL112" s="1092"/>
      <c r="TM112" s="1092"/>
      <c r="TN112" s="1092"/>
      <c r="TO112" s="1092"/>
      <c r="TP112" s="1092"/>
      <c r="TQ112" s="1092"/>
      <c r="TR112" s="1092"/>
      <c r="TS112" s="1092"/>
      <c r="TT112" s="1092"/>
      <c r="TU112" s="1092"/>
      <c r="TV112" s="1092"/>
      <c r="TW112" s="1092"/>
      <c r="TX112" s="1092"/>
      <c r="TY112" s="1092"/>
      <c r="TZ112" s="1092"/>
      <c r="UA112" s="1092"/>
      <c r="UB112" s="1092"/>
      <c r="UC112" s="1092"/>
      <c r="UD112" s="1092"/>
      <c r="UE112" s="1092"/>
      <c r="UF112" s="1092"/>
      <c r="UG112" s="1092"/>
      <c r="UH112" s="1092"/>
      <c r="UI112" s="1092"/>
      <c r="UJ112" s="1092"/>
      <c r="UK112" s="1092"/>
      <c r="UL112" s="1092"/>
      <c r="UM112" s="1092"/>
      <c r="UN112" s="1092"/>
      <c r="UO112" s="1092"/>
      <c r="UP112" s="1092"/>
      <c r="UQ112" s="1092"/>
      <c r="UR112" s="1092"/>
      <c r="US112" s="1092"/>
      <c r="UT112" s="1092"/>
      <c r="UU112" s="1092"/>
      <c r="UV112" s="1092"/>
      <c r="UW112" s="1092"/>
      <c r="UX112" s="1092"/>
      <c r="UY112" s="1092"/>
      <c r="UZ112" s="1092"/>
      <c r="VA112" s="1092"/>
      <c r="VB112" s="1092"/>
      <c r="VC112" s="1092"/>
      <c r="VD112" s="1092"/>
      <c r="VE112" s="1092"/>
      <c r="VF112" s="1092"/>
      <c r="VG112" s="1092"/>
      <c r="VH112" s="1092"/>
      <c r="VI112" s="1092"/>
      <c r="VJ112" s="1092"/>
      <c r="VK112" s="1092"/>
      <c r="VL112" s="1092"/>
      <c r="VM112" s="1092"/>
      <c r="VN112" s="1092"/>
      <c r="VO112" s="1092"/>
      <c r="VP112" s="1092"/>
      <c r="VQ112" s="1092"/>
      <c r="VR112" s="1092"/>
      <c r="VS112" s="1092"/>
      <c r="VT112" s="1092"/>
      <c r="VU112" s="1092"/>
      <c r="VV112" s="1092"/>
      <c r="VW112" s="1092"/>
      <c r="VX112" s="1092"/>
      <c r="VY112" s="1092"/>
      <c r="VZ112" s="1092"/>
      <c r="WA112" s="1092"/>
      <c r="WB112" s="1092"/>
      <c r="WC112" s="1092"/>
      <c r="WD112" s="1092"/>
      <c r="WE112" s="1092"/>
      <c r="WF112" s="1092"/>
      <c r="WG112" s="1092"/>
      <c r="WH112" s="1092"/>
      <c r="WI112" s="1092"/>
      <c r="WJ112" s="1092"/>
      <c r="WK112" s="1092"/>
      <c r="WL112" s="1092"/>
      <c r="WM112" s="1092"/>
      <c r="WN112" s="1092"/>
      <c r="WO112" s="1092"/>
      <c r="WP112" s="1092"/>
      <c r="WQ112" s="1092"/>
      <c r="WR112" s="1092"/>
      <c r="WS112" s="1092"/>
      <c r="WT112" s="1092"/>
      <c r="WU112" s="1092"/>
      <c r="WV112" s="1092"/>
      <c r="WW112" s="1092"/>
      <c r="WX112" s="1092"/>
      <c r="WY112" s="1092"/>
      <c r="WZ112" s="1092"/>
      <c r="XA112" s="1092"/>
      <c r="XB112" s="1092"/>
      <c r="XC112" s="1092"/>
      <c r="XD112" s="1092"/>
      <c r="XE112" s="1092"/>
      <c r="XF112" s="1092"/>
      <c r="XG112" s="1092"/>
      <c r="XH112" s="1092"/>
      <c r="XI112" s="1092"/>
      <c r="XJ112" s="1092"/>
      <c r="XK112" s="1092"/>
      <c r="XL112" s="1092"/>
      <c r="XM112" s="1092"/>
      <c r="XN112" s="1092"/>
      <c r="XO112" s="1092"/>
      <c r="XP112" s="1092"/>
      <c r="XQ112" s="1092"/>
      <c r="XR112" s="1092"/>
      <c r="XS112" s="1092"/>
      <c r="XT112" s="1092"/>
      <c r="XU112" s="1092"/>
      <c r="XV112" s="1092"/>
      <c r="XW112" s="1092"/>
      <c r="XX112" s="1092"/>
      <c r="XY112" s="1092"/>
      <c r="XZ112" s="1092"/>
      <c r="YA112" s="1092"/>
      <c r="YB112" s="1092"/>
      <c r="YC112" s="1092"/>
      <c r="YD112" s="1092"/>
      <c r="YE112" s="1092"/>
      <c r="YF112" s="1092"/>
      <c r="YG112" s="1092"/>
      <c r="YH112" s="1092"/>
      <c r="YI112" s="1092"/>
      <c r="YJ112" s="1092"/>
      <c r="YK112" s="1092"/>
      <c r="YL112" s="1092"/>
      <c r="YM112" s="1092"/>
      <c r="YN112" s="1092"/>
      <c r="YO112" s="1092"/>
      <c r="YP112" s="1092"/>
      <c r="YQ112" s="1092"/>
      <c r="YR112" s="1092"/>
      <c r="YS112" s="1092"/>
      <c r="YT112" s="1092"/>
      <c r="YU112" s="1092"/>
      <c r="YV112" s="1092"/>
      <c r="YW112" s="1092"/>
      <c r="YX112" s="1092"/>
      <c r="YY112" s="1092"/>
      <c r="YZ112" s="1092"/>
      <c r="ZA112" s="1092"/>
      <c r="ZB112" s="1092"/>
      <c r="ZC112" s="1092"/>
      <c r="ZD112" s="1092"/>
      <c r="ZE112" s="1092"/>
      <c r="ZF112" s="1092"/>
      <c r="ZG112" s="1092"/>
      <c r="ZH112" s="1092"/>
      <c r="ZI112" s="1092"/>
      <c r="ZJ112" s="1092"/>
      <c r="ZK112" s="1092"/>
      <c r="ZL112" s="1092"/>
      <c r="ZM112" s="1092"/>
      <c r="ZN112" s="1092"/>
      <c r="ZO112" s="1092"/>
      <c r="ZP112" s="1092"/>
      <c r="ZQ112" s="1092"/>
      <c r="ZR112" s="1092"/>
      <c r="ZS112" s="1092"/>
      <c r="ZT112" s="1092"/>
      <c r="ZU112" s="1092"/>
      <c r="ZV112" s="1092"/>
      <c r="ZW112" s="1092"/>
      <c r="ZX112" s="1092"/>
      <c r="ZY112" s="1092"/>
      <c r="ZZ112" s="1092"/>
      <c r="AAA112" s="1092"/>
      <c r="AAB112" s="1092"/>
      <c r="AAC112" s="1092"/>
      <c r="AAD112" s="1092"/>
      <c r="AAE112" s="1092"/>
      <c r="AAF112" s="1092"/>
      <c r="AAG112" s="1092"/>
      <c r="AAH112" s="1092"/>
      <c r="AAI112" s="1092"/>
      <c r="AAJ112" s="1092"/>
      <c r="AAK112" s="1092"/>
      <c r="AAL112" s="1092"/>
      <c r="AAM112" s="1092"/>
      <c r="AAN112" s="1092"/>
      <c r="AAO112" s="1092"/>
      <c r="AAP112" s="1092"/>
      <c r="AAQ112" s="1092"/>
      <c r="AAR112" s="1092"/>
      <c r="AAS112" s="1092"/>
      <c r="AAT112" s="1092"/>
      <c r="AAU112" s="1092"/>
      <c r="AAV112" s="1092"/>
      <c r="AAW112" s="1092"/>
      <c r="AAX112" s="1092"/>
      <c r="AAY112" s="1092"/>
      <c r="AAZ112" s="1092"/>
      <c r="ABA112" s="1092"/>
      <c r="ABB112" s="1092"/>
      <c r="ABC112" s="1092"/>
      <c r="ABD112" s="1092"/>
      <c r="ABE112" s="1092"/>
      <c r="ABF112" s="1092"/>
      <c r="ABG112" s="1092"/>
      <c r="ABH112" s="1092"/>
      <c r="ABI112" s="1092"/>
      <c r="ABJ112" s="1092"/>
      <c r="ABK112" s="1092"/>
      <c r="ABL112" s="1092"/>
      <c r="ABM112" s="1092"/>
      <c r="ABN112" s="1092"/>
      <c r="ABO112" s="1092"/>
      <c r="ABP112" s="1092"/>
      <c r="ABQ112" s="1092"/>
      <c r="ABR112" s="1092"/>
      <c r="ABS112" s="1092"/>
      <c r="ABT112" s="1092"/>
      <c r="ABU112" s="1092"/>
      <c r="ABV112" s="1092"/>
      <c r="ABW112" s="1092"/>
      <c r="ABX112" s="1092"/>
      <c r="ABY112" s="1092"/>
      <c r="ABZ112" s="1092"/>
      <c r="ACA112" s="1092"/>
      <c r="ACB112" s="1092"/>
      <c r="ACC112" s="1092"/>
      <c r="ACD112" s="1092"/>
      <c r="ACE112" s="1092"/>
      <c r="ACF112" s="1092"/>
      <c r="ACG112" s="1092"/>
      <c r="ACH112" s="1092"/>
      <c r="ACI112" s="1092"/>
      <c r="ACJ112" s="1092"/>
      <c r="ACK112" s="1092"/>
      <c r="ACL112" s="1092"/>
      <c r="ACM112" s="1092"/>
      <c r="ACN112" s="1092"/>
      <c r="ACO112" s="1092"/>
      <c r="ACP112" s="1092"/>
      <c r="ACQ112" s="1092"/>
      <c r="ACR112" s="1092"/>
      <c r="ACS112" s="1092"/>
      <c r="ACT112" s="1092"/>
      <c r="ACU112" s="1092"/>
      <c r="ACV112" s="1092"/>
      <c r="ACW112" s="1092"/>
      <c r="ACX112" s="1092"/>
      <c r="ACY112" s="1092"/>
      <c r="ACZ112" s="1092"/>
      <c r="ADA112" s="1092"/>
      <c r="ADB112" s="1092"/>
      <c r="ADC112" s="1092"/>
      <c r="ADD112" s="1092"/>
      <c r="ADE112" s="1092"/>
      <c r="ADF112" s="1092"/>
      <c r="ADG112" s="1092"/>
      <c r="ADH112" s="1092"/>
      <c r="ADI112" s="1092"/>
      <c r="ADJ112" s="1092"/>
      <c r="ADK112" s="1092"/>
      <c r="ADL112" s="1092"/>
      <c r="ADM112" s="1092"/>
      <c r="ADN112" s="1092"/>
      <c r="ADO112" s="1092"/>
      <c r="ADP112" s="1092"/>
      <c r="ADQ112" s="1092"/>
      <c r="ADR112" s="1092"/>
      <c r="ADS112" s="1092"/>
      <c r="ADT112" s="1092"/>
      <c r="ADU112" s="1092"/>
      <c r="ADV112" s="1092"/>
      <c r="ADW112" s="1092"/>
      <c r="ADX112" s="1092"/>
      <c r="ADY112" s="1092"/>
      <c r="ADZ112" s="1092"/>
      <c r="AEA112" s="1092"/>
      <c r="AEB112" s="1092"/>
      <c r="AEC112" s="1092"/>
      <c r="AED112" s="1092"/>
      <c r="AEE112" s="1092"/>
      <c r="AEF112" s="1092"/>
      <c r="AEG112" s="1092"/>
      <c r="AEH112" s="1092"/>
      <c r="AEI112" s="1092"/>
      <c r="AEJ112" s="1092"/>
      <c r="AEK112" s="1092"/>
      <c r="AEL112" s="1092"/>
      <c r="AEM112" s="1092"/>
      <c r="AEN112" s="1092"/>
      <c r="AEO112" s="1092"/>
      <c r="AEP112" s="1092"/>
      <c r="AEQ112" s="1092"/>
      <c r="AER112" s="1092"/>
      <c r="AES112" s="1092"/>
      <c r="AET112" s="1092"/>
      <c r="AEU112" s="1092"/>
      <c r="AEV112" s="1092"/>
      <c r="AEW112" s="1092"/>
      <c r="AEX112" s="1092"/>
      <c r="AEY112" s="1092"/>
      <c r="AEZ112" s="1092"/>
      <c r="AFA112" s="1092"/>
      <c r="AFB112" s="1092"/>
      <c r="AFC112" s="1092"/>
      <c r="AFD112" s="1092"/>
      <c r="AFE112" s="1092"/>
      <c r="AFF112" s="1092"/>
      <c r="AFG112" s="1092"/>
      <c r="AFH112" s="1092"/>
      <c r="AFI112" s="1092"/>
      <c r="AFJ112" s="1092"/>
      <c r="AFK112" s="1092"/>
      <c r="AFL112" s="1092"/>
      <c r="AFM112" s="1092"/>
      <c r="AFN112" s="1092"/>
      <c r="AFO112" s="1092"/>
      <c r="AFP112" s="1092"/>
      <c r="AFQ112" s="1092"/>
      <c r="AFR112" s="1092"/>
      <c r="AFS112" s="1092"/>
      <c r="AFT112" s="1092"/>
      <c r="AFU112" s="1092"/>
      <c r="AFV112" s="1092"/>
      <c r="AFW112" s="1092"/>
      <c r="AFX112" s="1092"/>
      <c r="AFY112" s="1092"/>
      <c r="AFZ112" s="1092"/>
      <c r="AGA112" s="1092"/>
      <c r="AGB112" s="1092"/>
      <c r="AGC112" s="1092"/>
      <c r="AGD112" s="1092"/>
      <c r="AGE112" s="1092"/>
      <c r="AGF112" s="1092"/>
      <c r="AGG112" s="1092"/>
      <c r="AGH112" s="1092"/>
      <c r="AGI112" s="1092"/>
      <c r="AGJ112" s="1092"/>
      <c r="AGK112" s="1092"/>
      <c r="AGL112" s="1092"/>
      <c r="AGM112" s="1092"/>
      <c r="AGN112" s="1092"/>
      <c r="AGO112" s="1092"/>
      <c r="AGP112" s="1092"/>
      <c r="AGQ112" s="1092"/>
      <c r="AGR112" s="1092"/>
      <c r="AGS112" s="1092"/>
      <c r="AGT112" s="1092"/>
      <c r="AGU112" s="1092"/>
      <c r="AGV112" s="1092"/>
      <c r="AGW112" s="1092"/>
      <c r="AGX112" s="1092"/>
      <c r="AGY112" s="1092"/>
      <c r="AGZ112" s="1092"/>
      <c r="AHA112" s="1092"/>
      <c r="AHB112" s="1092"/>
      <c r="AHC112" s="1092"/>
      <c r="AHD112" s="1092"/>
      <c r="AHE112" s="1092"/>
      <c r="AHF112" s="1092"/>
      <c r="AHG112" s="1092"/>
      <c r="AHH112" s="1092"/>
      <c r="AHI112" s="1092"/>
      <c r="AHJ112" s="1092"/>
      <c r="AHK112" s="1092"/>
      <c r="AHL112" s="1092"/>
      <c r="AHM112" s="1092"/>
      <c r="AHN112" s="1092"/>
      <c r="AHO112" s="1092"/>
      <c r="AHP112" s="1092"/>
      <c r="AHQ112" s="1092"/>
      <c r="AHR112" s="1092"/>
      <c r="AHS112" s="1092"/>
      <c r="AHT112" s="1092"/>
      <c r="AHU112" s="1092"/>
      <c r="AHV112" s="1092"/>
      <c r="AHW112" s="1092"/>
      <c r="AHX112" s="1092"/>
      <c r="AHY112" s="1092"/>
      <c r="AHZ112" s="1092"/>
      <c r="AIA112" s="1092"/>
      <c r="AIB112" s="1092"/>
      <c r="AIC112" s="1092"/>
      <c r="AID112" s="1092"/>
      <c r="AIE112" s="1092"/>
      <c r="AIF112" s="1092"/>
      <c r="AIG112" s="1092"/>
      <c r="AIH112" s="1092"/>
      <c r="AII112" s="1092"/>
      <c r="AIJ112" s="1092"/>
      <c r="AIK112" s="1092"/>
      <c r="AIL112" s="1092"/>
      <c r="AIM112" s="1092"/>
      <c r="AIN112" s="1092"/>
      <c r="AIO112" s="1092"/>
      <c r="AIP112" s="1092"/>
      <c r="AIQ112" s="1092"/>
      <c r="AIR112" s="1092"/>
      <c r="AIS112" s="1092"/>
      <c r="AIT112" s="1092"/>
      <c r="AIU112" s="1092"/>
      <c r="AIV112" s="1092"/>
      <c r="AIW112" s="1092"/>
      <c r="AIX112" s="1092"/>
      <c r="AIY112" s="1092"/>
      <c r="AIZ112" s="1092"/>
      <c r="AJA112" s="1092"/>
      <c r="AJB112" s="1092"/>
      <c r="AJC112" s="1092"/>
      <c r="AJD112" s="1092"/>
      <c r="AJE112" s="1092"/>
      <c r="AJF112" s="1092"/>
      <c r="AJG112" s="1092"/>
      <c r="AJH112" s="1092"/>
      <c r="AJI112" s="1092"/>
      <c r="AJJ112" s="1092"/>
      <c r="AJK112" s="1092"/>
      <c r="AJL112" s="1092"/>
      <c r="AJM112" s="1092"/>
      <c r="AJN112" s="1092"/>
      <c r="AJO112" s="1092"/>
      <c r="AJP112" s="1092"/>
      <c r="AJQ112" s="1092"/>
      <c r="AJR112" s="1092"/>
      <c r="AJS112" s="1092"/>
      <c r="AJT112" s="1092"/>
      <c r="AJU112" s="1092"/>
      <c r="AJV112" s="1092"/>
      <c r="AJW112" s="1092"/>
      <c r="AJX112" s="1092"/>
      <c r="AJY112" s="1092"/>
      <c r="AJZ112" s="1092"/>
      <c r="AKA112" s="1092"/>
      <c r="AKB112" s="1092"/>
      <c r="AKC112" s="1092"/>
      <c r="AKD112" s="1092"/>
      <c r="AKE112" s="1092"/>
      <c r="AKF112" s="1092"/>
      <c r="AKG112" s="1092"/>
      <c r="AKH112" s="1092"/>
      <c r="AKI112" s="1092"/>
      <c r="AKJ112" s="1092"/>
      <c r="AKK112" s="1092"/>
      <c r="AKL112" s="1092"/>
      <c r="AKM112" s="1092"/>
      <c r="AKN112" s="1092"/>
      <c r="AKO112" s="1092"/>
      <c r="AKP112" s="1092"/>
      <c r="AKQ112" s="1092"/>
      <c r="AKR112" s="1092"/>
      <c r="AKS112" s="1092"/>
      <c r="AKT112" s="1092"/>
      <c r="AKU112" s="1092"/>
      <c r="AKV112" s="1092"/>
      <c r="AKW112" s="1092"/>
      <c r="AKX112" s="1092"/>
      <c r="AKY112" s="1092"/>
      <c r="AKZ112" s="1092"/>
      <c r="ALA112" s="1092"/>
      <c r="ALB112" s="1092"/>
      <c r="ALC112" s="1092"/>
      <c r="ALD112" s="1092"/>
      <c r="ALE112" s="1092"/>
      <c r="ALF112" s="1092"/>
      <c r="ALG112" s="1092"/>
      <c r="ALH112" s="1092"/>
      <c r="ALI112" s="1092"/>
      <c r="ALJ112" s="1092"/>
      <c r="ALK112" s="1092"/>
      <c r="ALL112" s="1092"/>
      <c r="ALM112" s="1092"/>
      <c r="ALN112" s="1092"/>
      <c r="ALO112" s="1092"/>
      <c r="ALP112" s="1092"/>
      <c r="ALQ112" s="1092"/>
      <c r="ALR112" s="1092"/>
      <c r="ALS112" s="1092"/>
      <c r="ALT112" s="1092"/>
      <c r="ALU112" s="1092"/>
    </row>
    <row r="113" spans="1:1009" s="1093" customFormat="1" ht="27" x14ac:dyDescent="0.3">
      <c r="A113" s="1094">
        <v>2017</v>
      </c>
      <c r="B113" s="1097" t="s">
        <v>16714</v>
      </c>
      <c r="C113" s="1096" t="s">
        <v>16897</v>
      </c>
      <c r="D113" s="1114" t="s">
        <v>16929</v>
      </c>
      <c r="E113" s="1117" t="s">
        <v>16898</v>
      </c>
      <c r="F113" s="1097"/>
      <c r="G113" s="1097"/>
      <c r="H113" s="1097"/>
      <c r="I113" s="1078"/>
      <c r="J113" s="1099"/>
      <c r="K113" s="1146"/>
      <c r="L113" s="1100" t="str">
        <f>IF(J113="","",IF(#REF!&gt;J113,#REF!,J113))</f>
        <v/>
      </c>
      <c r="M113" s="1092"/>
      <c r="N113" s="1092"/>
      <c r="O113" s="1092"/>
      <c r="P113" s="1092"/>
      <c r="Q113" s="1092"/>
      <c r="R113" s="1092"/>
      <c r="S113" s="1092"/>
      <c r="T113" s="1092"/>
      <c r="U113" s="1092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2"/>
      <c r="AG113" s="1092"/>
      <c r="AH113" s="1092"/>
      <c r="AI113" s="1092"/>
      <c r="AJ113" s="1092"/>
      <c r="AK113" s="1092"/>
      <c r="AL113" s="1092"/>
      <c r="AM113" s="1092"/>
      <c r="AN113" s="1092"/>
      <c r="AO113" s="1092"/>
      <c r="AP113" s="1092"/>
      <c r="AQ113" s="1092"/>
      <c r="AR113" s="1092"/>
      <c r="AS113" s="1092"/>
      <c r="AT113" s="1092"/>
      <c r="AU113" s="1092"/>
      <c r="AV113" s="1092"/>
      <c r="AW113" s="1092"/>
      <c r="AX113" s="1092"/>
      <c r="AY113" s="1092"/>
      <c r="AZ113" s="1092"/>
      <c r="BA113" s="1092"/>
      <c r="BB113" s="1092"/>
      <c r="BC113" s="1092"/>
      <c r="BD113" s="1092"/>
      <c r="BE113" s="1092"/>
      <c r="BF113" s="1092"/>
      <c r="BG113" s="1092"/>
      <c r="BH113" s="1092"/>
      <c r="BI113" s="1092"/>
      <c r="BJ113" s="1092"/>
      <c r="BK113" s="1092"/>
      <c r="BL113" s="1092"/>
      <c r="BM113" s="1092"/>
      <c r="BN113" s="1092"/>
      <c r="BO113" s="1092"/>
      <c r="BP113" s="1092"/>
      <c r="BQ113" s="1092"/>
      <c r="BR113" s="1092"/>
      <c r="BS113" s="1092"/>
      <c r="BT113" s="1092"/>
      <c r="BU113" s="1092"/>
      <c r="BV113" s="1092"/>
      <c r="BW113" s="1092"/>
      <c r="BX113" s="1092"/>
      <c r="BY113" s="1092"/>
      <c r="BZ113" s="1092"/>
      <c r="CA113" s="1092"/>
      <c r="CB113" s="1092"/>
      <c r="CC113" s="1092"/>
      <c r="CD113" s="1092"/>
      <c r="CE113" s="1092"/>
      <c r="CF113" s="1092"/>
      <c r="CG113" s="1092"/>
      <c r="CH113" s="1092"/>
      <c r="CI113" s="1092"/>
      <c r="CJ113" s="1092"/>
      <c r="CK113" s="1092"/>
      <c r="CL113" s="1092"/>
      <c r="CM113" s="1092"/>
      <c r="CN113" s="1092"/>
      <c r="CO113" s="1092"/>
      <c r="CP113" s="1092"/>
      <c r="CQ113" s="1092"/>
      <c r="CR113" s="1092"/>
      <c r="CS113" s="1092"/>
      <c r="CT113" s="1092"/>
      <c r="CU113" s="1092"/>
      <c r="CV113" s="1092"/>
      <c r="CW113" s="1092"/>
      <c r="CX113" s="1092"/>
      <c r="CY113" s="1092"/>
      <c r="CZ113" s="1092"/>
      <c r="DA113" s="1092"/>
      <c r="DB113" s="1092"/>
      <c r="DC113" s="1092"/>
      <c r="DD113" s="1092"/>
      <c r="DE113" s="1092"/>
      <c r="DF113" s="1092"/>
      <c r="DG113" s="1092"/>
      <c r="DH113" s="1092"/>
      <c r="DI113" s="1092"/>
      <c r="DJ113" s="1092"/>
      <c r="DK113" s="1092"/>
      <c r="DL113" s="1092"/>
      <c r="DM113" s="1092"/>
      <c r="DN113" s="1092"/>
      <c r="DO113" s="1092"/>
      <c r="DP113" s="1092"/>
      <c r="DQ113" s="1092"/>
      <c r="DR113" s="1092"/>
      <c r="DS113" s="1092"/>
      <c r="DT113" s="1092"/>
      <c r="DU113" s="1092"/>
      <c r="DV113" s="1092"/>
      <c r="DW113" s="1092"/>
      <c r="DX113" s="1092"/>
      <c r="DY113" s="1092"/>
      <c r="DZ113" s="1092"/>
      <c r="EA113" s="1092"/>
      <c r="EB113" s="1092"/>
      <c r="EC113" s="1092"/>
      <c r="ED113" s="1092"/>
      <c r="EE113" s="1092"/>
      <c r="EF113" s="1092"/>
      <c r="EG113" s="1092"/>
      <c r="EH113" s="1092"/>
      <c r="EI113" s="1092"/>
      <c r="EJ113" s="1092"/>
      <c r="EK113" s="1092"/>
      <c r="EL113" s="1092"/>
      <c r="EM113" s="1092"/>
      <c r="EN113" s="1092"/>
      <c r="EO113" s="1092"/>
      <c r="EP113" s="1092"/>
      <c r="EQ113" s="1092"/>
      <c r="ER113" s="1092"/>
      <c r="ES113" s="1092"/>
      <c r="ET113" s="1092"/>
      <c r="EU113" s="1092"/>
      <c r="EV113" s="1092"/>
      <c r="EW113" s="1092"/>
      <c r="EX113" s="1092"/>
      <c r="EY113" s="1092"/>
      <c r="EZ113" s="1092"/>
      <c r="FA113" s="1092"/>
      <c r="FB113" s="1092"/>
      <c r="FC113" s="1092"/>
      <c r="FD113" s="1092"/>
      <c r="FE113" s="1092"/>
      <c r="FF113" s="1092"/>
      <c r="FG113" s="1092"/>
      <c r="FH113" s="1092"/>
      <c r="FI113" s="1092"/>
      <c r="FJ113" s="1092"/>
      <c r="FK113" s="1092"/>
      <c r="FL113" s="1092"/>
      <c r="FM113" s="1092"/>
      <c r="FN113" s="1092"/>
      <c r="FO113" s="1092"/>
      <c r="FP113" s="1092"/>
      <c r="FQ113" s="1092"/>
      <c r="FR113" s="1092"/>
      <c r="FS113" s="1092"/>
      <c r="FT113" s="1092"/>
      <c r="FU113" s="1092"/>
      <c r="FV113" s="1092"/>
      <c r="FW113" s="1092"/>
      <c r="FX113" s="1092"/>
      <c r="FY113" s="1092"/>
      <c r="FZ113" s="1092"/>
      <c r="GA113" s="1092"/>
      <c r="GB113" s="1092"/>
      <c r="GC113" s="1092"/>
      <c r="GD113" s="1092"/>
      <c r="GE113" s="1092"/>
      <c r="GF113" s="1092"/>
      <c r="GG113" s="1092"/>
      <c r="GH113" s="1092"/>
      <c r="GI113" s="1092"/>
      <c r="GJ113" s="1092"/>
      <c r="GK113" s="1092"/>
      <c r="GL113" s="1092"/>
      <c r="GM113" s="1092"/>
      <c r="GN113" s="1092"/>
      <c r="GO113" s="1092"/>
      <c r="GP113" s="1092"/>
      <c r="GQ113" s="1092"/>
      <c r="GR113" s="1092"/>
      <c r="GS113" s="1092"/>
      <c r="GT113" s="1092"/>
      <c r="GU113" s="1092"/>
      <c r="GV113" s="1092"/>
      <c r="GW113" s="1092"/>
      <c r="GX113" s="1092"/>
      <c r="GY113" s="1092"/>
      <c r="GZ113" s="1092"/>
      <c r="HA113" s="1092"/>
      <c r="HB113" s="1092"/>
      <c r="HC113" s="1092"/>
      <c r="HD113" s="1092"/>
      <c r="HE113" s="1092"/>
      <c r="HF113" s="1092"/>
      <c r="HG113" s="1092"/>
      <c r="HH113" s="1092"/>
      <c r="HI113" s="1092"/>
      <c r="HJ113" s="1092"/>
      <c r="HK113" s="1092"/>
      <c r="HL113" s="1092"/>
      <c r="HM113" s="1092"/>
      <c r="HN113" s="1092"/>
      <c r="HO113" s="1092"/>
      <c r="HP113" s="1092"/>
      <c r="HQ113" s="1092"/>
      <c r="HR113" s="1092"/>
      <c r="HS113" s="1092"/>
      <c r="HT113" s="1092"/>
      <c r="HU113" s="1092"/>
      <c r="HV113" s="1092"/>
      <c r="HW113" s="1092"/>
      <c r="HX113" s="1092"/>
      <c r="HY113" s="1092"/>
      <c r="HZ113" s="1092"/>
      <c r="IA113" s="1092"/>
      <c r="IB113" s="1092"/>
      <c r="IC113" s="1092"/>
      <c r="ID113" s="1092"/>
      <c r="IE113" s="1092"/>
      <c r="IF113" s="1092"/>
      <c r="IG113" s="1092"/>
      <c r="IH113" s="1092"/>
      <c r="II113" s="1092"/>
      <c r="IJ113" s="1092"/>
      <c r="IK113" s="1092"/>
      <c r="IL113" s="1092"/>
      <c r="IM113" s="1092"/>
      <c r="IN113" s="1092"/>
      <c r="IO113" s="1092"/>
      <c r="IP113" s="1092"/>
      <c r="IQ113" s="1092"/>
      <c r="IR113" s="1092"/>
      <c r="IS113" s="1092"/>
      <c r="IT113" s="1092"/>
      <c r="IU113" s="1092"/>
      <c r="IV113" s="1092"/>
      <c r="IW113" s="1092"/>
      <c r="IX113" s="1092"/>
      <c r="IY113" s="1092"/>
      <c r="IZ113" s="1092"/>
      <c r="JA113" s="1092"/>
      <c r="JB113" s="1092"/>
      <c r="JC113" s="1092"/>
      <c r="JD113" s="1092"/>
      <c r="JE113" s="1092"/>
      <c r="JF113" s="1092"/>
      <c r="JG113" s="1092"/>
      <c r="JH113" s="1092"/>
      <c r="JI113" s="1092"/>
      <c r="JJ113" s="1092"/>
      <c r="JK113" s="1092"/>
      <c r="JL113" s="1092"/>
      <c r="JM113" s="1092"/>
      <c r="JN113" s="1092"/>
      <c r="JO113" s="1092"/>
      <c r="JP113" s="1092"/>
      <c r="JQ113" s="1092"/>
      <c r="JR113" s="1092"/>
      <c r="JS113" s="1092"/>
      <c r="JT113" s="1092"/>
      <c r="JU113" s="1092"/>
      <c r="JV113" s="1092"/>
      <c r="JW113" s="1092"/>
      <c r="JX113" s="1092"/>
      <c r="JY113" s="1092"/>
      <c r="JZ113" s="1092"/>
      <c r="KA113" s="1092"/>
      <c r="KB113" s="1092"/>
      <c r="KC113" s="1092"/>
      <c r="KD113" s="1092"/>
      <c r="KE113" s="1092"/>
      <c r="KF113" s="1092"/>
      <c r="KG113" s="1092"/>
      <c r="KH113" s="1092"/>
      <c r="KI113" s="1092"/>
      <c r="KJ113" s="1092"/>
      <c r="KK113" s="1092"/>
      <c r="KL113" s="1092"/>
      <c r="KM113" s="1092"/>
      <c r="KN113" s="1092"/>
      <c r="KO113" s="1092"/>
      <c r="KP113" s="1092"/>
      <c r="KQ113" s="1092"/>
      <c r="KR113" s="1092"/>
      <c r="KS113" s="1092"/>
      <c r="KT113" s="1092"/>
      <c r="KU113" s="1092"/>
      <c r="KV113" s="1092"/>
      <c r="KW113" s="1092"/>
      <c r="KX113" s="1092"/>
      <c r="KY113" s="1092"/>
      <c r="KZ113" s="1092"/>
      <c r="LA113" s="1092"/>
      <c r="LB113" s="1092"/>
      <c r="LC113" s="1092"/>
      <c r="LD113" s="1092"/>
      <c r="LE113" s="1092"/>
      <c r="LF113" s="1092"/>
      <c r="LG113" s="1092"/>
      <c r="LH113" s="1092"/>
      <c r="LI113" s="1092"/>
      <c r="LJ113" s="1092"/>
      <c r="LK113" s="1092"/>
      <c r="LL113" s="1092"/>
      <c r="LM113" s="1092"/>
      <c r="LN113" s="1092"/>
      <c r="LO113" s="1092"/>
      <c r="LP113" s="1092"/>
      <c r="LQ113" s="1092"/>
      <c r="LR113" s="1092"/>
      <c r="LS113" s="1092"/>
      <c r="LT113" s="1092"/>
      <c r="LU113" s="1092"/>
      <c r="LV113" s="1092"/>
      <c r="LW113" s="1092"/>
      <c r="LX113" s="1092"/>
      <c r="LY113" s="1092"/>
      <c r="LZ113" s="1092"/>
      <c r="MA113" s="1092"/>
      <c r="MB113" s="1092"/>
      <c r="MC113" s="1092"/>
      <c r="MD113" s="1092"/>
      <c r="ME113" s="1092"/>
      <c r="MF113" s="1092"/>
      <c r="MG113" s="1092"/>
      <c r="MH113" s="1092"/>
      <c r="MI113" s="1092"/>
      <c r="MJ113" s="1092"/>
      <c r="MK113" s="1092"/>
      <c r="ML113" s="1092"/>
      <c r="MM113" s="1092"/>
      <c r="MN113" s="1092"/>
      <c r="MO113" s="1092"/>
      <c r="MP113" s="1092"/>
      <c r="MQ113" s="1092"/>
      <c r="MR113" s="1092"/>
      <c r="MS113" s="1092"/>
      <c r="MT113" s="1092"/>
      <c r="MU113" s="1092"/>
      <c r="MV113" s="1092"/>
      <c r="MW113" s="1092"/>
      <c r="MX113" s="1092"/>
      <c r="MY113" s="1092"/>
      <c r="MZ113" s="1092"/>
      <c r="NA113" s="1092"/>
      <c r="NB113" s="1092"/>
      <c r="NC113" s="1092"/>
      <c r="ND113" s="1092"/>
      <c r="NE113" s="1092"/>
      <c r="NF113" s="1092"/>
      <c r="NG113" s="1092"/>
      <c r="NH113" s="1092"/>
      <c r="NI113" s="1092"/>
      <c r="NJ113" s="1092"/>
      <c r="NK113" s="1092"/>
      <c r="NL113" s="1092"/>
      <c r="NM113" s="1092"/>
      <c r="NN113" s="1092"/>
      <c r="NO113" s="1092"/>
      <c r="NP113" s="1092"/>
      <c r="NQ113" s="1092"/>
      <c r="NR113" s="1092"/>
      <c r="NS113" s="1092"/>
      <c r="NT113" s="1092"/>
      <c r="NU113" s="1092"/>
      <c r="NV113" s="1092"/>
      <c r="NW113" s="1092"/>
      <c r="NX113" s="1092"/>
      <c r="NY113" s="1092"/>
      <c r="NZ113" s="1092"/>
      <c r="OA113" s="1092"/>
      <c r="OB113" s="1092"/>
      <c r="OC113" s="1092"/>
      <c r="OD113" s="1092"/>
      <c r="OE113" s="1092"/>
      <c r="OF113" s="1092"/>
      <c r="OG113" s="1092"/>
      <c r="OH113" s="1092"/>
      <c r="OI113" s="1092"/>
      <c r="OJ113" s="1092"/>
      <c r="OK113" s="1092"/>
      <c r="OL113" s="1092"/>
      <c r="OM113" s="1092"/>
      <c r="ON113" s="1092"/>
      <c r="OO113" s="1092"/>
      <c r="OP113" s="1092"/>
      <c r="OQ113" s="1092"/>
      <c r="OR113" s="1092"/>
      <c r="OS113" s="1092"/>
      <c r="OT113" s="1092"/>
      <c r="OU113" s="1092"/>
      <c r="OV113" s="1092"/>
      <c r="OW113" s="1092"/>
      <c r="OX113" s="1092"/>
      <c r="OY113" s="1092"/>
      <c r="OZ113" s="1092"/>
      <c r="PA113" s="1092"/>
      <c r="PB113" s="1092"/>
      <c r="PC113" s="1092"/>
      <c r="PD113" s="1092"/>
      <c r="PE113" s="1092"/>
      <c r="PF113" s="1092"/>
      <c r="PG113" s="1092"/>
      <c r="PH113" s="1092"/>
      <c r="PI113" s="1092"/>
      <c r="PJ113" s="1092"/>
      <c r="PK113" s="1092"/>
      <c r="PL113" s="1092"/>
      <c r="PM113" s="1092"/>
      <c r="PN113" s="1092"/>
      <c r="PO113" s="1092"/>
      <c r="PP113" s="1092"/>
      <c r="PQ113" s="1092"/>
      <c r="PR113" s="1092"/>
      <c r="PS113" s="1092"/>
      <c r="PT113" s="1092"/>
      <c r="PU113" s="1092"/>
      <c r="PV113" s="1092"/>
      <c r="PW113" s="1092"/>
      <c r="PX113" s="1092"/>
      <c r="PY113" s="1092"/>
      <c r="PZ113" s="1092"/>
      <c r="QA113" s="1092"/>
      <c r="QB113" s="1092"/>
      <c r="QC113" s="1092"/>
      <c r="QD113" s="1092"/>
      <c r="QE113" s="1092"/>
      <c r="QF113" s="1092"/>
      <c r="QG113" s="1092"/>
      <c r="QH113" s="1092"/>
      <c r="QI113" s="1092"/>
      <c r="QJ113" s="1092"/>
      <c r="QK113" s="1092"/>
      <c r="QL113" s="1092"/>
      <c r="QM113" s="1092"/>
      <c r="QN113" s="1092"/>
      <c r="QO113" s="1092"/>
      <c r="QP113" s="1092"/>
      <c r="QQ113" s="1092"/>
      <c r="QR113" s="1092"/>
      <c r="QS113" s="1092"/>
      <c r="QT113" s="1092"/>
      <c r="QU113" s="1092"/>
      <c r="QV113" s="1092"/>
      <c r="QW113" s="1092"/>
      <c r="QX113" s="1092"/>
      <c r="QY113" s="1092"/>
      <c r="QZ113" s="1092"/>
      <c r="RA113" s="1092"/>
      <c r="RB113" s="1092"/>
      <c r="RC113" s="1092"/>
      <c r="RD113" s="1092"/>
      <c r="RE113" s="1092"/>
      <c r="RF113" s="1092"/>
      <c r="RG113" s="1092"/>
      <c r="RH113" s="1092"/>
      <c r="RI113" s="1092"/>
      <c r="RJ113" s="1092"/>
      <c r="RK113" s="1092"/>
      <c r="RL113" s="1092"/>
      <c r="RM113" s="1092"/>
      <c r="RN113" s="1092"/>
      <c r="RO113" s="1092"/>
      <c r="RP113" s="1092"/>
      <c r="RQ113" s="1092"/>
      <c r="RR113" s="1092"/>
      <c r="RS113" s="1092"/>
      <c r="RT113" s="1092"/>
      <c r="RU113" s="1092"/>
      <c r="RV113" s="1092"/>
      <c r="RW113" s="1092"/>
      <c r="RX113" s="1092"/>
      <c r="RY113" s="1092"/>
      <c r="RZ113" s="1092"/>
      <c r="SA113" s="1092"/>
      <c r="SB113" s="1092"/>
      <c r="SC113" s="1092"/>
      <c r="SD113" s="1092"/>
      <c r="SE113" s="1092"/>
      <c r="SF113" s="1092"/>
      <c r="SG113" s="1092"/>
      <c r="SH113" s="1092"/>
      <c r="SI113" s="1092"/>
      <c r="SJ113" s="1092"/>
      <c r="SK113" s="1092"/>
      <c r="SL113" s="1092"/>
      <c r="SM113" s="1092"/>
      <c r="SN113" s="1092"/>
      <c r="SO113" s="1092"/>
      <c r="SP113" s="1092"/>
      <c r="SQ113" s="1092"/>
      <c r="SR113" s="1092"/>
      <c r="SS113" s="1092"/>
      <c r="ST113" s="1092"/>
      <c r="SU113" s="1092"/>
      <c r="SV113" s="1092"/>
      <c r="SW113" s="1092"/>
      <c r="SX113" s="1092"/>
      <c r="SY113" s="1092"/>
      <c r="SZ113" s="1092"/>
      <c r="TA113" s="1092"/>
      <c r="TB113" s="1092"/>
      <c r="TC113" s="1092"/>
      <c r="TD113" s="1092"/>
      <c r="TE113" s="1092"/>
      <c r="TF113" s="1092"/>
      <c r="TG113" s="1092"/>
      <c r="TH113" s="1092"/>
      <c r="TI113" s="1092"/>
      <c r="TJ113" s="1092"/>
      <c r="TK113" s="1092"/>
      <c r="TL113" s="1092"/>
      <c r="TM113" s="1092"/>
      <c r="TN113" s="1092"/>
      <c r="TO113" s="1092"/>
      <c r="TP113" s="1092"/>
      <c r="TQ113" s="1092"/>
      <c r="TR113" s="1092"/>
      <c r="TS113" s="1092"/>
      <c r="TT113" s="1092"/>
      <c r="TU113" s="1092"/>
      <c r="TV113" s="1092"/>
      <c r="TW113" s="1092"/>
      <c r="TX113" s="1092"/>
      <c r="TY113" s="1092"/>
      <c r="TZ113" s="1092"/>
      <c r="UA113" s="1092"/>
      <c r="UB113" s="1092"/>
      <c r="UC113" s="1092"/>
      <c r="UD113" s="1092"/>
      <c r="UE113" s="1092"/>
      <c r="UF113" s="1092"/>
      <c r="UG113" s="1092"/>
      <c r="UH113" s="1092"/>
      <c r="UI113" s="1092"/>
      <c r="UJ113" s="1092"/>
      <c r="UK113" s="1092"/>
      <c r="UL113" s="1092"/>
      <c r="UM113" s="1092"/>
      <c r="UN113" s="1092"/>
      <c r="UO113" s="1092"/>
      <c r="UP113" s="1092"/>
      <c r="UQ113" s="1092"/>
      <c r="UR113" s="1092"/>
      <c r="US113" s="1092"/>
      <c r="UT113" s="1092"/>
      <c r="UU113" s="1092"/>
      <c r="UV113" s="1092"/>
      <c r="UW113" s="1092"/>
      <c r="UX113" s="1092"/>
      <c r="UY113" s="1092"/>
      <c r="UZ113" s="1092"/>
      <c r="VA113" s="1092"/>
      <c r="VB113" s="1092"/>
      <c r="VC113" s="1092"/>
      <c r="VD113" s="1092"/>
      <c r="VE113" s="1092"/>
      <c r="VF113" s="1092"/>
      <c r="VG113" s="1092"/>
      <c r="VH113" s="1092"/>
      <c r="VI113" s="1092"/>
      <c r="VJ113" s="1092"/>
      <c r="VK113" s="1092"/>
      <c r="VL113" s="1092"/>
      <c r="VM113" s="1092"/>
      <c r="VN113" s="1092"/>
      <c r="VO113" s="1092"/>
      <c r="VP113" s="1092"/>
      <c r="VQ113" s="1092"/>
      <c r="VR113" s="1092"/>
      <c r="VS113" s="1092"/>
      <c r="VT113" s="1092"/>
      <c r="VU113" s="1092"/>
      <c r="VV113" s="1092"/>
      <c r="VW113" s="1092"/>
      <c r="VX113" s="1092"/>
      <c r="VY113" s="1092"/>
      <c r="VZ113" s="1092"/>
      <c r="WA113" s="1092"/>
      <c r="WB113" s="1092"/>
      <c r="WC113" s="1092"/>
      <c r="WD113" s="1092"/>
      <c r="WE113" s="1092"/>
      <c r="WF113" s="1092"/>
      <c r="WG113" s="1092"/>
      <c r="WH113" s="1092"/>
      <c r="WI113" s="1092"/>
      <c r="WJ113" s="1092"/>
      <c r="WK113" s="1092"/>
      <c r="WL113" s="1092"/>
      <c r="WM113" s="1092"/>
      <c r="WN113" s="1092"/>
      <c r="WO113" s="1092"/>
      <c r="WP113" s="1092"/>
      <c r="WQ113" s="1092"/>
      <c r="WR113" s="1092"/>
      <c r="WS113" s="1092"/>
      <c r="WT113" s="1092"/>
      <c r="WU113" s="1092"/>
      <c r="WV113" s="1092"/>
      <c r="WW113" s="1092"/>
      <c r="WX113" s="1092"/>
      <c r="WY113" s="1092"/>
      <c r="WZ113" s="1092"/>
      <c r="XA113" s="1092"/>
      <c r="XB113" s="1092"/>
      <c r="XC113" s="1092"/>
      <c r="XD113" s="1092"/>
      <c r="XE113" s="1092"/>
      <c r="XF113" s="1092"/>
      <c r="XG113" s="1092"/>
      <c r="XH113" s="1092"/>
      <c r="XI113" s="1092"/>
      <c r="XJ113" s="1092"/>
      <c r="XK113" s="1092"/>
      <c r="XL113" s="1092"/>
      <c r="XM113" s="1092"/>
      <c r="XN113" s="1092"/>
      <c r="XO113" s="1092"/>
      <c r="XP113" s="1092"/>
      <c r="XQ113" s="1092"/>
      <c r="XR113" s="1092"/>
      <c r="XS113" s="1092"/>
      <c r="XT113" s="1092"/>
      <c r="XU113" s="1092"/>
      <c r="XV113" s="1092"/>
      <c r="XW113" s="1092"/>
      <c r="XX113" s="1092"/>
      <c r="XY113" s="1092"/>
      <c r="XZ113" s="1092"/>
      <c r="YA113" s="1092"/>
      <c r="YB113" s="1092"/>
      <c r="YC113" s="1092"/>
      <c r="YD113" s="1092"/>
      <c r="YE113" s="1092"/>
      <c r="YF113" s="1092"/>
      <c r="YG113" s="1092"/>
      <c r="YH113" s="1092"/>
      <c r="YI113" s="1092"/>
      <c r="YJ113" s="1092"/>
      <c r="YK113" s="1092"/>
      <c r="YL113" s="1092"/>
      <c r="YM113" s="1092"/>
      <c r="YN113" s="1092"/>
      <c r="YO113" s="1092"/>
      <c r="YP113" s="1092"/>
      <c r="YQ113" s="1092"/>
      <c r="YR113" s="1092"/>
      <c r="YS113" s="1092"/>
      <c r="YT113" s="1092"/>
      <c r="YU113" s="1092"/>
      <c r="YV113" s="1092"/>
      <c r="YW113" s="1092"/>
      <c r="YX113" s="1092"/>
      <c r="YY113" s="1092"/>
      <c r="YZ113" s="1092"/>
      <c r="ZA113" s="1092"/>
      <c r="ZB113" s="1092"/>
      <c r="ZC113" s="1092"/>
      <c r="ZD113" s="1092"/>
      <c r="ZE113" s="1092"/>
      <c r="ZF113" s="1092"/>
      <c r="ZG113" s="1092"/>
      <c r="ZH113" s="1092"/>
      <c r="ZI113" s="1092"/>
      <c r="ZJ113" s="1092"/>
      <c r="ZK113" s="1092"/>
      <c r="ZL113" s="1092"/>
      <c r="ZM113" s="1092"/>
      <c r="ZN113" s="1092"/>
      <c r="ZO113" s="1092"/>
      <c r="ZP113" s="1092"/>
      <c r="ZQ113" s="1092"/>
      <c r="ZR113" s="1092"/>
      <c r="ZS113" s="1092"/>
      <c r="ZT113" s="1092"/>
      <c r="ZU113" s="1092"/>
      <c r="ZV113" s="1092"/>
      <c r="ZW113" s="1092"/>
      <c r="ZX113" s="1092"/>
      <c r="ZY113" s="1092"/>
      <c r="ZZ113" s="1092"/>
      <c r="AAA113" s="1092"/>
      <c r="AAB113" s="1092"/>
      <c r="AAC113" s="1092"/>
      <c r="AAD113" s="1092"/>
      <c r="AAE113" s="1092"/>
      <c r="AAF113" s="1092"/>
      <c r="AAG113" s="1092"/>
      <c r="AAH113" s="1092"/>
      <c r="AAI113" s="1092"/>
      <c r="AAJ113" s="1092"/>
      <c r="AAK113" s="1092"/>
      <c r="AAL113" s="1092"/>
      <c r="AAM113" s="1092"/>
      <c r="AAN113" s="1092"/>
      <c r="AAO113" s="1092"/>
      <c r="AAP113" s="1092"/>
      <c r="AAQ113" s="1092"/>
      <c r="AAR113" s="1092"/>
      <c r="AAS113" s="1092"/>
      <c r="AAT113" s="1092"/>
      <c r="AAU113" s="1092"/>
      <c r="AAV113" s="1092"/>
      <c r="AAW113" s="1092"/>
      <c r="AAX113" s="1092"/>
      <c r="AAY113" s="1092"/>
      <c r="AAZ113" s="1092"/>
      <c r="ABA113" s="1092"/>
      <c r="ABB113" s="1092"/>
      <c r="ABC113" s="1092"/>
      <c r="ABD113" s="1092"/>
      <c r="ABE113" s="1092"/>
      <c r="ABF113" s="1092"/>
      <c r="ABG113" s="1092"/>
      <c r="ABH113" s="1092"/>
      <c r="ABI113" s="1092"/>
      <c r="ABJ113" s="1092"/>
      <c r="ABK113" s="1092"/>
      <c r="ABL113" s="1092"/>
      <c r="ABM113" s="1092"/>
      <c r="ABN113" s="1092"/>
      <c r="ABO113" s="1092"/>
      <c r="ABP113" s="1092"/>
      <c r="ABQ113" s="1092"/>
      <c r="ABR113" s="1092"/>
      <c r="ABS113" s="1092"/>
      <c r="ABT113" s="1092"/>
      <c r="ABU113" s="1092"/>
      <c r="ABV113" s="1092"/>
      <c r="ABW113" s="1092"/>
      <c r="ABX113" s="1092"/>
      <c r="ABY113" s="1092"/>
      <c r="ABZ113" s="1092"/>
      <c r="ACA113" s="1092"/>
      <c r="ACB113" s="1092"/>
      <c r="ACC113" s="1092"/>
      <c r="ACD113" s="1092"/>
      <c r="ACE113" s="1092"/>
      <c r="ACF113" s="1092"/>
      <c r="ACG113" s="1092"/>
      <c r="ACH113" s="1092"/>
      <c r="ACI113" s="1092"/>
      <c r="ACJ113" s="1092"/>
      <c r="ACK113" s="1092"/>
      <c r="ACL113" s="1092"/>
      <c r="ACM113" s="1092"/>
      <c r="ACN113" s="1092"/>
      <c r="ACO113" s="1092"/>
      <c r="ACP113" s="1092"/>
      <c r="ACQ113" s="1092"/>
      <c r="ACR113" s="1092"/>
      <c r="ACS113" s="1092"/>
      <c r="ACT113" s="1092"/>
      <c r="ACU113" s="1092"/>
      <c r="ACV113" s="1092"/>
      <c r="ACW113" s="1092"/>
      <c r="ACX113" s="1092"/>
      <c r="ACY113" s="1092"/>
      <c r="ACZ113" s="1092"/>
      <c r="ADA113" s="1092"/>
      <c r="ADB113" s="1092"/>
      <c r="ADC113" s="1092"/>
      <c r="ADD113" s="1092"/>
      <c r="ADE113" s="1092"/>
      <c r="ADF113" s="1092"/>
      <c r="ADG113" s="1092"/>
      <c r="ADH113" s="1092"/>
      <c r="ADI113" s="1092"/>
      <c r="ADJ113" s="1092"/>
      <c r="ADK113" s="1092"/>
      <c r="ADL113" s="1092"/>
      <c r="ADM113" s="1092"/>
      <c r="ADN113" s="1092"/>
      <c r="ADO113" s="1092"/>
      <c r="ADP113" s="1092"/>
      <c r="ADQ113" s="1092"/>
      <c r="ADR113" s="1092"/>
      <c r="ADS113" s="1092"/>
      <c r="ADT113" s="1092"/>
      <c r="ADU113" s="1092"/>
      <c r="ADV113" s="1092"/>
      <c r="ADW113" s="1092"/>
      <c r="ADX113" s="1092"/>
      <c r="ADY113" s="1092"/>
      <c r="ADZ113" s="1092"/>
      <c r="AEA113" s="1092"/>
      <c r="AEB113" s="1092"/>
      <c r="AEC113" s="1092"/>
      <c r="AED113" s="1092"/>
      <c r="AEE113" s="1092"/>
      <c r="AEF113" s="1092"/>
      <c r="AEG113" s="1092"/>
      <c r="AEH113" s="1092"/>
      <c r="AEI113" s="1092"/>
      <c r="AEJ113" s="1092"/>
      <c r="AEK113" s="1092"/>
      <c r="AEL113" s="1092"/>
      <c r="AEM113" s="1092"/>
      <c r="AEN113" s="1092"/>
      <c r="AEO113" s="1092"/>
      <c r="AEP113" s="1092"/>
      <c r="AEQ113" s="1092"/>
      <c r="AER113" s="1092"/>
      <c r="AES113" s="1092"/>
      <c r="AET113" s="1092"/>
      <c r="AEU113" s="1092"/>
      <c r="AEV113" s="1092"/>
      <c r="AEW113" s="1092"/>
      <c r="AEX113" s="1092"/>
      <c r="AEY113" s="1092"/>
      <c r="AEZ113" s="1092"/>
      <c r="AFA113" s="1092"/>
      <c r="AFB113" s="1092"/>
      <c r="AFC113" s="1092"/>
      <c r="AFD113" s="1092"/>
      <c r="AFE113" s="1092"/>
      <c r="AFF113" s="1092"/>
      <c r="AFG113" s="1092"/>
      <c r="AFH113" s="1092"/>
      <c r="AFI113" s="1092"/>
      <c r="AFJ113" s="1092"/>
      <c r="AFK113" s="1092"/>
      <c r="AFL113" s="1092"/>
      <c r="AFM113" s="1092"/>
      <c r="AFN113" s="1092"/>
      <c r="AFO113" s="1092"/>
      <c r="AFP113" s="1092"/>
      <c r="AFQ113" s="1092"/>
      <c r="AFR113" s="1092"/>
      <c r="AFS113" s="1092"/>
      <c r="AFT113" s="1092"/>
      <c r="AFU113" s="1092"/>
      <c r="AFV113" s="1092"/>
      <c r="AFW113" s="1092"/>
      <c r="AFX113" s="1092"/>
      <c r="AFY113" s="1092"/>
      <c r="AFZ113" s="1092"/>
      <c r="AGA113" s="1092"/>
      <c r="AGB113" s="1092"/>
      <c r="AGC113" s="1092"/>
      <c r="AGD113" s="1092"/>
      <c r="AGE113" s="1092"/>
      <c r="AGF113" s="1092"/>
      <c r="AGG113" s="1092"/>
      <c r="AGH113" s="1092"/>
      <c r="AGI113" s="1092"/>
      <c r="AGJ113" s="1092"/>
      <c r="AGK113" s="1092"/>
      <c r="AGL113" s="1092"/>
      <c r="AGM113" s="1092"/>
      <c r="AGN113" s="1092"/>
      <c r="AGO113" s="1092"/>
      <c r="AGP113" s="1092"/>
      <c r="AGQ113" s="1092"/>
      <c r="AGR113" s="1092"/>
      <c r="AGS113" s="1092"/>
      <c r="AGT113" s="1092"/>
      <c r="AGU113" s="1092"/>
      <c r="AGV113" s="1092"/>
      <c r="AGW113" s="1092"/>
      <c r="AGX113" s="1092"/>
      <c r="AGY113" s="1092"/>
      <c r="AGZ113" s="1092"/>
      <c r="AHA113" s="1092"/>
      <c r="AHB113" s="1092"/>
      <c r="AHC113" s="1092"/>
      <c r="AHD113" s="1092"/>
      <c r="AHE113" s="1092"/>
      <c r="AHF113" s="1092"/>
      <c r="AHG113" s="1092"/>
      <c r="AHH113" s="1092"/>
      <c r="AHI113" s="1092"/>
      <c r="AHJ113" s="1092"/>
      <c r="AHK113" s="1092"/>
      <c r="AHL113" s="1092"/>
      <c r="AHM113" s="1092"/>
      <c r="AHN113" s="1092"/>
      <c r="AHO113" s="1092"/>
      <c r="AHP113" s="1092"/>
      <c r="AHQ113" s="1092"/>
      <c r="AHR113" s="1092"/>
      <c r="AHS113" s="1092"/>
      <c r="AHT113" s="1092"/>
      <c r="AHU113" s="1092"/>
      <c r="AHV113" s="1092"/>
      <c r="AHW113" s="1092"/>
      <c r="AHX113" s="1092"/>
      <c r="AHY113" s="1092"/>
      <c r="AHZ113" s="1092"/>
      <c r="AIA113" s="1092"/>
      <c r="AIB113" s="1092"/>
      <c r="AIC113" s="1092"/>
      <c r="AID113" s="1092"/>
      <c r="AIE113" s="1092"/>
      <c r="AIF113" s="1092"/>
      <c r="AIG113" s="1092"/>
      <c r="AIH113" s="1092"/>
      <c r="AII113" s="1092"/>
      <c r="AIJ113" s="1092"/>
      <c r="AIK113" s="1092"/>
      <c r="AIL113" s="1092"/>
      <c r="AIM113" s="1092"/>
      <c r="AIN113" s="1092"/>
      <c r="AIO113" s="1092"/>
      <c r="AIP113" s="1092"/>
      <c r="AIQ113" s="1092"/>
      <c r="AIR113" s="1092"/>
      <c r="AIS113" s="1092"/>
      <c r="AIT113" s="1092"/>
      <c r="AIU113" s="1092"/>
      <c r="AIV113" s="1092"/>
      <c r="AIW113" s="1092"/>
      <c r="AIX113" s="1092"/>
      <c r="AIY113" s="1092"/>
      <c r="AIZ113" s="1092"/>
      <c r="AJA113" s="1092"/>
      <c r="AJB113" s="1092"/>
      <c r="AJC113" s="1092"/>
      <c r="AJD113" s="1092"/>
      <c r="AJE113" s="1092"/>
      <c r="AJF113" s="1092"/>
      <c r="AJG113" s="1092"/>
      <c r="AJH113" s="1092"/>
      <c r="AJI113" s="1092"/>
      <c r="AJJ113" s="1092"/>
      <c r="AJK113" s="1092"/>
      <c r="AJL113" s="1092"/>
      <c r="AJM113" s="1092"/>
      <c r="AJN113" s="1092"/>
      <c r="AJO113" s="1092"/>
      <c r="AJP113" s="1092"/>
      <c r="AJQ113" s="1092"/>
      <c r="AJR113" s="1092"/>
      <c r="AJS113" s="1092"/>
      <c r="AJT113" s="1092"/>
      <c r="AJU113" s="1092"/>
      <c r="AJV113" s="1092"/>
      <c r="AJW113" s="1092"/>
      <c r="AJX113" s="1092"/>
      <c r="AJY113" s="1092"/>
      <c r="AJZ113" s="1092"/>
      <c r="AKA113" s="1092"/>
      <c r="AKB113" s="1092"/>
      <c r="AKC113" s="1092"/>
      <c r="AKD113" s="1092"/>
      <c r="AKE113" s="1092"/>
      <c r="AKF113" s="1092"/>
      <c r="AKG113" s="1092"/>
      <c r="AKH113" s="1092"/>
      <c r="AKI113" s="1092"/>
      <c r="AKJ113" s="1092"/>
      <c r="AKK113" s="1092"/>
      <c r="AKL113" s="1092"/>
      <c r="AKM113" s="1092"/>
      <c r="AKN113" s="1092"/>
      <c r="AKO113" s="1092"/>
      <c r="AKP113" s="1092"/>
      <c r="AKQ113" s="1092"/>
      <c r="AKR113" s="1092"/>
      <c r="AKS113" s="1092"/>
      <c r="AKT113" s="1092"/>
      <c r="AKU113" s="1092"/>
      <c r="AKV113" s="1092"/>
      <c r="AKW113" s="1092"/>
      <c r="AKX113" s="1092"/>
      <c r="AKY113" s="1092"/>
      <c r="AKZ113" s="1092"/>
      <c r="ALA113" s="1092"/>
      <c r="ALB113" s="1092"/>
      <c r="ALC113" s="1092"/>
      <c r="ALD113" s="1092"/>
      <c r="ALE113" s="1092"/>
      <c r="ALF113" s="1092"/>
      <c r="ALG113" s="1092"/>
      <c r="ALH113" s="1092"/>
      <c r="ALI113" s="1092"/>
      <c r="ALJ113" s="1092"/>
      <c r="ALK113" s="1092"/>
      <c r="ALL113" s="1092"/>
      <c r="ALM113" s="1092"/>
      <c r="ALN113" s="1092"/>
      <c r="ALO113" s="1092"/>
      <c r="ALP113" s="1092"/>
      <c r="ALQ113" s="1092"/>
      <c r="ALR113" s="1092"/>
      <c r="ALS113" s="1092"/>
      <c r="ALT113" s="1092"/>
      <c r="ALU113" s="1092"/>
    </row>
    <row r="114" spans="1:1009" s="1093" customFormat="1" ht="27" x14ac:dyDescent="0.3">
      <c r="A114" s="1094">
        <v>2017</v>
      </c>
      <c r="B114" s="1113" t="s">
        <v>16899</v>
      </c>
      <c r="C114" s="1096" t="s">
        <v>16900</v>
      </c>
      <c r="D114" s="1159" t="s">
        <v>16901</v>
      </c>
      <c r="E114" s="1117"/>
      <c r="F114" s="1097"/>
      <c r="G114" s="1097"/>
      <c r="H114" s="1097"/>
      <c r="I114" s="1078"/>
      <c r="J114" s="1099"/>
      <c r="K114" s="1146"/>
      <c r="L114" s="1100" t="str">
        <f>IF(J114="","",IF(#REF!&gt;J114,#REF!,J114))</f>
        <v/>
      </c>
      <c r="M114" s="1092"/>
      <c r="N114" s="1092"/>
      <c r="O114" s="1092"/>
      <c r="P114" s="1092"/>
      <c r="Q114" s="1092"/>
      <c r="R114" s="1092"/>
      <c r="S114" s="1092"/>
      <c r="T114" s="1092"/>
      <c r="U114" s="1092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2"/>
      <c r="AG114" s="1092"/>
      <c r="AH114" s="1092"/>
      <c r="AI114" s="1092"/>
      <c r="AJ114" s="1092"/>
      <c r="AK114" s="1092"/>
      <c r="AL114" s="1092"/>
      <c r="AM114" s="1092"/>
      <c r="AN114" s="1092"/>
      <c r="AO114" s="1092"/>
      <c r="AP114" s="1092"/>
      <c r="AQ114" s="1092"/>
      <c r="AR114" s="1092"/>
      <c r="AS114" s="1092"/>
      <c r="AT114" s="1092"/>
      <c r="AU114" s="1092"/>
      <c r="AV114" s="1092"/>
      <c r="AW114" s="1092"/>
      <c r="AX114" s="1092"/>
      <c r="AY114" s="1092"/>
      <c r="AZ114" s="1092"/>
      <c r="BA114" s="1092"/>
      <c r="BB114" s="1092"/>
      <c r="BC114" s="1092"/>
      <c r="BD114" s="1092"/>
      <c r="BE114" s="1092"/>
      <c r="BF114" s="1092"/>
      <c r="BG114" s="1092"/>
      <c r="BH114" s="1092"/>
      <c r="BI114" s="1092"/>
      <c r="BJ114" s="1092"/>
      <c r="BK114" s="1092"/>
      <c r="BL114" s="1092"/>
      <c r="BM114" s="1092"/>
      <c r="BN114" s="1092"/>
      <c r="BO114" s="1092"/>
      <c r="BP114" s="1092"/>
      <c r="BQ114" s="1092"/>
      <c r="BR114" s="1092"/>
      <c r="BS114" s="1092"/>
      <c r="BT114" s="1092"/>
      <c r="BU114" s="1092"/>
      <c r="BV114" s="1092"/>
      <c r="BW114" s="1092"/>
      <c r="BX114" s="1092"/>
      <c r="BY114" s="1092"/>
      <c r="BZ114" s="1092"/>
      <c r="CA114" s="1092"/>
      <c r="CB114" s="1092"/>
      <c r="CC114" s="1092"/>
      <c r="CD114" s="1092"/>
      <c r="CE114" s="1092"/>
      <c r="CF114" s="1092"/>
      <c r="CG114" s="1092"/>
      <c r="CH114" s="1092"/>
      <c r="CI114" s="1092"/>
      <c r="CJ114" s="1092"/>
      <c r="CK114" s="1092"/>
      <c r="CL114" s="1092"/>
      <c r="CM114" s="1092"/>
      <c r="CN114" s="1092"/>
      <c r="CO114" s="1092"/>
      <c r="CP114" s="1092"/>
      <c r="CQ114" s="1092"/>
      <c r="CR114" s="1092"/>
      <c r="CS114" s="1092"/>
      <c r="CT114" s="1092"/>
      <c r="CU114" s="1092"/>
      <c r="CV114" s="1092"/>
      <c r="CW114" s="1092"/>
      <c r="CX114" s="1092"/>
      <c r="CY114" s="1092"/>
      <c r="CZ114" s="1092"/>
      <c r="DA114" s="1092"/>
      <c r="DB114" s="1092"/>
      <c r="DC114" s="1092"/>
      <c r="DD114" s="1092"/>
      <c r="DE114" s="1092"/>
      <c r="DF114" s="1092"/>
      <c r="DG114" s="1092"/>
      <c r="DH114" s="1092"/>
      <c r="DI114" s="1092"/>
      <c r="DJ114" s="1092"/>
      <c r="DK114" s="1092"/>
      <c r="DL114" s="1092"/>
      <c r="DM114" s="1092"/>
      <c r="DN114" s="1092"/>
      <c r="DO114" s="1092"/>
      <c r="DP114" s="1092"/>
      <c r="DQ114" s="1092"/>
      <c r="DR114" s="1092"/>
      <c r="DS114" s="1092"/>
      <c r="DT114" s="1092"/>
      <c r="DU114" s="1092"/>
      <c r="DV114" s="1092"/>
      <c r="DW114" s="1092"/>
      <c r="DX114" s="1092"/>
      <c r="DY114" s="1092"/>
      <c r="DZ114" s="1092"/>
      <c r="EA114" s="1092"/>
      <c r="EB114" s="1092"/>
      <c r="EC114" s="1092"/>
      <c r="ED114" s="1092"/>
      <c r="EE114" s="1092"/>
      <c r="EF114" s="1092"/>
      <c r="EG114" s="1092"/>
      <c r="EH114" s="1092"/>
      <c r="EI114" s="1092"/>
      <c r="EJ114" s="1092"/>
      <c r="EK114" s="1092"/>
      <c r="EL114" s="1092"/>
      <c r="EM114" s="1092"/>
      <c r="EN114" s="1092"/>
      <c r="EO114" s="1092"/>
      <c r="EP114" s="1092"/>
      <c r="EQ114" s="1092"/>
      <c r="ER114" s="1092"/>
      <c r="ES114" s="1092"/>
      <c r="ET114" s="1092"/>
      <c r="EU114" s="1092"/>
      <c r="EV114" s="1092"/>
      <c r="EW114" s="1092"/>
      <c r="EX114" s="1092"/>
      <c r="EY114" s="1092"/>
      <c r="EZ114" s="1092"/>
      <c r="FA114" s="1092"/>
      <c r="FB114" s="1092"/>
      <c r="FC114" s="1092"/>
      <c r="FD114" s="1092"/>
      <c r="FE114" s="1092"/>
      <c r="FF114" s="1092"/>
      <c r="FG114" s="1092"/>
      <c r="FH114" s="1092"/>
      <c r="FI114" s="1092"/>
      <c r="FJ114" s="1092"/>
      <c r="FK114" s="1092"/>
      <c r="FL114" s="1092"/>
      <c r="FM114" s="1092"/>
      <c r="FN114" s="1092"/>
      <c r="FO114" s="1092"/>
      <c r="FP114" s="1092"/>
      <c r="FQ114" s="1092"/>
      <c r="FR114" s="1092"/>
      <c r="FS114" s="1092"/>
      <c r="FT114" s="1092"/>
      <c r="FU114" s="1092"/>
      <c r="FV114" s="1092"/>
      <c r="FW114" s="1092"/>
      <c r="FX114" s="1092"/>
      <c r="FY114" s="1092"/>
      <c r="FZ114" s="1092"/>
      <c r="GA114" s="1092"/>
      <c r="GB114" s="1092"/>
      <c r="GC114" s="1092"/>
      <c r="GD114" s="1092"/>
      <c r="GE114" s="1092"/>
      <c r="GF114" s="1092"/>
      <c r="GG114" s="1092"/>
      <c r="GH114" s="1092"/>
      <c r="GI114" s="1092"/>
      <c r="GJ114" s="1092"/>
      <c r="GK114" s="1092"/>
      <c r="GL114" s="1092"/>
      <c r="GM114" s="1092"/>
      <c r="GN114" s="1092"/>
      <c r="GO114" s="1092"/>
      <c r="GP114" s="1092"/>
      <c r="GQ114" s="1092"/>
      <c r="GR114" s="1092"/>
      <c r="GS114" s="1092"/>
      <c r="GT114" s="1092"/>
      <c r="GU114" s="1092"/>
      <c r="GV114" s="1092"/>
      <c r="GW114" s="1092"/>
      <c r="GX114" s="1092"/>
      <c r="GY114" s="1092"/>
      <c r="GZ114" s="1092"/>
      <c r="HA114" s="1092"/>
      <c r="HB114" s="1092"/>
      <c r="HC114" s="1092"/>
      <c r="HD114" s="1092"/>
      <c r="HE114" s="1092"/>
      <c r="HF114" s="1092"/>
      <c r="HG114" s="1092"/>
      <c r="HH114" s="1092"/>
      <c r="HI114" s="1092"/>
      <c r="HJ114" s="1092"/>
      <c r="HK114" s="1092"/>
      <c r="HL114" s="1092"/>
      <c r="HM114" s="1092"/>
      <c r="HN114" s="1092"/>
      <c r="HO114" s="1092"/>
      <c r="HP114" s="1092"/>
      <c r="HQ114" s="1092"/>
      <c r="HR114" s="1092"/>
      <c r="HS114" s="1092"/>
      <c r="HT114" s="1092"/>
      <c r="HU114" s="1092"/>
      <c r="HV114" s="1092"/>
      <c r="HW114" s="1092"/>
      <c r="HX114" s="1092"/>
      <c r="HY114" s="1092"/>
      <c r="HZ114" s="1092"/>
      <c r="IA114" s="1092"/>
      <c r="IB114" s="1092"/>
      <c r="IC114" s="1092"/>
      <c r="ID114" s="1092"/>
      <c r="IE114" s="1092"/>
      <c r="IF114" s="1092"/>
      <c r="IG114" s="1092"/>
      <c r="IH114" s="1092"/>
      <c r="II114" s="1092"/>
      <c r="IJ114" s="1092"/>
      <c r="IK114" s="1092"/>
      <c r="IL114" s="1092"/>
      <c r="IM114" s="1092"/>
      <c r="IN114" s="1092"/>
      <c r="IO114" s="1092"/>
      <c r="IP114" s="1092"/>
      <c r="IQ114" s="1092"/>
      <c r="IR114" s="1092"/>
      <c r="IS114" s="1092"/>
      <c r="IT114" s="1092"/>
      <c r="IU114" s="1092"/>
      <c r="IV114" s="1092"/>
      <c r="IW114" s="1092"/>
      <c r="IX114" s="1092"/>
      <c r="IY114" s="1092"/>
      <c r="IZ114" s="1092"/>
      <c r="JA114" s="1092"/>
      <c r="JB114" s="1092"/>
      <c r="JC114" s="1092"/>
      <c r="JD114" s="1092"/>
      <c r="JE114" s="1092"/>
      <c r="JF114" s="1092"/>
      <c r="JG114" s="1092"/>
      <c r="JH114" s="1092"/>
      <c r="JI114" s="1092"/>
      <c r="JJ114" s="1092"/>
      <c r="JK114" s="1092"/>
      <c r="JL114" s="1092"/>
      <c r="JM114" s="1092"/>
      <c r="JN114" s="1092"/>
      <c r="JO114" s="1092"/>
      <c r="JP114" s="1092"/>
      <c r="JQ114" s="1092"/>
      <c r="JR114" s="1092"/>
      <c r="JS114" s="1092"/>
      <c r="JT114" s="1092"/>
      <c r="JU114" s="1092"/>
      <c r="JV114" s="1092"/>
      <c r="JW114" s="1092"/>
      <c r="JX114" s="1092"/>
      <c r="JY114" s="1092"/>
      <c r="JZ114" s="1092"/>
      <c r="KA114" s="1092"/>
      <c r="KB114" s="1092"/>
      <c r="KC114" s="1092"/>
      <c r="KD114" s="1092"/>
      <c r="KE114" s="1092"/>
      <c r="KF114" s="1092"/>
      <c r="KG114" s="1092"/>
      <c r="KH114" s="1092"/>
      <c r="KI114" s="1092"/>
      <c r="KJ114" s="1092"/>
      <c r="KK114" s="1092"/>
      <c r="KL114" s="1092"/>
      <c r="KM114" s="1092"/>
      <c r="KN114" s="1092"/>
      <c r="KO114" s="1092"/>
      <c r="KP114" s="1092"/>
      <c r="KQ114" s="1092"/>
      <c r="KR114" s="1092"/>
      <c r="KS114" s="1092"/>
      <c r="KT114" s="1092"/>
      <c r="KU114" s="1092"/>
      <c r="KV114" s="1092"/>
      <c r="KW114" s="1092"/>
      <c r="KX114" s="1092"/>
      <c r="KY114" s="1092"/>
      <c r="KZ114" s="1092"/>
      <c r="LA114" s="1092"/>
      <c r="LB114" s="1092"/>
      <c r="LC114" s="1092"/>
      <c r="LD114" s="1092"/>
      <c r="LE114" s="1092"/>
      <c r="LF114" s="1092"/>
      <c r="LG114" s="1092"/>
      <c r="LH114" s="1092"/>
      <c r="LI114" s="1092"/>
      <c r="LJ114" s="1092"/>
      <c r="LK114" s="1092"/>
      <c r="LL114" s="1092"/>
      <c r="LM114" s="1092"/>
      <c r="LN114" s="1092"/>
      <c r="LO114" s="1092"/>
      <c r="LP114" s="1092"/>
      <c r="LQ114" s="1092"/>
      <c r="LR114" s="1092"/>
      <c r="LS114" s="1092"/>
      <c r="LT114" s="1092"/>
      <c r="LU114" s="1092"/>
      <c r="LV114" s="1092"/>
      <c r="LW114" s="1092"/>
      <c r="LX114" s="1092"/>
      <c r="LY114" s="1092"/>
      <c r="LZ114" s="1092"/>
      <c r="MA114" s="1092"/>
      <c r="MB114" s="1092"/>
      <c r="MC114" s="1092"/>
      <c r="MD114" s="1092"/>
      <c r="ME114" s="1092"/>
      <c r="MF114" s="1092"/>
      <c r="MG114" s="1092"/>
      <c r="MH114" s="1092"/>
      <c r="MI114" s="1092"/>
      <c r="MJ114" s="1092"/>
      <c r="MK114" s="1092"/>
      <c r="ML114" s="1092"/>
      <c r="MM114" s="1092"/>
      <c r="MN114" s="1092"/>
      <c r="MO114" s="1092"/>
      <c r="MP114" s="1092"/>
      <c r="MQ114" s="1092"/>
      <c r="MR114" s="1092"/>
      <c r="MS114" s="1092"/>
      <c r="MT114" s="1092"/>
      <c r="MU114" s="1092"/>
      <c r="MV114" s="1092"/>
      <c r="MW114" s="1092"/>
      <c r="MX114" s="1092"/>
      <c r="MY114" s="1092"/>
      <c r="MZ114" s="1092"/>
      <c r="NA114" s="1092"/>
      <c r="NB114" s="1092"/>
      <c r="NC114" s="1092"/>
      <c r="ND114" s="1092"/>
      <c r="NE114" s="1092"/>
      <c r="NF114" s="1092"/>
      <c r="NG114" s="1092"/>
      <c r="NH114" s="1092"/>
      <c r="NI114" s="1092"/>
      <c r="NJ114" s="1092"/>
      <c r="NK114" s="1092"/>
      <c r="NL114" s="1092"/>
      <c r="NM114" s="1092"/>
      <c r="NN114" s="1092"/>
      <c r="NO114" s="1092"/>
      <c r="NP114" s="1092"/>
      <c r="NQ114" s="1092"/>
      <c r="NR114" s="1092"/>
      <c r="NS114" s="1092"/>
      <c r="NT114" s="1092"/>
      <c r="NU114" s="1092"/>
      <c r="NV114" s="1092"/>
      <c r="NW114" s="1092"/>
      <c r="NX114" s="1092"/>
      <c r="NY114" s="1092"/>
      <c r="NZ114" s="1092"/>
      <c r="OA114" s="1092"/>
      <c r="OB114" s="1092"/>
      <c r="OC114" s="1092"/>
      <c r="OD114" s="1092"/>
      <c r="OE114" s="1092"/>
      <c r="OF114" s="1092"/>
      <c r="OG114" s="1092"/>
      <c r="OH114" s="1092"/>
      <c r="OI114" s="1092"/>
      <c r="OJ114" s="1092"/>
      <c r="OK114" s="1092"/>
      <c r="OL114" s="1092"/>
      <c r="OM114" s="1092"/>
      <c r="ON114" s="1092"/>
      <c r="OO114" s="1092"/>
      <c r="OP114" s="1092"/>
      <c r="OQ114" s="1092"/>
      <c r="OR114" s="1092"/>
      <c r="OS114" s="1092"/>
      <c r="OT114" s="1092"/>
      <c r="OU114" s="1092"/>
      <c r="OV114" s="1092"/>
      <c r="OW114" s="1092"/>
      <c r="OX114" s="1092"/>
      <c r="OY114" s="1092"/>
      <c r="OZ114" s="1092"/>
      <c r="PA114" s="1092"/>
      <c r="PB114" s="1092"/>
      <c r="PC114" s="1092"/>
      <c r="PD114" s="1092"/>
      <c r="PE114" s="1092"/>
      <c r="PF114" s="1092"/>
      <c r="PG114" s="1092"/>
      <c r="PH114" s="1092"/>
      <c r="PI114" s="1092"/>
      <c r="PJ114" s="1092"/>
      <c r="PK114" s="1092"/>
      <c r="PL114" s="1092"/>
      <c r="PM114" s="1092"/>
      <c r="PN114" s="1092"/>
      <c r="PO114" s="1092"/>
      <c r="PP114" s="1092"/>
      <c r="PQ114" s="1092"/>
      <c r="PR114" s="1092"/>
      <c r="PS114" s="1092"/>
      <c r="PT114" s="1092"/>
      <c r="PU114" s="1092"/>
      <c r="PV114" s="1092"/>
      <c r="PW114" s="1092"/>
      <c r="PX114" s="1092"/>
      <c r="PY114" s="1092"/>
      <c r="PZ114" s="1092"/>
      <c r="QA114" s="1092"/>
      <c r="QB114" s="1092"/>
      <c r="QC114" s="1092"/>
      <c r="QD114" s="1092"/>
      <c r="QE114" s="1092"/>
      <c r="QF114" s="1092"/>
      <c r="QG114" s="1092"/>
      <c r="QH114" s="1092"/>
      <c r="QI114" s="1092"/>
      <c r="QJ114" s="1092"/>
      <c r="QK114" s="1092"/>
      <c r="QL114" s="1092"/>
      <c r="QM114" s="1092"/>
      <c r="QN114" s="1092"/>
      <c r="QO114" s="1092"/>
      <c r="QP114" s="1092"/>
      <c r="QQ114" s="1092"/>
      <c r="QR114" s="1092"/>
      <c r="QS114" s="1092"/>
      <c r="QT114" s="1092"/>
      <c r="QU114" s="1092"/>
      <c r="QV114" s="1092"/>
      <c r="QW114" s="1092"/>
      <c r="QX114" s="1092"/>
      <c r="QY114" s="1092"/>
      <c r="QZ114" s="1092"/>
      <c r="RA114" s="1092"/>
      <c r="RB114" s="1092"/>
      <c r="RC114" s="1092"/>
      <c r="RD114" s="1092"/>
      <c r="RE114" s="1092"/>
      <c r="RF114" s="1092"/>
      <c r="RG114" s="1092"/>
      <c r="RH114" s="1092"/>
      <c r="RI114" s="1092"/>
      <c r="RJ114" s="1092"/>
      <c r="RK114" s="1092"/>
      <c r="RL114" s="1092"/>
      <c r="RM114" s="1092"/>
      <c r="RN114" s="1092"/>
      <c r="RO114" s="1092"/>
      <c r="RP114" s="1092"/>
      <c r="RQ114" s="1092"/>
      <c r="RR114" s="1092"/>
      <c r="RS114" s="1092"/>
      <c r="RT114" s="1092"/>
      <c r="RU114" s="1092"/>
      <c r="RV114" s="1092"/>
      <c r="RW114" s="1092"/>
      <c r="RX114" s="1092"/>
      <c r="RY114" s="1092"/>
      <c r="RZ114" s="1092"/>
      <c r="SA114" s="1092"/>
      <c r="SB114" s="1092"/>
      <c r="SC114" s="1092"/>
      <c r="SD114" s="1092"/>
      <c r="SE114" s="1092"/>
      <c r="SF114" s="1092"/>
      <c r="SG114" s="1092"/>
      <c r="SH114" s="1092"/>
      <c r="SI114" s="1092"/>
      <c r="SJ114" s="1092"/>
      <c r="SK114" s="1092"/>
      <c r="SL114" s="1092"/>
      <c r="SM114" s="1092"/>
      <c r="SN114" s="1092"/>
      <c r="SO114" s="1092"/>
      <c r="SP114" s="1092"/>
      <c r="SQ114" s="1092"/>
      <c r="SR114" s="1092"/>
      <c r="SS114" s="1092"/>
      <c r="ST114" s="1092"/>
      <c r="SU114" s="1092"/>
      <c r="SV114" s="1092"/>
      <c r="SW114" s="1092"/>
      <c r="SX114" s="1092"/>
      <c r="SY114" s="1092"/>
      <c r="SZ114" s="1092"/>
      <c r="TA114" s="1092"/>
      <c r="TB114" s="1092"/>
      <c r="TC114" s="1092"/>
      <c r="TD114" s="1092"/>
      <c r="TE114" s="1092"/>
      <c r="TF114" s="1092"/>
      <c r="TG114" s="1092"/>
      <c r="TH114" s="1092"/>
      <c r="TI114" s="1092"/>
      <c r="TJ114" s="1092"/>
      <c r="TK114" s="1092"/>
      <c r="TL114" s="1092"/>
      <c r="TM114" s="1092"/>
      <c r="TN114" s="1092"/>
      <c r="TO114" s="1092"/>
      <c r="TP114" s="1092"/>
      <c r="TQ114" s="1092"/>
      <c r="TR114" s="1092"/>
      <c r="TS114" s="1092"/>
      <c r="TT114" s="1092"/>
      <c r="TU114" s="1092"/>
      <c r="TV114" s="1092"/>
      <c r="TW114" s="1092"/>
      <c r="TX114" s="1092"/>
      <c r="TY114" s="1092"/>
      <c r="TZ114" s="1092"/>
      <c r="UA114" s="1092"/>
      <c r="UB114" s="1092"/>
      <c r="UC114" s="1092"/>
      <c r="UD114" s="1092"/>
      <c r="UE114" s="1092"/>
      <c r="UF114" s="1092"/>
      <c r="UG114" s="1092"/>
      <c r="UH114" s="1092"/>
      <c r="UI114" s="1092"/>
      <c r="UJ114" s="1092"/>
      <c r="UK114" s="1092"/>
      <c r="UL114" s="1092"/>
      <c r="UM114" s="1092"/>
      <c r="UN114" s="1092"/>
      <c r="UO114" s="1092"/>
      <c r="UP114" s="1092"/>
      <c r="UQ114" s="1092"/>
      <c r="UR114" s="1092"/>
      <c r="US114" s="1092"/>
      <c r="UT114" s="1092"/>
      <c r="UU114" s="1092"/>
      <c r="UV114" s="1092"/>
      <c r="UW114" s="1092"/>
      <c r="UX114" s="1092"/>
      <c r="UY114" s="1092"/>
      <c r="UZ114" s="1092"/>
      <c r="VA114" s="1092"/>
      <c r="VB114" s="1092"/>
      <c r="VC114" s="1092"/>
      <c r="VD114" s="1092"/>
      <c r="VE114" s="1092"/>
      <c r="VF114" s="1092"/>
      <c r="VG114" s="1092"/>
      <c r="VH114" s="1092"/>
      <c r="VI114" s="1092"/>
      <c r="VJ114" s="1092"/>
      <c r="VK114" s="1092"/>
      <c r="VL114" s="1092"/>
      <c r="VM114" s="1092"/>
      <c r="VN114" s="1092"/>
      <c r="VO114" s="1092"/>
      <c r="VP114" s="1092"/>
      <c r="VQ114" s="1092"/>
      <c r="VR114" s="1092"/>
      <c r="VS114" s="1092"/>
      <c r="VT114" s="1092"/>
      <c r="VU114" s="1092"/>
      <c r="VV114" s="1092"/>
      <c r="VW114" s="1092"/>
      <c r="VX114" s="1092"/>
      <c r="VY114" s="1092"/>
      <c r="VZ114" s="1092"/>
      <c r="WA114" s="1092"/>
      <c r="WB114" s="1092"/>
      <c r="WC114" s="1092"/>
      <c r="WD114" s="1092"/>
      <c r="WE114" s="1092"/>
      <c r="WF114" s="1092"/>
      <c r="WG114" s="1092"/>
      <c r="WH114" s="1092"/>
      <c r="WI114" s="1092"/>
      <c r="WJ114" s="1092"/>
      <c r="WK114" s="1092"/>
      <c r="WL114" s="1092"/>
      <c r="WM114" s="1092"/>
      <c r="WN114" s="1092"/>
      <c r="WO114" s="1092"/>
      <c r="WP114" s="1092"/>
      <c r="WQ114" s="1092"/>
      <c r="WR114" s="1092"/>
      <c r="WS114" s="1092"/>
      <c r="WT114" s="1092"/>
      <c r="WU114" s="1092"/>
      <c r="WV114" s="1092"/>
      <c r="WW114" s="1092"/>
      <c r="WX114" s="1092"/>
      <c r="WY114" s="1092"/>
      <c r="WZ114" s="1092"/>
      <c r="XA114" s="1092"/>
      <c r="XB114" s="1092"/>
      <c r="XC114" s="1092"/>
      <c r="XD114" s="1092"/>
      <c r="XE114" s="1092"/>
      <c r="XF114" s="1092"/>
      <c r="XG114" s="1092"/>
      <c r="XH114" s="1092"/>
      <c r="XI114" s="1092"/>
      <c r="XJ114" s="1092"/>
      <c r="XK114" s="1092"/>
      <c r="XL114" s="1092"/>
      <c r="XM114" s="1092"/>
      <c r="XN114" s="1092"/>
      <c r="XO114" s="1092"/>
      <c r="XP114" s="1092"/>
      <c r="XQ114" s="1092"/>
      <c r="XR114" s="1092"/>
      <c r="XS114" s="1092"/>
      <c r="XT114" s="1092"/>
      <c r="XU114" s="1092"/>
      <c r="XV114" s="1092"/>
      <c r="XW114" s="1092"/>
      <c r="XX114" s="1092"/>
      <c r="XY114" s="1092"/>
      <c r="XZ114" s="1092"/>
      <c r="YA114" s="1092"/>
      <c r="YB114" s="1092"/>
      <c r="YC114" s="1092"/>
      <c r="YD114" s="1092"/>
      <c r="YE114" s="1092"/>
      <c r="YF114" s="1092"/>
      <c r="YG114" s="1092"/>
      <c r="YH114" s="1092"/>
      <c r="YI114" s="1092"/>
      <c r="YJ114" s="1092"/>
      <c r="YK114" s="1092"/>
      <c r="YL114" s="1092"/>
      <c r="YM114" s="1092"/>
      <c r="YN114" s="1092"/>
      <c r="YO114" s="1092"/>
      <c r="YP114" s="1092"/>
      <c r="YQ114" s="1092"/>
      <c r="YR114" s="1092"/>
      <c r="YS114" s="1092"/>
      <c r="YT114" s="1092"/>
      <c r="YU114" s="1092"/>
      <c r="YV114" s="1092"/>
      <c r="YW114" s="1092"/>
      <c r="YX114" s="1092"/>
      <c r="YY114" s="1092"/>
      <c r="YZ114" s="1092"/>
      <c r="ZA114" s="1092"/>
      <c r="ZB114" s="1092"/>
      <c r="ZC114" s="1092"/>
      <c r="ZD114" s="1092"/>
      <c r="ZE114" s="1092"/>
      <c r="ZF114" s="1092"/>
      <c r="ZG114" s="1092"/>
      <c r="ZH114" s="1092"/>
      <c r="ZI114" s="1092"/>
      <c r="ZJ114" s="1092"/>
      <c r="ZK114" s="1092"/>
      <c r="ZL114" s="1092"/>
      <c r="ZM114" s="1092"/>
      <c r="ZN114" s="1092"/>
      <c r="ZO114" s="1092"/>
      <c r="ZP114" s="1092"/>
      <c r="ZQ114" s="1092"/>
      <c r="ZR114" s="1092"/>
      <c r="ZS114" s="1092"/>
      <c r="ZT114" s="1092"/>
      <c r="ZU114" s="1092"/>
      <c r="ZV114" s="1092"/>
      <c r="ZW114" s="1092"/>
      <c r="ZX114" s="1092"/>
      <c r="ZY114" s="1092"/>
      <c r="ZZ114" s="1092"/>
      <c r="AAA114" s="1092"/>
      <c r="AAB114" s="1092"/>
      <c r="AAC114" s="1092"/>
      <c r="AAD114" s="1092"/>
      <c r="AAE114" s="1092"/>
      <c r="AAF114" s="1092"/>
      <c r="AAG114" s="1092"/>
      <c r="AAH114" s="1092"/>
      <c r="AAI114" s="1092"/>
      <c r="AAJ114" s="1092"/>
      <c r="AAK114" s="1092"/>
      <c r="AAL114" s="1092"/>
      <c r="AAM114" s="1092"/>
      <c r="AAN114" s="1092"/>
      <c r="AAO114" s="1092"/>
      <c r="AAP114" s="1092"/>
      <c r="AAQ114" s="1092"/>
      <c r="AAR114" s="1092"/>
      <c r="AAS114" s="1092"/>
      <c r="AAT114" s="1092"/>
      <c r="AAU114" s="1092"/>
      <c r="AAV114" s="1092"/>
      <c r="AAW114" s="1092"/>
      <c r="AAX114" s="1092"/>
      <c r="AAY114" s="1092"/>
      <c r="AAZ114" s="1092"/>
      <c r="ABA114" s="1092"/>
      <c r="ABB114" s="1092"/>
      <c r="ABC114" s="1092"/>
      <c r="ABD114" s="1092"/>
      <c r="ABE114" s="1092"/>
      <c r="ABF114" s="1092"/>
      <c r="ABG114" s="1092"/>
      <c r="ABH114" s="1092"/>
      <c r="ABI114" s="1092"/>
      <c r="ABJ114" s="1092"/>
      <c r="ABK114" s="1092"/>
      <c r="ABL114" s="1092"/>
      <c r="ABM114" s="1092"/>
      <c r="ABN114" s="1092"/>
      <c r="ABO114" s="1092"/>
      <c r="ABP114" s="1092"/>
      <c r="ABQ114" s="1092"/>
      <c r="ABR114" s="1092"/>
      <c r="ABS114" s="1092"/>
      <c r="ABT114" s="1092"/>
      <c r="ABU114" s="1092"/>
      <c r="ABV114" s="1092"/>
      <c r="ABW114" s="1092"/>
      <c r="ABX114" s="1092"/>
      <c r="ABY114" s="1092"/>
      <c r="ABZ114" s="1092"/>
      <c r="ACA114" s="1092"/>
      <c r="ACB114" s="1092"/>
      <c r="ACC114" s="1092"/>
      <c r="ACD114" s="1092"/>
      <c r="ACE114" s="1092"/>
      <c r="ACF114" s="1092"/>
      <c r="ACG114" s="1092"/>
      <c r="ACH114" s="1092"/>
      <c r="ACI114" s="1092"/>
      <c r="ACJ114" s="1092"/>
      <c r="ACK114" s="1092"/>
      <c r="ACL114" s="1092"/>
      <c r="ACM114" s="1092"/>
      <c r="ACN114" s="1092"/>
      <c r="ACO114" s="1092"/>
      <c r="ACP114" s="1092"/>
      <c r="ACQ114" s="1092"/>
      <c r="ACR114" s="1092"/>
      <c r="ACS114" s="1092"/>
      <c r="ACT114" s="1092"/>
      <c r="ACU114" s="1092"/>
      <c r="ACV114" s="1092"/>
      <c r="ACW114" s="1092"/>
      <c r="ACX114" s="1092"/>
      <c r="ACY114" s="1092"/>
      <c r="ACZ114" s="1092"/>
      <c r="ADA114" s="1092"/>
      <c r="ADB114" s="1092"/>
      <c r="ADC114" s="1092"/>
      <c r="ADD114" s="1092"/>
      <c r="ADE114" s="1092"/>
      <c r="ADF114" s="1092"/>
      <c r="ADG114" s="1092"/>
      <c r="ADH114" s="1092"/>
      <c r="ADI114" s="1092"/>
      <c r="ADJ114" s="1092"/>
      <c r="ADK114" s="1092"/>
      <c r="ADL114" s="1092"/>
      <c r="ADM114" s="1092"/>
      <c r="ADN114" s="1092"/>
      <c r="ADO114" s="1092"/>
      <c r="ADP114" s="1092"/>
      <c r="ADQ114" s="1092"/>
      <c r="ADR114" s="1092"/>
      <c r="ADS114" s="1092"/>
      <c r="ADT114" s="1092"/>
      <c r="ADU114" s="1092"/>
      <c r="ADV114" s="1092"/>
      <c r="ADW114" s="1092"/>
      <c r="ADX114" s="1092"/>
      <c r="ADY114" s="1092"/>
      <c r="ADZ114" s="1092"/>
      <c r="AEA114" s="1092"/>
      <c r="AEB114" s="1092"/>
      <c r="AEC114" s="1092"/>
      <c r="AED114" s="1092"/>
      <c r="AEE114" s="1092"/>
      <c r="AEF114" s="1092"/>
      <c r="AEG114" s="1092"/>
      <c r="AEH114" s="1092"/>
      <c r="AEI114" s="1092"/>
      <c r="AEJ114" s="1092"/>
      <c r="AEK114" s="1092"/>
      <c r="AEL114" s="1092"/>
      <c r="AEM114" s="1092"/>
      <c r="AEN114" s="1092"/>
      <c r="AEO114" s="1092"/>
      <c r="AEP114" s="1092"/>
      <c r="AEQ114" s="1092"/>
      <c r="AER114" s="1092"/>
      <c r="AES114" s="1092"/>
      <c r="AET114" s="1092"/>
      <c r="AEU114" s="1092"/>
      <c r="AEV114" s="1092"/>
      <c r="AEW114" s="1092"/>
      <c r="AEX114" s="1092"/>
      <c r="AEY114" s="1092"/>
      <c r="AEZ114" s="1092"/>
      <c r="AFA114" s="1092"/>
      <c r="AFB114" s="1092"/>
      <c r="AFC114" s="1092"/>
      <c r="AFD114" s="1092"/>
      <c r="AFE114" s="1092"/>
      <c r="AFF114" s="1092"/>
      <c r="AFG114" s="1092"/>
      <c r="AFH114" s="1092"/>
      <c r="AFI114" s="1092"/>
      <c r="AFJ114" s="1092"/>
      <c r="AFK114" s="1092"/>
      <c r="AFL114" s="1092"/>
      <c r="AFM114" s="1092"/>
      <c r="AFN114" s="1092"/>
      <c r="AFO114" s="1092"/>
      <c r="AFP114" s="1092"/>
      <c r="AFQ114" s="1092"/>
      <c r="AFR114" s="1092"/>
      <c r="AFS114" s="1092"/>
      <c r="AFT114" s="1092"/>
      <c r="AFU114" s="1092"/>
      <c r="AFV114" s="1092"/>
      <c r="AFW114" s="1092"/>
      <c r="AFX114" s="1092"/>
      <c r="AFY114" s="1092"/>
      <c r="AFZ114" s="1092"/>
      <c r="AGA114" s="1092"/>
      <c r="AGB114" s="1092"/>
      <c r="AGC114" s="1092"/>
      <c r="AGD114" s="1092"/>
      <c r="AGE114" s="1092"/>
      <c r="AGF114" s="1092"/>
      <c r="AGG114" s="1092"/>
      <c r="AGH114" s="1092"/>
      <c r="AGI114" s="1092"/>
      <c r="AGJ114" s="1092"/>
      <c r="AGK114" s="1092"/>
      <c r="AGL114" s="1092"/>
      <c r="AGM114" s="1092"/>
      <c r="AGN114" s="1092"/>
      <c r="AGO114" s="1092"/>
      <c r="AGP114" s="1092"/>
      <c r="AGQ114" s="1092"/>
      <c r="AGR114" s="1092"/>
      <c r="AGS114" s="1092"/>
      <c r="AGT114" s="1092"/>
      <c r="AGU114" s="1092"/>
      <c r="AGV114" s="1092"/>
      <c r="AGW114" s="1092"/>
      <c r="AGX114" s="1092"/>
      <c r="AGY114" s="1092"/>
      <c r="AGZ114" s="1092"/>
      <c r="AHA114" s="1092"/>
      <c r="AHB114" s="1092"/>
      <c r="AHC114" s="1092"/>
      <c r="AHD114" s="1092"/>
      <c r="AHE114" s="1092"/>
      <c r="AHF114" s="1092"/>
      <c r="AHG114" s="1092"/>
      <c r="AHH114" s="1092"/>
      <c r="AHI114" s="1092"/>
      <c r="AHJ114" s="1092"/>
      <c r="AHK114" s="1092"/>
      <c r="AHL114" s="1092"/>
      <c r="AHM114" s="1092"/>
      <c r="AHN114" s="1092"/>
      <c r="AHO114" s="1092"/>
      <c r="AHP114" s="1092"/>
      <c r="AHQ114" s="1092"/>
      <c r="AHR114" s="1092"/>
      <c r="AHS114" s="1092"/>
      <c r="AHT114" s="1092"/>
      <c r="AHU114" s="1092"/>
      <c r="AHV114" s="1092"/>
      <c r="AHW114" s="1092"/>
      <c r="AHX114" s="1092"/>
      <c r="AHY114" s="1092"/>
      <c r="AHZ114" s="1092"/>
      <c r="AIA114" s="1092"/>
      <c r="AIB114" s="1092"/>
      <c r="AIC114" s="1092"/>
      <c r="AID114" s="1092"/>
      <c r="AIE114" s="1092"/>
      <c r="AIF114" s="1092"/>
      <c r="AIG114" s="1092"/>
      <c r="AIH114" s="1092"/>
      <c r="AII114" s="1092"/>
      <c r="AIJ114" s="1092"/>
      <c r="AIK114" s="1092"/>
      <c r="AIL114" s="1092"/>
      <c r="AIM114" s="1092"/>
      <c r="AIN114" s="1092"/>
      <c r="AIO114" s="1092"/>
      <c r="AIP114" s="1092"/>
      <c r="AIQ114" s="1092"/>
      <c r="AIR114" s="1092"/>
      <c r="AIS114" s="1092"/>
      <c r="AIT114" s="1092"/>
      <c r="AIU114" s="1092"/>
      <c r="AIV114" s="1092"/>
      <c r="AIW114" s="1092"/>
      <c r="AIX114" s="1092"/>
      <c r="AIY114" s="1092"/>
      <c r="AIZ114" s="1092"/>
      <c r="AJA114" s="1092"/>
      <c r="AJB114" s="1092"/>
      <c r="AJC114" s="1092"/>
      <c r="AJD114" s="1092"/>
      <c r="AJE114" s="1092"/>
      <c r="AJF114" s="1092"/>
      <c r="AJG114" s="1092"/>
      <c r="AJH114" s="1092"/>
      <c r="AJI114" s="1092"/>
      <c r="AJJ114" s="1092"/>
      <c r="AJK114" s="1092"/>
      <c r="AJL114" s="1092"/>
      <c r="AJM114" s="1092"/>
      <c r="AJN114" s="1092"/>
      <c r="AJO114" s="1092"/>
      <c r="AJP114" s="1092"/>
      <c r="AJQ114" s="1092"/>
      <c r="AJR114" s="1092"/>
      <c r="AJS114" s="1092"/>
      <c r="AJT114" s="1092"/>
      <c r="AJU114" s="1092"/>
      <c r="AJV114" s="1092"/>
      <c r="AJW114" s="1092"/>
      <c r="AJX114" s="1092"/>
      <c r="AJY114" s="1092"/>
      <c r="AJZ114" s="1092"/>
      <c r="AKA114" s="1092"/>
      <c r="AKB114" s="1092"/>
      <c r="AKC114" s="1092"/>
      <c r="AKD114" s="1092"/>
      <c r="AKE114" s="1092"/>
      <c r="AKF114" s="1092"/>
      <c r="AKG114" s="1092"/>
      <c r="AKH114" s="1092"/>
      <c r="AKI114" s="1092"/>
      <c r="AKJ114" s="1092"/>
      <c r="AKK114" s="1092"/>
      <c r="AKL114" s="1092"/>
      <c r="AKM114" s="1092"/>
      <c r="AKN114" s="1092"/>
      <c r="AKO114" s="1092"/>
      <c r="AKP114" s="1092"/>
      <c r="AKQ114" s="1092"/>
      <c r="AKR114" s="1092"/>
      <c r="AKS114" s="1092"/>
      <c r="AKT114" s="1092"/>
      <c r="AKU114" s="1092"/>
      <c r="AKV114" s="1092"/>
      <c r="AKW114" s="1092"/>
      <c r="AKX114" s="1092"/>
      <c r="AKY114" s="1092"/>
      <c r="AKZ114" s="1092"/>
      <c r="ALA114" s="1092"/>
      <c r="ALB114" s="1092"/>
      <c r="ALC114" s="1092"/>
      <c r="ALD114" s="1092"/>
      <c r="ALE114" s="1092"/>
      <c r="ALF114" s="1092"/>
      <c r="ALG114" s="1092"/>
      <c r="ALH114" s="1092"/>
      <c r="ALI114" s="1092"/>
      <c r="ALJ114" s="1092"/>
      <c r="ALK114" s="1092"/>
      <c r="ALL114" s="1092"/>
      <c r="ALM114" s="1092"/>
      <c r="ALN114" s="1092"/>
      <c r="ALO114" s="1092"/>
      <c r="ALP114" s="1092"/>
      <c r="ALQ114" s="1092"/>
      <c r="ALR114" s="1092"/>
      <c r="ALS114" s="1092"/>
      <c r="ALT114" s="1092"/>
      <c r="ALU114" s="1092"/>
    </row>
    <row r="115" spans="1:1009" s="1093" customFormat="1" x14ac:dyDescent="0.3">
      <c r="A115" s="1094">
        <v>2017</v>
      </c>
      <c r="B115" s="1113" t="s">
        <v>16902</v>
      </c>
      <c r="C115" s="1096" t="s">
        <v>16916</v>
      </c>
      <c r="D115" s="1159" t="s">
        <v>16903</v>
      </c>
      <c r="E115" s="1117" t="s">
        <v>16904</v>
      </c>
      <c r="F115" s="1097"/>
      <c r="G115" s="1097"/>
      <c r="H115" s="1097"/>
      <c r="I115" s="1078"/>
      <c r="J115" s="1099"/>
      <c r="K115" s="1146"/>
      <c r="L115" s="1100"/>
      <c r="M115" s="1092"/>
      <c r="N115" s="1092"/>
      <c r="O115" s="1092"/>
      <c r="P115" s="1092"/>
      <c r="Q115" s="1092"/>
      <c r="R115" s="1092"/>
      <c r="S115" s="1092"/>
      <c r="T115" s="1092"/>
      <c r="U115" s="1092"/>
      <c r="V115" s="1092"/>
      <c r="W115" s="1092"/>
      <c r="X115" s="1092"/>
      <c r="Y115" s="1092"/>
      <c r="Z115" s="1092"/>
      <c r="AA115" s="1092"/>
      <c r="AB115" s="1092"/>
      <c r="AC115" s="1092"/>
      <c r="AD115" s="1092"/>
      <c r="AE115" s="1092"/>
      <c r="AF115" s="1092"/>
      <c r="AG115" s="1092"/>
      <c r="AH115" s="1092"/>
      <c r="AI115" s="1092"/>
      <c r="AJ115" s="1092"/>
      <c r="AK115" s="1092"/>
      <c r="AL115" s="1092"/>
      <c r="AM115" s="1092"/>
      <c r="AN115" s="1092"/>
      <c r="AO115" s="1092"/>
      <c r="AP115" s="1092"/>
      <c r="AQ115" s="1092"/>
      <c r="AR115" s="1092"/>
      <c r="AS115" s="1092"/>
      <c r="AT115" s="1092"/>
      <c r="AU115" s="1092"/>
      <c r="AV115" s="1092"/>
      <c r="AW115" s="1092"/>
      <c r="AX115" s="1092"/>
      <c r="AY115" s="1092"/>
      <c r="AZ115" s="1092"/>
      <c r="BA115" s="1092"/>
      <c r="BB115" s="1092"/>
      <c r="BC115" s="1092"/>
      <c r="BD115" s="1092"/>
      <c r="BE115" s="1092"/>
      <c r="BF115" s="1092"/>
      <c r="BG115" s="1092"/>
      <c r="BH115" s="1092"/>
      <c r="BI115" s="1092"/>
      <c r="BJ115" s="1092"/>
      <c r="BK115" s="1092"/>
      <c r="BL115" s="1092"/>
      <c r="BM115" s="1092"/>
      <c r="BN115" s="1092"/>
      <c r="BO115" s="1092"/>
      <c r="BP115" s="1092"/>
      <c r="BQ115" s="1092"/>
      <c r="BR115" s="1092"/>
      <c r="BS115" s="1092"/>
      <c r="BT115" s="1092"/>
      <c r="BU115" s="1092"/>
      <c r="BV115" s="1092"/>
      <c r="BW115" s="1092"/>
      <c r="BX115" s="1092"/>
      <c r="BY115" s="1092"/>
      <c r="BZ115" s="1092"/>
      <c r="CA115" s="1092"/>
      <c r="CB115" s="1092"/>
      <c r="CC115" s="1092"/>
      <c r="CD115" s="1092"/>
      <c r="CE115" s="1092"/>
      <c r="CF115" s="1092"/>
      <c r="CG115" s="1092"/>
      <c r="CH115" s="1092"/>
      <c r="CI115" s="1092"/>
      <c r="CJ115" s="1092"/>
      <c r="CK115" s="1092"/>
      <c r="CL115" s="1092"/>
      <c r="CM115" s="1092"/>
      <c r="CN115" s="1092"/>
      <c r="CO115" s="1092"/>
      <c r="CP115" s="1092"/>
      <c r="CQ115" s="1092"/>
      <c r="CR115" s="1092"/>
      <c r="CS115" s="1092"/>
      <c r="CT115" s="1092"/>
      <c r="CU115" s="1092"/>
      <c r="CV115" s="1092"/>
      <c r="CW115" s="1092"/>
      <c r="CX115" s="1092"/>
      <c r="CY115" s="1092"/>
      <c r="CZ115" s="1092"/>
      <c r="DA115" s="1092"/>
      <c r="DB115" s="1092"/>
      <c r="DC115" s="1092"/>
      <c r="DD115" s="1092"/>
      <c r="DE115" s="1092"/>
      <c r="DF115" s="1092"/>
      <c r="DG115" s="1092"/>
      <c r="DH115" s="1092"/>
      <c r="DI115" s="1092"/>
      <c r="DJ115" s="1092"/>
      <c r="DK115" s="1092"/>
      <c r="DL115" s="1092"/>
      <c r="DM115" s="1092"/>
      <c r="DN115" s="1092"/>
      <c r="DO115" s="1092"/>
      <c r="DP115" s="1092"/>
      <c r="DQ115" s="1092"/>
      <c r="DR115" s="1092"/>
      <c r="DS115" s="1092"/>
      <c r="DT115" s="1092"/>
      <c r="DU115" s="1092"/>
      <c r="DV115" s="1092"/>
      <c r="DW115" s="1092"/>
      <c r="DX115" s="1092"/>
      <c r="DY115" s="1092"/>
      <c r="DZ115" s="1092"/>
      <c r="EA115" s="1092"/>
      <c r="EB115" s="1092"/>
      <c r="EC115" s="1092"/>
      <c r="ED115" s="1092"/>
      <c r="EE115" s="1092"/>
      <c r="EF115" s="1092"/>
      <c r="EG115" s="1092"/>
      <c r="EH115" s="1092"/>
      <c r="EI115" s="1092"/>
      <c r="EJ115" s="1092"/>
      <c r="EK115" s="1092"/>
      <c r="EL115" s="1092"/>
      <c r="EM115" s="1092"/>
      <c r="EN115" s="1092"/>
      <c r="EO115" s="1092"/>
      <c r="EP115" s="1092"/>
      <c r="EQ115" s="1092"/>
      <c r="ER115" s="1092"/>
      <c r="ES115" s="1092"/>
      <c r="ET115" s="1092"/>
      <c r="EU115" s="1092"/>
      <c r="EV115" s="1092"/>
      <c r="EW115" s="1092"/>
      <c r="EX115" s="1092"/>
      <c r="EY115" s="1092"/>
      <c r="EZ115" s="1092"/>
      <c r="FA115" s="1092"/>
      <c r="FB115" s="1092"/>
      <c r="FC115" s="1092"/>
      <c r="FD115" s="1092"/>
      <c r="FE115" s="1092"/>
      <c r="FF115" s="1092"/>
      <c r="FG115" s="1092"/>
      <c r="FH115" s="1092"/>
      <c r="FI115" s="1092"/>
      <c r="FJ115" s="1092"/>
      <c r="FK115" s="1092"/>
      <c r="FL115" s="1092"/>
      <c r="FM115" s="1092"/>
      <c r="FN115" s="1092"/>
      <c r="FO115" s="1092"/>
      <c r="FP115" s="1092"/>
      <c r="FQ115" s="1092"/>
      <c r="FR115" s="1092"/>
      <c r="FS115" s="1092"/>
      <c r="FT115" s="1092"/>
      <c r="FU115" s="1092"/>
      <c r="FV115" s="1092"/>
      <c r="FW115" s="1092"/>
      <c r="FX115" s="1092"/>
      <c r="FY115" s="1092"/>
      <c r="FZ115" s="1092"/>
      <c r="GA115" s="1092"/>
      <c r="GB115" s="1092"/>
      <c r="GC115" s="1092"/>
      <c r="GD115" s="1092"/>
      <c r="GE115" s="1092"/>
      <c r="GF115" s="1092"/>
      <c r="GG115" s="1092"/>
      <c r="GH115" s="1092"/>
      <c r="GI115" s="1092"/>
      <c r="GJ115" s="1092"/>
      <c r="GK115" s="1092"/>
      <c r="GL115" s="1092"/>
      <c r="GM115" s="1092"/>
      <c r="GN115" s="1092"/>
      <c r="GO115" s="1092"/>
      <c r="GP115" s="1092"/>
      <c r="GQ115" s="1092"/>
      <c r="GR115" s="1092"/>
      <c r="GS115" s="1092"/>
      <c r="GT115" s="1092"/>
      <c r="GU115" s="1092"/>
      <c r="GV115" s="1092"/>
      <c r="GW115" s="1092"/>
      <c r="GX115" s="1092"/>
      <c r="GY115" s="1092"/>
      <c r="GZ115" s="1092"/>
      <c r="HA115" s="1092"/>
      <c r="HB115" s="1092"/>
      <c r="HC115" s="1092"/>
      <c r="HD115" s="1092"/>
      <c r="HE115" s="1092"/>
      <c r="HF115" s="1092"/>
      <c r="HG115" s="1092"/>
      <c r="HH115" s="1092"/>
      <c r="HI115" s="1092"/>
      <c r="HJ115" s="1092"/>
      <c r="HK115" s="1092"/>
      <c r="HL115" s="1092"/>
      <c r="HM115" s="1092"/>
      <c r="HN115" s="1092"/>
      <c r="HO115" s="1092"/>
      <c r="HP115" s="1092"/>
      <c r="HQ115" s="1092"/>
      <c r="HR115" s="1092"/>
      <c r="HS115" s="1092"/>
      <c r="HT115" s="1092"/>
      <c r="HU115" s="1092"/>
      <c r="HV115" s="1092"/>
      <c r="HW115" s="1092"/>
      <c r="HX115" s="1092"/>
      <c r="HY115" s="1092"/>
      <c r="HZ115" s="1092"/>
      <c r="IA115" s="1092"/>
      <c r="IB115" s="1092"/>
      <c r="IC115" s="1092"/>
      <c r="ID115" s="1092"/>
      <c r="IE115" s="1092"/>
      <c r="IF115" s="1092"/>
      <c r="IG115" s="1092"/>
      <c r="IH115" s="1092"/>
      <c r="II115" s="1092"/>
      <c r="IJ115" s="1092"/>
      <c r="IK115" s="1092"/>
      <c r="IL115" s="1092"/>
      <c r="IM115" s="1092"/>
      <c r="IN115" s="1092"/>
      <c r="IO115" s="1092"/>
      <c r="IP115" s="1092"/>
      <c r="IQ115" s="1092"/>
      <c r="IR115" s="1092"/>
      <c r="IS115" s="1092"/>
      <c r="IT115" s="1092"/>
      <c r="IU115" s="1092"/>
      <c r="IV115" s="1092"/>
      <c r="IW115" s="1092"/>
      <c r="IX115" s="1092"/>
      <c r="IY115" s="1092"/>
      <c r="IZ115" s="1092"/>
      <c r="JA115" s="1092"/>
      <c r="JB115" s="1092"/>
      <c r="JC115" s="1092"/>
      <c r="JD115" s="1092"/>
      <c r="JE115" s="1092"/>
      <c r="JF115" s="1092"/>
      <c r="JG115" s="1092"/>
      <c r="JH115" s="1092"/>
      <c r="JI115" s="1092"/>
      <c r="JJ115" s="1092"/>
      <c r="JK115" s="1092"/>
      <c r="JL115" s="1092"/>
      <c r="JM115" s="1092"/>
      <c r="JN115" s="1092"/>
      <c r="JO115" s="1092"/>
      <c r="JP115" s="1092"/>
      <c r="JQ115" s="1092"/>
      <c r="JR115" s="1092"/>
      <c r="JS115" s="1092"/>
      <c r="JT115" s="1092"/>
      <c r="JU115" s="1092"/>
      <c r="JV115" s="1092"/>
      <c r="JW115" s="1092"/>
      <c r="JX115" s="1092"/>
      <c r="JY115" s="1092"/>
      <c r="JZ115" s="1092"/>
      <c r="KA115" s="1092"/>
      <c r="KB115" s="1092"/>
      <c r="KC115" s="1092"/>
      <c r="KD115" s="1092"/>
      <c r="KE115" s="1092"/>
      <c r="KF115" s="1092"/>
      <c r="KG115" s="1092"/>
      <c r="KH115" s="1092"/>
      <c r="KI115" s="1092"/>
      <c r="KJ115" s="1092"/>
      <c r="KK115" s="1092"/>
      <c r="KL115" s="1092"/>
      <c r="KM115" s="1092"/>
      <c r="KN115" s="1092"/>
      <c r="KO115" s="1092"/>
      <c r="KP115" s="1092"/>
      <c r="KQ115" s="1092"/>
      <c r="KR115" s="1092"/>
      <c r="KS115" s="1092"/>
      <c r="KT115" s="1092"/>
      <c r="KU115" s="1092"/>
      <c r="KV115" s="1092"/>
      <c r="KW115" s="1092"/>
      <c r="KX115" s="1092"/>
      <c r="KY115" s="1092"/>
      <c r="KZ115" s="1092"/>
      <c r="LA115" s="1092"/>
      <c r="LB115" s="1092"/>
      <c r="LC115" s="1092"/>
      <c r="LD115" s="1092"/>
      <c r="LE115" s="1092"/>
      <c r="LF115" s="1092"/>
      <c r="LG115" s="1092"/>
      <c r="LH115" s="1092"/>
      <c r="LI115" s="1092"/>
      <c r="LJ115" s="1092"/>
      <c r="LK115" s="1092"/>
      <c r="LL115" s="1092"/>
      <c r="LM115" s="1092"/>
      <c r="LN115" s="1092"/>
      <c r="LO115" s="1092"/>
      <c r="LP115" s="1092"/>
      <c r="LQ115" s="1092"/>
      <c r="LR115" s="1092"/>
      <c r="LS115" s="1092"/>
      <c r="LT115" s="1092"/>
      <c r="LU115" s="1092"/>
      <c r="LV115" s="1092"/>
      <c r="LW115" s="1092"/>
      <c r="LX115" s="1092"/>
      <c r="LY115" s="1092"/>
      <c r="LZ115" s="1092"/>
      <c r="MA115" s="1092"/>
      <c r="MB115" s="1092"/>
      <c r="MC115" s="1092"/>
      <c r="MD115" s="1092"/>
      <c r="ME115" s="1092"/>
      <c r="MF115" s="1092"/>
      <c r="MG115" s="1092"/>
      <c r="MH115" s="1092"/>
      <c r="MI115" s="1092"/>
      <c r="MJ115" s="1092"/>
      <c r="MK115" s="1092"/>
      <c r="ML115" s="1092"/>
      <c r="MM115" s="1092"/>
      <c r="MN115" s="1092"/>
      <c r="MO115" s="1092"/>
      <c r="MP115" s="1092"/>
      <c r="MQ115" s="1092"/>
      <c r="MR115" s="1092"/>
      <c r="MS115" s="1092"/>
      <c r="MT115" s="1092"/>
      <c r="MU115" s="1092"/>
      <c r="MV115" s="1092"/>
      <c r="MW115" s="1092"/>
      <c r="MX115" s="1092"/>
      <c r="MY115" s="1092"/>
      <c r="MZ115" s="1092"/>
      <c r="NA115" s="1092"/>
      <c r="NB115" s="1092"/>
      <c r="NC115" s="1092"/>
      <c r="ND115" s="1092"/>
      <c r="NE115" s="1092"/>
      <c r="NF115" s="1092"/>
      <c r="NG115" s="1092"/>
      <c r="NH115" s="1092"/>
      <c r="NI115" s="1092"/>
      <c r="NJ115" s="1092"/>
      <c r="NK115" s="1092"/>
      <c r="NL115" s="1092"/>
      <c r="NM115" s="1092"/>
      <c r="NN115" s="1092"/>
      <c r="NO115" s="1092"/>
      <c r="NP115" s="1092"/>
      <c r="NQ115" s="1092"/>
      <c r="NR115" s="1092"/>
      <c r="NS115" s="1092"/>
      <c r="NT115" s="1092"/>
      <c r="NU115" s="1092"/>
      <c r="NV115" s="1092"/>
      <c r="NW115" s="1092"/>
      <c r="NX115" s="1092"/>
      <c r="NY115" s="1092"/>
      <c r="NZ115" s="1092"/>
      <c r="OA115" s="1092"/>
      <c r="OB115" s="1092"/>
      <c r="OC115" s="1092"/>
      <c r="OD115" s="1092"/>
      <c r="OE115" s="1092"/>
      <c r="OF115" s="1092"/>
      <c r="OG115" s="1092"/>
      <c r="OH115" s="1092"/>
      <c r="OI115" s="1092"/>
      <c r="OJ115" s="1092"/>
      <c r="OK115" s="1092"/>
      <c r="OL115" s="1092"/>
      <c r="OM115" s="1092"/>
      <c r="ON115" s="1092"/>
      <c r="OO115" s="1092"/>
      <c r="OP115" s="1092"/>
      <c r="OQ115" s="1092"/>
      <c r="OR115" s="1092"/>
      <c r="OS115" s="1092"/>
      <c r="OT115" s="1092"/>
      <c r="OU115" s="1092"/>
      <c r="OV115" s="1092"/>
      <c r="OW115" s="1092"/>
      <c r="OX115" s="1092"/>
      <c r="OY115" s="1092"/>
      <c r="OZ115" s="1092"/>
      <c r="PA115" s="1092"/>
      <c r="PB115" s="1092"/>
      <c r="PC115" s="1092"/>
      <c r="PD115" s="1092"/>
      <c r="PE115" s="1092"/>
      <c r="PF115" s="1092"/>
      <c r="PG115" s="1092"/>
      <c r="PH115" s="1092"/>
      <c r="PI115" s="1092"/>
      <c r="PJ115" s="1092"/>
      <c r="PK115" s="1092"/>
      <c r="PL115" s="1092"/>
      <c r="PM115" s="1092"/>
      <c r="PN115" s="1092"/>
      <c r="PO115" s="1092"/>
      <c r="PP115" s="1092"/>
      <c r="PQ115" s="1092"/>
      <c r="PR115" s="1092"/>
      <c r="PS115" s="1092"/>
      <c r="PT115" s="1092"/>
      <c r="PU115" s="1092"/>
      <c r="PV115" s="1092"/>
      <c r="PW115" s="1092"/>
      <c r="PX115" s="1092"/>
      <c r="PY115" s="1092"/>
      <c r="PZ115" s="1092"/>
      <c r="QA115" s="1092"/>
      <c r="QB115" s="1092"/>
      <c r="QC115" s="1092"/>
      <c r="QD115" s="1092"/>
      <c r="QE115" s="1092"/>
      <c r="QF115" s="1092"/>
      <c r="QG115" s="1092"/>
      <c r="QH115" s="1092"/>
      <c r="QI115" s="1092"/>
      <c r="QJ115" s="1092"/>
      <c r="QK115" s="1092"/>
      <c r="QL115" s="1092"/>
      <c r="QM115" s="1092"/>
      <c r="QN115" s="1092"/>
      <c r="QO115" s="1092"/>
      <c r="QP115" s="1092"/>
      <c r="QQ115" s="1092"/>
      <c r="QR115" s="1092"/>
      <c r="QS115" s="1092"/>
      <c r="QT115" s="1092"/>
      <c r="QU115" s="1092"/>
      <c r="QV115" s="1092"/>
      <c r="QW115" s="1092"/>
      <c r="QX115" s="1092"/>
      <c r="QY115" s="1092"/>
      <c r="QZ115" s="1092"/>
      <c r="RA115" s="1092"/>
      <c r="RB115" s="1092"/>
      <c r="RC115" s="1092"/>
      <c r="RD115" s="1092"/>
      <c r="RE115" s="1092"/>
      <c r="RF115" s="1092"/>
      <c r="RG115" s="1092"/>
      <c r="RH115" s="1092"/>
      <c r="RI115" s="1092"/>
      <c r="RJ115" s="1092"/>
      <c r="RK115" s="1092"/>
      <c r="RL115" s="1092"/>
      <c r="RM115" s="1092"/>
      <c r="RN115" s="1092"/>
      <c r="RO115" s="1092"/>
      <c r="RP115" s="1092"/>
      <c r="RQ115" s="1092"/>
      <c r="RR115" s="1092"/>
      <c r="RS115" s="1092"/>
      <c r="RT115" s="1092"/>
      <c r="RU115" s="1092"/>
      <c r="RV115" s="1092"/>
      <c r="RW115" s="1092"/>
      <c r="RX115" s="1092"/>
      <c r="RY115" s="1092"/>
      <c r="RZ115" s="1092"/>
      <c r="SA115" s="1092"/>
      <c r="SB115" s="1092"/>
      <c r="SC115" s="1092"/>
      <c r="SD115" s="1092"/>
      <c r="SE115" s="1092"/>
      <c r="SF115" s="1092"/>
      <c r="SG115" s="1092"/>
      <c r="SH115" s="1092"/>
      <c r="SI115" s="1092"/>
      <c r="SJ115" s="1092"/>
      <c r="SK115" s="1092"/>
      <c r="SL115" s="1092"/>
      <c r="SM115" s="1092"/>
      <c r="SN115" s="1092"/>
      <c r="SO115" s="1092"/>
      <c r="SP115" s="1092"/>
      <c r="SQ115" s="1092"/>
      <c r="SR115" s="1092"/>
      <c r="SS115" s="1092"/>
      <c r="ST115" s="1092"/>
      <c r="SU115" s="1092"/>
      <c r="SV115" s="1092"/>
      <c r="SW115" s="1092"/>
      <c r="SX115" s="1092"/>
      <c r="SY115" s="1092"/>
      <c r="SZ115" s="1092"/>
      <c r="TA115" s="1092"/>
      <c r="TB115" s="1092"/>
      <c r="TC115" s="1092"/>
      <c r="TD115" s="1092"/>
      <c r="TE115" s="1092"/>
      <c r="TF115" s="1092"/>
      <c r="TG115" s="1092"/>
      <c r="TH115" s="1092"/>
      <c r="TI115" s="1092"/>
      <c r="TJ115" s="1092"/>
      <c r="TK115" s="1092"/>
      <c r="TL115" s="1092"/>
      <c r="TM115" s="1092"/>
      <c r="TN115" s="1092"/>
      <c r="TO115" s="1092"/>
      <c r="TP115" s="1092"/>
      <c r="TQ115" s="1092"/>
      <c r="TR115" s="1092"/>
      <c r="TS115" s="1092"/>
      <c r="TT115" s="1092"/>
      <c r="TU115" s="1092"/>
      <c r="TV115" s="1092"/>
      <c r="TW115" s="1092"/>
      <c r="TX115" s="1092"/>
      <c r="TY115" s="1092"/>
      <c r="TZ115" s="1092"/>
      <c r="UA115" s="1092"/>
      <c r="UB115" s="1092"/>
      <c r="UC115" s="1092"/>
      <c r="UD115" s="1092"/>
      <c r="UE115" s="1092"/>
      <c r="UF115" s="1092"/>
      <c r="UG115" s="1092"/>
      <c r="UH115" s="1092"/>
      <c r="UI115" s="1092"/>
      <c r="UJ115" s="1092"/>
      <c r="UK115" s="1092"/>
      <c r="UL115" s="1092"/>
      <c r="UM115" s="1092"/>
      <c r="UN115" s="1092"/>
      <c r="UO115" s="1092"/>
      <c r="UP115" s="1092"/>
      <c r="UQ115" s="1092"/>
      <c r="UR115" s="1092"/>
      <c r="US115" s="1092"/>
      <c r="UT115" s="1092"/>
      <c r="UU115" s="1092"/>
      <c r="UV115" s="1092"/>
      <c r="UW115" s="1092"/>
      <c r="UX115" s="1092"/>
      <c r="UY115" s="1092"/>
      <c r="UZ115" s="1092"/>
      <c r="VA115" s="1092"/>
      <c r="VB115" s="1092"/>
      <c r="VC115" s="1092"/>
      <c r="VD115" s="1092"/>
      <c r="VE115" s="1092"/>
      <c r="VF115" s="1092"/>
      <c r="VG115" s="1092"/>
      <c r="VH115" s="1092"/>
      <c r="VI115" s="1092"/>
      <c r="VJ115" s="1092"/>
      <c r="VK115" s="1092"/>
      <c r="VL115" s="1092"/>
      <c r="VM115" s="1092"/>
      <c r="VN115" s="1092"/>
      <c r="VO115" s="1092"/>
      <c r="VP115" s="1092"/>
      <c r="VQ115" s="1092"/>
      <c r="VR115" s="1092"/>
      <c r="VS115" s="1092"/>
      <c r="VT115" s="1092"/>
      <c r="VU115" s="1092"/>
      <c r="VV115" s="1092"/>
      <c r="VW115" s="1092"/>
      <c r="VX115" s="1092"/>
      <c r="VY115" s="1092"/>
      <c r="VZ115" s="1092"/>
      <c r="WA115" s="1092"/>
      <c r="WB115" s="1092"/>
      <c r="WC115" s="1092"/>
      <c r="WD115" s="1092"/>
      <c r="WE115" s="1092"/>
      <c r="WF115" s="1092"/>
      <c r="WG115" s="1092"/>
      <c r="WH115" s="1092"/>
      <c r="WI115" s="1092"/>
      <c r="WJ115" s="1092"/>
      <c r="WK115" s="1092"/>
      <c r="WL115" s="1092"/>
      <c r="WM115" s="1092"/>
      <c r="WN115" s="1092"/>
      <c r="WO115" s="1092"/>
      <c r="WP115" s="1092"/>
      <c r="WQ115" s="1092"/>
      <c r="WR115" s="1092"/>
      <c r="WS115" s="1092"/>
      <c r="WT115" s="1092"/>
      <c r="WU115" s="1092"/>
      <c r="WV115" s="1092"/>
      <c r="WW115" s="1092"/>
      <c r="WX115" s="1092"/>
      <c r="WY115" s="1092"/>
      <c r="WZ115" s="1092"/>
      <c r="XA115" s="1092"/>
      <c r="XB115" s="1092"/>
      <c r="XC115" s="1092"/>
      <c r="XD115" s="1092"/>
      <c r="XE115" s="1092"/>
      <c r="XF115" s="1092"/>
      <c r="XG115" s="1092"/>
      <c r="XH115" s="1092"/>
      <c r="XI115" s="1092"/>
      <c r="XJ115" s="1092"/>
      <c r="XK115" s="1092"/>
      <c r="XL115" s="1092"/>
      <c r="XM115" s="1092"/>
      <c r="XN115" s="1092"/>
      <c r="XO115" s="1092"/>
      <c r="XP115" s="1092"/>
      <c r="XQ115" s="1092"/>
      <c r="XR115" s="1092"/>
      <c r="XS115" s="1092"/>
      <c r="XT115" s="1092"/>
      <c r="XU115" s="1092"/>
      <c r="XV115" s="1092"/>
      <c r="XW115" s="1092"/>
      <c r="XX115" s="1092"/>
      <c r="XY115" s="1092"/>
      <c r="XZ115" s="1092"/>
      <c r="YA115" s="1092"/>
      <c r="YB115" s="1092"/>
      <c r="YC115" s="1092"/>
      <c r="YD115" s="1092"/>
      <c r="YE115" s="1092"/>
      <c r="YF115" s="1092"/>
      <c r="YG115" s="1092"/>
      <c r="YH115" s="1092"/>
      <c r="YI115" s="1092"/>
      <c r="YJ115" s="1092"/>
      <c r="YK115" s="1092"/>
      <c r="YL115" s="1092"/>
      <c r="YM115" s="1092"/>
      <c r="YN115" s="1092"/>
      <c r="YO115" s="1092"/>
      <c r="YP115" s="1092"/>
      <c r="YQ115" s="1092"/>
      <c r="YR115" s="1092"/>
      <c r="YS115" s="1092"/>
      <c r="YT115" s="1092"/>
      <c r="YU115" s="1092"/>
      <c r="YV115" s="1092"/>
      <c r="YW115" s="1092"/>
      <c r="YX115" s="1092"/>
      <c r="YY115" s="1092"/>
      <c r="YZ115" s="1092"/>
      <c r="ZA115" s="1092"/>
      <c r="ZB115" s="1092"/>
      <c r="ZC115" s="1092"/>
      <c r="ZD115" s="1092"/>
      <c r="ZE115" s="1092"/>
      <c r="ZF115" s="1092"/>
      <c r="ZG115" s="1092"/>
      <c r="ZH115" s="1092"/>
      <c r="ZI115" s="1092"/>
      <c r="ZJ115" s="1092"/>
      <c r="ZK115" s="1092"/>
      <c r="ZL115" s="1092"/>
      <c r="ZM115" s="1092"/>
      <c r="ZN115" s="1092"/>
      <c r="ZO115" s="1092"/>
      <c r="ZP115" s="1092"/>
      <c r="ZQ115" s="1092"/>
      <c r="ZR115" s="1092"/>
      <c r="ZS115" s="1092"/>
      <c r="ZT115" s="1092"/>
      <c r="ZU115" s="1092"/>
      <c r="ZV115" s="1092"/>
      <c r="ZW115" s="1092"/>
      <c r="ZX115" s="1092"/>
      <c r="ZY115" s="1092"/>
      <c r="ZZ115" s="1092"/>
      <c r="AAA115" s="1092"/>
      <c r="AAB115" s="1092"/>
      <c r="AAC115" s="1092"/>
      <c r="AAD115" s="1092"/>
      <c r="AAE115" s="1092"/>
      <c r="AAF115" s="1092"/>
      <c r="AAG115" s="1092"/>
      <c r="AAH115" s="1092"/>
      <c r="AAI115" s="1092"/>
      <c r="AAJ115" s="1092"/>
      <c r="AAK115" s="1092"/>
      <c r="AAL115" s="1092"/>
      <c r="AAM115" s="1092"/>
      <c r="AAN115" s="1092"/>
      <c r="AAO115" s="1092"/>
      <c r="AAP115" s="1092"/>
      <c r="AAQ115" s="1092"/>
      <c r="AAR115" s="1092"/>
      <c r="AAS115" s="1092"/>
      <c r="AAT115" s="1092"/>
      <c r="AAU115" s="1092"/>
      <c r="AAV115" s="1092"/>
      <c r="AAW115" s="1092"/>
      <c r="AAX115" s="1092"/>
      <c r="AAY115" s="1092"/>
      <c r="AAZ115" s="1092"/>
      <c r="ABA115" s="1092"/>
      <c r="ABB115" s="1092"/>
      <c r="ABC115" s="1092"/>
      <c r="ABD115" s="1092"/>
      <c r="ABE115" s="1092"/>
      <c r="ABF115" s="1092"/>
      <c r="ABG115" s="1092"/>
      <c r="ABH115" s="1092"/>
      <c r="ABI115" s="1092"/>
      <c r="ABJ115" s="1092"/>
      <c r="ABK115" s="1092"/>
      <c r="ABL115" s="1092"/>
      <c r="ABM115" s="1092"/>
      <c r="ABN115" s="1092"/>
      <c r="ABO115" s="1092"/>
      <c r="ABP115" s="1092"/>
      <c r="ABQ115" s="1092"/>
      <c r="ABR115" s="1092"/>
      <c r="ABS115" s="1092"/>
      <c r="ABT115" s="1092"/>
      <c r="ABU115" s="1092"/>
      <c r="ABV115" s="1092"/>
      <c r="ABW115" s="1092"/>
      <c r="ABX115" s="1092"/>
      <c r="ABY115" s="1092"/>
      <c r="ABZ115" s="1092"/>
      <c r="ACA115" s="1092"/>
      <c r="ACB115" s="1092"/>
      <c r="ACC115" s="1092"/>
      <c r="ACD115" s="1092"/>
      <c r="ACE115" s="1092"/>
      <c r="ACF115" s="1092"/>
      <c r="ACG115" s="1092"/>
      <c r="ACH115" s="1092"/>
      <c r="ACI115" s="1092"/>
      <c r="ACJ115" s="1092"/>
      <c r="ACK115" s="1092"/>
      <c r="ACL115" s="1092"/>
      <c r="ACM115" s="1092"/>
      <c r="ACN115" s="1092"/>
      <c r="ACO115" s="1092"/>
      <c r="ACP115" s="1092"/>
      <c r="ACQ115" s="1092"/>
      <c r="ACR115" s="1092"/>
      <c r="ACS115" s="1092"/>
      <c r="ACT115" s="1092"/>
      <c r="ACU115" s="1092"/>
      <c r="ACV115" s="1092"/>
      <c r="ACW115" s="1092"/>
      <c r="ACX115" s="1092"/>
      <c r="ACY115" s="1092"/>
      <c r="ACZ115" s="1092"/>
      <c r="ADA115" s="1092"/>
      <c r="ADB115" s="1092"/>
      <c r="ADC115" s="1092"/>
      <c r="ADD115" s="1092"/>
      <c r="ADE115" s="1092"/>
      <c r="ADF115" s="1092"/>
      <c r="ADG115" s="1092"/>
      <c r="ADH115" s="1092"/>
      <c r="ADI115" s="1092"/>
      <c r="ADJ115" s="1092"/>
      <c r="ADK115" s="1092"/>
      <c r="ADL115" s="1092"/>
      <c r="ADM115" s="1092"/>
      <c r="ADN115" s="1092"/>
      <c r="ADO115" s="1092"/>
      <c r="ADP115" s="1092"/>
      <c r="ADQ115" s="1092"/>
      <c r="ADR115" s="1092"/>
      <c r="ADS115" s="1092"/>
      <c r="ADT115" s="1092"/>
      <c r="ADU115" s="1092"/>
      <c r="ADV115" s="1092"/>
      <c r="ADW115" s="1092"/>
      <c r="ADX115" s="1092"/>
      <c r="ADY115" s="1092"/>
      <c r="ADZ115" s="1092"/>
      <c r="AEA115" s="1092"/>
      <c r="AEB115" s="1092"/>
      <c r="AEC115" s="1092"/>
      <c r="AED115" s="1092"/>
      <c r="AEE115" s="1092"/>
      <c r="AEF115" s="1092"/>
      <c r="AEG115" s="1092"/>
      <c r="AEH115" s="1092"/>
      <c r="AEI115" s="1092"/>
      <c r="AEJ115" s="1092"/>
      <c r="AEK115" s="1092"/>
      <c r="AEL115" s="1092"/>
      <c r="AEM115" s="1092"/>
      <c r="AEN115" s="1092"/>
      <c r="AEO115" s="1092"/>
      <c r="AEP115" s="1092"/>
      <c r="AEQ115" s="1092"/>
      <c r="AER115" s="1092"/>
      <c r="AES115" s="1092"/>
      <c r="AET115" s="1092"/>
      <c r="AEU115" s="1092"/>
      <c r="AEV115" s="1092"/>
      <c r="AEW115" s="1092"/>
      <c r="AEX115" s="1092"/>
      <c r="AEY115" s="1092"/>
      <c r="AEZ115" s="1092"/>
      <c r="AFA115" s="1092"/>
      <c r="AFB115" s="1092"/>
      <c r="AFC115" s="1092"/>
      <c r="AFD115" s="1092"/>
      <c r="AFE115" s="1092"/>
      <c r="AFF115" s="1092"/>
      <c r="AFG115" s="1092"/>
      <c r="AFH115" s="1092"/>
      <c r="AFI115" s="1092"/>
      <c r="AFJ115" s="1092"/>
      <c r="AFK115" s="1092"/>
      <c r="AFL115" s="1092"/>
      <c r="AFM115" s="1092"/>
      <c r="AFN115" s="1092"/>
      <c r="AFO115" s="1092"/>
      <c r="AFP115" s="1092"/>
      <c r="AFQ115" s="1092"/>
      <c r="AFR115" s="1092"/>
      <c r="AFS115" s="1092"/>
      <c r="AFT115" s="1092"/>
      <c r="AFU115" s="1092"/>
      <c r="AFV115" s="1092"/>
      <c r="AFW115" s="1092"/>
      <c r="AFX115" s="1092"/>
      <c r="AFY115" s="1092"/>
      <c r="AFZ115" s="1092"/>
      <c r="AGA115" s="1092"/>
      <c r="AGB115" s="1092"/>
      <c r="AGC115" s="1092"/>
      <c r="AGD115" s="1092"/>
      <c r="AGE115" s="1092"/>
      <c r="AGF115" s="1092"/>
      <c r="AGG115" s="1092"/>
      <c r="AGH115" s="1092"/>
      <c r="AGI115" s="1092"/>
      <c r="AGJ115" s="1092"/>
      <c r="AGK115" s="1092"/>
      <c r="AGL115" s="1092"/>
      <c r="AGM115" s="1092"/>
      <c r="AGN115" s="1092"/>
      <c r="AGO115" s="1092"/>
      <c r="AGP115" s="1092"/>
      <c r="AGQ115" s="1092"/>
      <c r="AGR115" s="1092"/>
      <c r="AGS115" s="1092"/>
      <c r="AGT115" s="1092"/>
      <c r="AGU115" s="1092"/>
      <c r="AGV115" s="1092"/>
      <c r="AGW115" s="1092"/>
      <c r="AGX115" s="1092"/>
      <c r="AGY115" s="1092"/>
      <c r="AGZ115" s="1092"/>
      <c r="AHA115" s="1092"/>
      <c r="AHB115" s="1092"/>
      <c r="AHC115" s="1092"/>
      <c r="AHD115" s="1092"/>
      <c r="AHE115" s="1092"/>
      <c r="AHF115" s="1092"/>
      <c r="AHG115" s="1092"/>
      <c r="AHH115" s="1092"/>
      <c r="AHI115" s="1092"/>
      <c r="AHJ115" s="1092"/>
      <c r="AHK115" s="1092"/>
      <c r="AHL115" s="1092"/>
      <c r="AHM115" s="1092"/>
      <c r="AHN115" s="1092"/>
      <c r="AHO115" s="1092"/>
      <c r="AHP115" s="1092"/>
      <c r="AHQ115" s="1092"/>
      <c r="AHR115" s="1092"/>
      <c r="AHS115" s="1092"/>
      <c r="AHT115" s="1092"/>
      <c r="AHU115" s="1092"/>
      <c r="AHV115" s="1092"/>
      <c r="AHW115" s="1092"/>
      <c r="AHX115" s="1092"/>
      <c r="AHY115" s="1092"/>
      <c r="AHZ115" s="1092"/>
      <c r="AIA115" s="1092"/>
      <c r="AIB115" s="1092"/>
      <c r="AIC115" s="1092"/>
      <c r="AID115" s="1092"/>
      <c r="AIE115" s="1092"/>
      <c r="AIF115" s="1092"/>
      <c r="AIG115" s="1092"/>
      <c r="AIH115" s="1092"/>
      <c r="AII115" s="1092"/>
      <c r="AIJ115" s="1092"/>
      <c r="AIK115" s="1092"/>
      <c r="AIL115" s="1092"/>
      <c r="AIM115" s="1092"/>
      <c r="AIN115" s="1092"/>
      <c r="AIO115" s="1092"/>
      <c r="AIP115" s="1092"/>
      <c r="AIQ115" s="1092"/>
      <c r="AIR115" s="1092"/>
      <c r="AIS115" s="1092"/>
      <c r="AIT115" s="1092"/>
      <c r="AIU115" s="1092"/>
      <c r="AIV115" s="1092"/>
      <c r="AIW115" s="1092"/>
      <c r="AIX115" s="1092"/>
      <c r="AIY115" s="1092"/>
      <c r="AIZ115" s="1092"/>
      <c r="AJA115" s="1092"/>
      <c r="AJB115" s="1092"/>
      <c r="AJC115" s="1092"/>
      <c r="AJD115" s="1092"/>
      <c r="AJE115" s="1092"/>
      <c r="AJF115" s="1092"/>
      <c r="AJG115" s="1092"/>
      <c r="AJH115" s="1092"/>
      <c r="AJI115" s="1092"/>
      <c r="AJJ115" s="1092"/>
      <c r="AJK115" s="1092"/>
      <c r="AJL115" s="1092"/>
      <c r="AJM115" s="1092"/>
      <c r="AJN115" s="1092"/>
      <c r="AJO115" s="1092"/>
      <c r="AJP115" s="1092"/>
      <c r="AJQ115" s="1092"/>
      <c r="AJR115" s="1092"/>
      <c r="AJS115" s="1092"/>
      <c r="AJT115" s="1092"/>
      <c r="AJU115" s="1092"/>
      <c r="AJV115" s="1092"/>
      <c r="AJW115" s="1092"/>
      <c r="AJX115" s="1092"/>
      <c r="AJY115" s="1092"/>
      <c r="AJZ115" s="1092"/>
      <c r="AKA115" s="1092"/>
      <c r="AKB115" s="1092"/>
      <c r="AKC115" s="1092"/>
      <c r="AKD115" s="1092"/>
      <c r="AKE115" s="1092"/>
      <c r="AKF115" s="1092"/>
      <c r="AKG115" s="1092"/>
      <c r="AKH115" s="1092"/>
      <c r="AKI115" s="1092"/>
      <c r="AKJ115" s="1092"/>
      <c r="AKK115" s="1092"/>
      <c r="AKL115" s="1092"/>
      <c r="AKM115" s="1092"/>
      <c r="AKN115" s="1092"/>
      <c r="AKO115" s="1092"/>
      <c r="AKP115" s="1092"/>
      <c r="AKQ115" s="1092"/>
      <c r="AKR115" s="1092"/>
      <c r="AKS115" s="1092"/>
      <c r="AKT115" s="1092"/>
      <c r="AKU115" s="1092"/>
      <c r="AKV115" s="1092"/>
      <c r="AKW115" s="1092"/>
      <c r="AKX115" s="1092"/>
      <c r="AKY115" s="1092"/>
      <c r="AKZ115" s="1092"/>
      <c r="ALA115" s="1092"/>
      <c r="ALB115" s="1092"/>
      <c r="ALC115" s="1092"/>
      <c r="ALD115" s="1092"/>
      <c r="ALE115" s="1092"/>
      <c r="ALF115" s="1092"/>
      <c r="ALG115" s="1092"/>
      <c r="ALH115" s="1092"/>
      <c r="ALI115" s="1092"/>
      <c r="ALJ115" s="1092"/>
      <c r="ALK115" s="1092"/>
      <c r="ALL115" s="1092"/>
      <c r="ALM115" s="1092"/>
      <c r="ALN115" s="1092"/>
      <c r="ALO115" s="1092"/>
      <c r="ALP115" s="1092"/>
      <c r="ALQ115" s="1092"/>
      <c r="ALR115" s="1092"/>
      <c r="ALS115" s="1092"/>
      <c r="ALT115" s="1092"/>
      <c r="ALU115" s="1092"/>
    </row>
    <row r="116" spans="1:1009" s="1093" customFormat="1" x14ac:dyDescent="0.3">
      <c r="A116" s="1094">
        <v>2017</v>
      </c>
      <c r="B116" s="1097" t="s">
        <v>5327</v>
      </c>
      <c r="C116" s="1096" t="s">
        <v>16905</v>
      </c>
      <c r="D116" s="1114" t="s">
        <v>16906</v>
      </c>
      <c r="E116" s="1117" t="s">
        <v>16926</v>
      </c>
      <c r="F116" s="1097"/>
      <c r="G116" s="1097"/>
      <c r="H116" s="1097"/>
      <c r="I116" s="1078"/>
      <c r="J116" s="1099"/>
      <c r="K116" s="1146">
        <v>48000</v>
      </c>
      <c r="L116" s="1100" t="str">
        <f>IF(J116="","",IF(#REF!&gt;J116,#REF!,J116))</f>
        <v/>
      </c>
      <c r="M116" s="1092"/>
      <c r="N116" s="1092"/>
      <c r="O116" s="1092"/>
      <c r="P116" s="1092"/>
      <c r="Q116" s="1092"/>
      <c r="R116" s="1092"/>
      <c r="S116" s="1092"/>
      <c r="T116" s="1092"/>
      <c r="U116" s="1092"/>
      <c r="V116" s="1092"/>
      <c r="W116" s="1092"/>
      <c r="X116" s="1092"/>
      <c r="Y116" s="1092"/>
      <c r="Z116" s="1092"/>
      <c r="AA116" s="1092"/>
      <c r="AB116" s="1092"/>
      <c r="AC116" s="1092"/>
      <c r="AD116" s="1092"/>
      <c r="AE116" s="1092"/>
      <c r="AF116" s="1092"/>
      <c r="AG116" s="1092"/>
      <c r="AH116" s="1092"/>
      <c r="AI116" s="1092"/>
      <c r="AJ116" s="1092"/>
      <c r="AK116" s="1092"/>
      <c r="AL116" s="1092"/>
      <c r="AM116" s="1092"/>
      <c r="AN116" s="1092"/>
      <c r="AO116" s="1092"/>
      <c r="AP116" s="1092"/>
      <c r="AQ116" s="1092"/>
      <c r="AR116" s="1092"/>
      <c r="AS116" s="1092"/>
      <c r="AT116" s="1092"/>
      <c r="AU116" s="1092"/>
      <c r="AV116" s="1092"/>
      <c r="AW116" s="1092"/>
      <c r="AX116" s="1092"/>
      <c r="AY116" s="1092"/>
      <c r="AZ116" s="1092"/>
      <c r="BA116" s="1092"/>
      <c r="BB116" s="1092"/>
      <c r="BC116" s="1092"/>
      <c r="BD116" s="1092"/>
      <c r="BE116" s="1092"/>
      <c r="BF116" s="1092"/>
      <c r="BG116" s="1092"/>
      <c r="BH116" s="1092"/>
      <c r="BI116" s="1092"/>
      <c r="BJ116" s="1092"/>
      <c r="BK116" s="1092"/>
      <c r="BL116" s="1092"/>
      <c r="BM116" s="1092"/>
      <c r="BN116" s="1092"/>
      <c r="BO116" s="1092"/>
      <c r="BP116" s="1092"/>
      <c r="BQ116" s="1092"/>
      <c r="BR116" s="1092"/>
      <c r="BS116" s="1092"/>
      <c r="BT116" s="1092"/>
      <c r="BU116" s="1092"/>
      <c r="BV116" s="1092"/>
      <c r="BW116" s="1092"/>
      <c r="BX116" s="1092"/>
      <c r="BY116" s="1092"/>
      <c r="BZ116" s="1092"/>
      <c r="CA116" s="1092"/>
      <c r="CB116" s="1092"/>
      <c r="CC116" s="1092"/>
      <c r="CD116" s="1092"/>
      <c r="CE116" s="1092"/>
      <c r="CF116" s="1092"/>
      <c r="CG116" s="1092"/>
      <c r="CH116" s="1092"/>
      <c r="CI116" s="1092"/>
      <c r="CJ116" s="1092"/>
      <c r="CK116" s="1092"/>
      <c r="CL116" s="1092"/>
      <c r="CM116" s="1092"/>
      <c r="CN116" s="1092"/>
      <c r="CO116" s="1092"/>
      <c r="CP116" s="1092"/>
      <c r="CQ116" s="1092"/>
      <c r="CR116" s="1092"/>
      <c r="CS116" s="1092"/>
      <c r="CT116" s="1092"/>
      <c r="CU116" s="1092"/>
      <c r="CV116" s="1092"/>
      <c r="CW116" s="1092"/>
      <c r="CX116" s="1092"/>
      <c r="CY116" s="1092"/>
      <c r="CZ116" s="1092"/>
      <c r="DA116" s="1092"/>
      <c r="DB116" s="1092"/>
      <c r="DC116" s="1092"/>
      <c r="DD116" s="1092"/>
      <c r="DE116" s="1092"/>
      <c r="DF116" s="1092"/>
      <c r="DG116" s="1092"/>
      <c r="DH116" s="1092"/>
      <c r="DI116" s="1092"/>
      <c r="DJ116" s="1092"/>
      <c r="DK116" s="1092"/>
      <c r="DL116" s="1092"/>
      <c r="DM116" s="1092"/>
      <c r="DN116" s="1092"/>
      <c r="DO116" s="1092"/>
      <c r="DP116" s="1092"/>
      <c r="DQ116" s="1092"/>
      <c r="DR116" s="1092"/>
      <c r="DS116" s="1092"/>
      <c r="DT116" s="1092"/>
      <c r="DU116" s="1092"/>
      <c r="DV116" s="1092"/>
      <c r="DW116" s="1092"/>
      <c r="DX116" s="1092"/>
      <c r="DY116" s="1092"/>
      <c r="DZ116" s="1092"/>
      <c r="EA116" s="1092"/>
      <c r="EB116" s="1092"/>
      <c r="EC116" s="1092"/>
      <c r="ED116" s="1092"/>
      <c r="EE116" s="1092"/>
      <c r="EF116" s="1092"/>
      <c r="EG116" s="1092"/>
      <c r="EH116" s="1092"/>
      <c r="EI116" s="1092"/>
      <c r="EJ116" s="1092"/>
      <c r="EK116" s="1092"/>
      <c r="EL116" s="1092"/>
      <c r="EM116" s="1092"/>
      <c r="EN116" s="1092"/>
      <c r="EO116" s="1092"/>
      <c r="EP116" s="1092"/>
      <c r="EQ116" s="1092"/>
      <c r="ER116" s="1092"/>
      <c r="ES116" s="1092"/>
      <c r="ET116" s="1092"/>
      <c r="EU116" s="1092"/>
      <c r="EV116" s="1092"/>
      <c r="EW116" s="1092"/>
      <c r="EX116" s="1092"/>
      <c r="EY116" s="1092"/>
      <c r="EZ116" s="1092"/>
      <c r="FA116" s="1092"/>
      <c r="FB116" s="1092"/>
      <c r="FC116" s="1092"/>
      <c r="FD116" s="1092"/>
      <c r="FE116" s="1092"/>
      <c r="FF116" s="1092"/>
      <c r="FG116" s="1092"/>
      <c r="FH116" s="1092"/>
      <c r="FI116" s="1092"/>
      <c r="FJ116" s="1092"/>
      <c r="FK116" s="1092"/>
      <c r="FL116" s="1092"/>
      <c r="FM116" s="1092"/>
      <c r="FN116" s="1092"/>
      <c r="FO116" s="1092"/>
      <c r="FP116" s="1092"/>
      <c r="FQ116" s="1092"/>
      <c r="FR116" s="1092"/>
      <c r="FS116" s="1092"/>
      <c r="FT116" s="1092"/>
      <c r="FU116" s="1092"/>
      <c r="FV116" s="1092"/>
      <c r="FW116" s="1092"/>
      <c r="FX116" s="1092"/>
      <c r="FY116" s="1092"/>
      <c r="FZ116" s="1092"/>
      <c r="GA116" s="1092"/>
      <c r="GB116" s="1092"/>
      <c r="GC116" s="1092"/>
      <c r="GD116" s="1092"/>
      <c r="GE116" s="1092"/>
      <c r="GF116" s="1092"/>
      <c r="GG116" s="1092"/>
      <c r="GH116" s="1092"/>
      <c r="GI116" s="1092"/>
      <c r="GJ116" s="1092"/>
      <c r="GK116" s="1092"/>
      <c r="GL116" s="1092"/>
      <c r="GM116" s="1092"/>
      <c r="GN116" s="1092"/>
      <c r="GO116" s="1092"/>
      <c r="GP116" s="1092"/>
      <c r="GQ116" s="1092"/>
      <c r="GR116" s="1092"/>
      <c r="GS116" s="1092"/>
      <c r="GT116" s="1092"/>
      <c r="GU116" s="1092"/>
      <c r="GV116" s="1092"/>
      <c r="GW116" s="1092"/>
      <c r="GX116" s="1092"/>
      <c r="GY116" s="1092"/>
      <c r="GZ116" s="1092"/>
      <c r="HA116" s="1092"/>
      <c r="HB116" s="1092"/>
      <c r="HC116" s="1092"/>
      <c r="HD116" s="1092"/>
      <c r="HE116" s="1092"/>
      <c r="HF116" s="1092"/>
      <c r="HG116" s="1092"/>
      <c r="HH116" s="1092"/>
      <c r="HI116" s="1092"/>
      <c r="HJ116" s="1092"/>
      <c r="HK116" s="1092"/>
      <c r="HL116" s="1092"/>
      <c r="HM116" s="1092"/>
      <c r="HN116" s="1092"/>
      <c r="HO116" s="1092"/>
      <c r="HP116" s="1092"/>
      <c r="HQ116" s="1092"/>
      <c r="HR116" s="1092"/>
      <c r="HS116" s="1092"/>
      <c r="HT116" s="1092"/>
      <c r="HU116" s="1092"/>
      <c r="HV116" s="1092"/>
      <c r="HW116" s="1092"/>
      <c r="HX116" s="1092"/>
      <c r="HY116" s="1092"/>
      <c r="HZ116" s="1092"/>
      <c r="IA116" s="1092"/>
      <c r="IB116" s="1092"/>
      <c r="IC116" s="1092"/>
      <c r="ID116" s="1092"/>
      <c r="IE116" s="1092"/>
      <c r="IF116" s="1092"/>
      <c r="IG116" s="1092"/>
      <c r="IH116" s="1092"/>
      <c r="II116" s="1092"/>
      <c r="IJ116" s="1092"/>
      <c r="IK116" s="1092"/>
      <c r="IL116" s="1092"/>
      <c r="IM116" s="1092"/>
      <c r="IN116" s="1092"/>
      <c r="IO116" s="1092"/>
      <c r="IP116" s="1092"/>
      <c r="IQ116" s="1092"/>
      <c r="IR116" s="1092"/>
      <c r="IS116" s="1092"/>
      <c r="IT116" s="1092"/>
      <c r="IU116" s="1092"/>
      <c r="IV116" s="1092"/>
      <c r="IW116" s="1092"/>
      <c r="IX116" s="1092"/>
      <c r="IY116" s="1092"/>
      <c r="IZ116" s="1092"/>
      <c r="JA116" s="1092"/>
      <c r="JB116" s="1092"/>
      <c r="JC116" s="1092"/>
      <c r="JD116" s="1092"/>
      <c r="JE116" s="1092"/>
      <c r="JF116" s="1092"/>
      <c r="JG116" s="1092"/>
      <c r="JH116" s="1092"/>
      <c r="JI116" s="1092"/>
      <c r="JJ116" s="1092"/>
      <c r="JK116" s="1092"/>
      <c r="JL116" s="1092"/>
      <c r="JM116" s="1092"/>
      <c r="JN116" s="1092"/>
      <c r="JO116" s="1092"/>
      <c r="JP116" s="1092"/>
      <c r="JQ116" s="1092"/>
      <c r="JR116" s="1092"/>
      <c r="JS116" s="1092"/>
      <c r="JT116" s="1092"/>
      <c r="JU116" s="1092"/>
      <c r="JV116" s="1092"/>
      <c r="JW116" s="1092"/>
      <c r="JX116" s="1092"/>
      <c r="JY116" s="1092"/>
      <c r="JZ116" s="1092"/>
      <c r="KA116" s="1092"/>
      <c r="KB116" s="1092"/>
      <c r="KC116" s="1092"/>
      <c r="KD116" s="1092"/>
      <c r="KE116" s="1092"/>
      <c r="KF116" s="1092"/>
      <c r="KG116" s="1092"/>
      <c r="KH116" s="1092"/>
      <c r="KI116" s="1092"/>
      <c r="KJ116" s="1092"/>
      <c r="KK116" s="1092"/>
      <c r="KL116" s="1092"/>
      <c r="KM116" s="1092"/>
      <c r="KN116" s="1092"/>
      <c r="KO116" s="1092"/>
      <c r="KP116" s="1092"/>
      <c r="KQ116" s="1092"/>
      <c r="KR116" s="1092"/>
      <c r="KS116" s="1092"/>
      <c r="KT116" s="1092"/>
      <c r="KU116" s="1092"/>
      <c r="KV116" s="1092"/>
      <c r="KW116" s="1092"/>
      <c r="KX116" s="1092"/>
      <c r="KY116" s="1092"/>
      <c r="KZ116" s="1092"/>
      <c r="LA116" s="1092"/>
      <c r="LB116" s="1092"/>
      <c r="LC116" s="1092"/>
      <c r="LD116" s="1092"/>
      <c r="LE116" s="1092"/>
      <c r="LF116" s="1092"/>
      <c r="LG116" s="1092"/>
      <c r="LH116" s="1092"/>
      <c r="LI116" s="1092"/>
      <c r="LJ116" s="1092"/>
      <c r="LK116" s="1092"/>
      <c r="LL116" s="1092"/>
      <c r="LM116" s="1092"/>
      <c r="LN116" s="1092"/>
      <c r="LO116" s="1092"/>
      <c r="LP116" s="1092"/>
      <c r="LQ116" s="1092"/>
      <c r="LR116" s="1092"/>
      <c r="LS116" s="1092"/>
      <c r="LT116" s="1092"/>
      <c r="LU116" s="1092"/>
      <c r="LV116" s="1092"/>
      <c r="LW116" s="1092"/>
      <c r="LX116" s="1092"/>
      <c r="LY116" s="1092"/>
      <c r="LZ116" s="1092"/>
      <c r="MA116" s="1092"/>
      <c r="MB116" s="1092"/>
      <c r="MC116" s="1092"/>
      <c r="MD116" s="1092"/>
      <c r="ME116" s="1092"/>
      <c r="MF116" s="1092"/>
      <c r="MG116" s="1092"/>
      <c r="MH116" s="1092"/>
      <c r="MI116" s="1092"/>
      <c r="MJ116" s="1092"/>
      <c r="MK116" s="1092"/>
      <c r="ML116" s="1092"/>
      <c r="MM116" s="1092"/>
      <c r="MN116" s="1092"/>
      <c r="MO116" s="1092"/>
      <c r="MP116" s="1092"/>
      <c r="MQ116" s="1092"/>
      <c r="MR116" s="1092"/>
      <c r="MS116" s="1092"/>
      <c r="MT116" s="1092"/>
      <c r="MU116" s="1092"/>
      <c r="MV116" s="1092"/>
      <c r="MW116" s="1092"/>
      <c r="MX116" s="1092"/>
      <c r="MY116" s="1092"/>
      <c r="MZ116" s="1092"/>
      <c r="NA116" s="1092"/>
      <c r="NB116" s="1092"/>
      <c r="NC116" s="1092"/>
      <c r="ND116" s="1092"/>
      <c r="NE116" s="1092"/>
      <c r="NF116" s="1092"/>
      <c r="NG116" s="1092"/>
      <c r="NH116" s="1092"/>
      <c r="NI116" s="1092"/>
      <c r="NJ116" s="1092"/>
      <c r="NK116" s="1092"/>
      <c r="NL116" s="1092"/>
      <c r="NM116" s="1092"/>
      <c r="NN116" s="1092"/>
      <c r="NO116" s="1092"/>
      <c r="NP116" s="1092"/>
      <c r="NQ116" s="1092"/>
      <c r="NR116" s="1092"/>
      <c r="NS116" s="1092"/>
      <c r="NT116" s="1092"/>
      <c r="NU116" s="1092"/>
      <c r="NV116" s="1092"/>
      <c r="NW116" s="1092"/>
      <c r="NX116" s="1092"/>
      <c r="NY116" s="1092"/>
      <c r="NZ116" s="1092"/>
      <c r="OA116" s="1092"/>
      <c r="OB116" s="1092"/>
      <c r="OC116" s="1092"/>
      <c r="OD116" s="1092"/>
      <c r="OE116" s="1092"/>
      <c r="OF116" s="1092"/>
      <c r="OG116" s="1092"/>
      <c r="OH116" s="1092"/>
      <c r="OI116" s="1092"/>
      <c r="OJ116" s="1092"/>
      <c r="OK116" s="1092"/>
      <c r="OL116" s="1092"/>
      <c r="OM116" s="1092"/>
      <c r="ON116" s="1092"/>
      <c r="OO116" s="1092"/>
      <c r="OP116" s="1092"/>
      <c r="OQ116" s="1092"/>
      <c r="OR116" s="1092"/>
      <c r="OS116" s="1092"/>
      <c r="OT116" s="1092"/>
      <c r="OU116" s="1092"/>
      <c r="OV116" s="1092"/>
      <c r="OW116" s="1092"/>
      <c r="OX116" s="1092"/>
      <c r="OY116" s="1092"/>
      <c r="OZ116" s="1092"/>
      <c r="PA116" s="1092"/>
      <c r="PB116" s="1092"/>
      <c r="PC116" s="1092"/>
      <c r="PD116" s="1092"/>
      <c r="PE116" s="1092"/>
      <c r="PF116" s="1092"/>
      <c r="PG116" s="1092"/>
      <c r="PH116" s="1092"/>
      <c r="PI116" s="1092"/>
      <c r="PJ116" s="1092"/>
      <c r="PK116" s="1092"/>
      <c r="PL116" s="1092"/>
      <c r="PM116" s="1092"/>
      <c r="PN116" s="1092"/>
      <c r="PO116" s="1092"/>
      <c r="PP116" s="1092"/>
      <c r="PQ116" s="1092"/>
      <c r="PR116" s="1092"/>
      <c r="PS116" s="1092"/>
      <c r="PT116" s="1092"/>
      <c r="PU116" s="1092"/>
      <c r="PV116" s="1092"/>
      <c r="PW116" s="1092"/>
      <c r="PX116" s="1092"/>
      <c r="PY116" s="1092"/>
      <c r="PZ116" s="1092"/>
      <c r="QA116" s="1092"/>
      <c r="QB116" s="1092"/>
      <c r="QC116" s="1092"/>
      <c r="QD116" s="1092"/>
      <c r="QE116" s="1092"/>
      <c r="QF116" s="1092"/>
      <c r="QG116" s="1092"/>
      <c r="QH116" s="1092"/>
      <c r="QI116" s="1092"/>
      <c r="QJ116" s="1092"/>
      <c r="QK116" s="1092"/>
      <c r="QL116" s="1092"/>
      <c r="QM116" s="1092"/>
      <c r="QN116" s="1092"/>
      <c r="QO116" s="1092"/>
      <c r="QP116" s="1092"/>
      <c r="QQ116" s="1092"/>
      <c r="QR116" s="1092"/>
      <c r="QS116" s="1092"/>
      <c r="QT116" s="1092"/>
      <c r="QU116" s="1092"/>
      <c r="QV116" s="1092"/>
      <c r="QW116" s="1092"/>
      <c r="QX116" s="1092"/>
      <c r="QY116" s="1092"/>
      <c r="QZ116" s="1092"/>
      <c r="RA116" s="1092"/>
      <c r="RB116" s="1092"/>
      <c r="RC116" s="1092"/>
      <c r="RD116" s="1092"/>
      <c r="RE116" s="1092"/>
      <c r="RF116" s="1092"/>
      <c r="RG116" s="1092"/>
      <c r="RH116" s="1092"/>
      <c r="RI116" s="1092"/>
      <c r="RJ116" s="1092"/>
      <c r="RK116" s="1092"/>
      <c r="RL116" s="1092"/>
      <c r="RM116" s="1092"/>
      <c r="RN116" s="1092"/>
      <c r="RO116" s="1092"/>
      <c r="RP116" s="1092"/>
      <c r="RQ116" s="1092"/>
      <c r="RR116" s="1092"/>
      <c r="RS116" s="1092"/>
      <c r="RT116" s="1092"/>
      <c r="RU116" s="1092"/>
      <c r="RV116" s="1092"/>
      <c r="RW116" s="1092"/>
      <c r="RX116" s="1092"/>
      <c r="RY116" s="1092"/>
      <c r="RZ116" s="1092"/>
      <c r="SA116" s="1092"/>
      <c r="SB116" s="1092"/>
      <c r="SC116" s="1092"/>
      <c r="SD116" s="1092"/>
      <c r="SE116" s="1092"/>
      <c r="SF116" s="1092"/>
      <c r="SG116" s="1092"/>
      <c r="SH116" s="1092"/>
      <c r="SI116" s="1092"/>
      <c r="SJ116" s="1092"/>
      <c r="SK116" s="1092"/>
      <c r="SL116" s="1092"/>
      <c r="SM116" s="1092"/>
      <c r="SN116" s="1092"/>
      <c r="SO116" s="1092"/>
      <c r="SP116" s="1092"/>
      <c r="SQ116" s="1092"/>
      <c r="SR116" s="1092"/>
      <c r="SS116" s="1092"/>
      <c r="ST116" s="1092"/>
      <c r="SU116" s="1092"/>
      <c r="SV116" s="1092"/>
      <c r="SW116" s="1092"/>
      <c r="SX116" s="1092"/>
      <c r="SY116" s="1092"/>
      <c r="SZ116" s="1092"/>
      <c r="TA116" s="1092"/>
      <c r="TB116" s="1092"/>
      <c r="TC116" s="1092"/>
      <c r="TD116" s="1092"/>
      <c r="TE116" s="1092"/>
      <c r="TF116" s="1092"/>
      <c r="TG116" s="1092"/>
      <c r="TH116" s="1092"/>
      <c r="TI116" s="1092"/>
      <c r="TJ116" s="1092"/>
      <c r="TK116" s="1092"/>
      <c r="TL116" s="1092"/>
      <c r="TM116" s="1092"/>
      <c r="TN116" s="1092"/>
      <c r="TO116" s="1092"/>
      <c r="TP116" s="1092"/>
      <c r="TQ116" s="1092"/>
      <c r="TR116" s="1092"/>
      <c r="TS116" s="1092"/>
      <c r="TT116" s="1092"/>
      <c r="TU116" s="1092"/>
      <c r="TV116" s="1092"/>
      <c r="TW116" s="1092"/>
      <c r="TX116" s="1092"/>
      <c r="TY116" s="1092"/>
      <c r="TZ116" s="1092"/>
      <c r="UA116" s="1092"/>
      <c r="UB116" s="1092"/>
      <c r="UC116" s="1092"/>
      <c r="UD116" s="1092"/>
      <c r="UE116" s="1092"/>
      <c r="UF116" s="1092"/>
      <c r="UG116" s="1092"/>
      <c r="UH116" s="1092"/>
      <c r="UI116" s="1092"/>
      <c r="UJ116" s="1092"/>
      <c r="UK116" s="1092"/>
      <c r="UL116" s="1092"/>
      <c r="UM116" s="1092"/>
      <c r="UN116" s="1092"/>
      <c r="UO116" s="1092"/>
      <c r="UP116" s="1092"/>
      <c r="UQ116" s="1092"/>
      <c r="UR116" s="1092"/>
      <c r="US116" s="1092"/>
      <c r="UT116" s="1092"/>
      <c r="UU116" s="1092"/>
      <c r="UV116" s="1092"/>
      <c r="UW116" s="1092"/>
      <c r="UX116" s="1092"/>
      <c r="UY116" s="1092"/>
      <c r="UZ116" s="1092"/>
      <c r="VA116" s="1092"/>
      <c r="VB116" s="1092"/>
      <c r="VC116" s="1092"/>
      <c r="VD116" s="1092"/>
      <c r="VE116" s="1092"/>
      <c r="VF116" s="1092"/>
      <c r="VG116" s="1092"/>
      <c r="VH116" s="1092"/>
      <c r="VI116" s="1092"/>
      <c r="VJ116" s="1092"/>
      <c r="VK116" s="1092"/>
      <c r="VL116" s="1092"/>
      <c r="VM116" s="1092"/>
      <c r="VN116" s="1092"/>
      <c r="VO116" s="1092"/>
      <c r="VP116" s="1092"/>
      <c r="VQ116" s="1092"/>
      <c r="VR116" s="1092"/>
      <c r="VS116" s="1092"/>
      <c r="VT116" s="1092"/>
      <c r="VU116" s="1092"/>
      <c r="VV116" s="1092"/>
      <c r="VW116" s="1092"/>
      <c r="VX116" s="1092"/>
      <c r="VY116" s="1092"/>
      <c r="VZ116" s="1092"/>
      <c r="WA116" s="1092"/>
      <c r="WB116" s="1092"/>
      <c r="WC116" s="1092"/>
      <c r="WD116" s="1092"/>
      <c r="WE116" s="1092"/>
      <c r="WF116" s="1092"/>
      <c r="WG116" s="1092"/>
      <c r="WH116" s="1092"/>
      <c r="WI116" s="1092"/>
      <c r="WJ116" s="1092"/>
      <c r="WK116" s="1092"/>
      <c r="WL116" s="1092"/>
      <c r="WM116" s="1092"/>
      <c r="WN116" s="1092"/>
      <c r="WO116" s="1092"/>
      <c r="WP116" s="1092"/>
      <c r="WQ116" s="1092"/>
      <c r="WR116" s="1092"/>
      <c r="WS116" s="1092"/>
      <c r="WT116" s="1092"/>
      <c r="WU116" s="1092"/>
      <c r="WV116" s="1092"/>
      <c r="WW116" s="1092"/>
      <c r="WX116" s="1092"/>
      <c r="WY116" s="1092"/>
      <c r="WZ116" s="1092"/>
      <c r="XA116" s="1092"/>
      <c r="XB116" s="1092"/>
      <c r="XC116" s="1092"/>
      <c r="XD116" s="1092"/>
      <c r="XE116" s="1092"/>
      <c r="XF116" s="1092"/>
      <c r="XG116" s="1092"/>
      <c r="XH116" s="1092"/>
      <c r="XI116" s="1092"/>
      <c r="XJ116" s="1092"/>
      <c r="XK116" s="1092"/>
      <c r="XL116" s="1092"/>
      <c r="XM116" s="1092"/>
      <c r="XN116" s="1092"/>
      <c r="XO116" s="1092"/>
      <c r="XP116" s="1092"/>
      <c r="XQ116" s="1092"/>
      <c r="XR116" s="1092"/>
      <c r="XS116" s="1092"/>
      <c r="XT116" s="1092"/>
      <c r="XU116" s="1092"/>
      <c r="XV116" s="1092"/>
      <c r="XW116" s="1092"/>
      <c r="XX116" s="1092"/>
      <c r="XY116" s="1092"/>
      <c r="XZ116" s="1092"/>
      <c r="YA116" s="1092"/>
      <c r="YB116" s="1092"/>
      <c r="YC116" s="1092"/>
      <c r="YD116" s="1092"/>
      <c r="YE116" s="1092"/>
      <c r="YF116" s="1092"/>
      <c r="YG116" s="1092"/>
      <c r="YH116" s="1092"/>
      <c r="YI116" s="1092"/>
      <c r="YJ116" s="1092"/>
      <c r="YK116" s="1092"/>
      <c r="YL116" s="1092"/>
      <c r="YM116" s="1092"/>
      <c r="YN116" s="1092"/>
      <c r="YO116" s="1092"/>
      <c r="YP116" s="1092"/>
      <c r="YQ116" s="1092"/>
      <c r="YR116" s="1092"/>
      <c r="YS116" s="1092"/>
      <c r="YT116" s="1092"/>
      <c r="YU116" s="1092"/>
      <c r="YV116" s="1092"/>
      <c r="YW116" s="1092"/>
      <c r="YX116" s="1092"/>
      <c r="YY116" s="1092"/>
      <c r="YZ116" s="1092"/>
      <c r="ZA116" s="1092"/>
      <c r="ZB116" s="1092"/>
      <c r="ZC116" s="1092"/>
      <c r="ZD116" s="1092"/>
      <c r="ZE116" s="1092"/>
      <c r="ZF116" s="1092"/>
      <c r="ZG116" s="1092"/>
      <c r="ZH116" s="1092"/>
      <c r="ZI116" s="1092"/>
      <c r="ZJ116" s="1092"/>
      <c r="ZK116" s="1092"/>
      <c r="ZL116" s="1092"/>
      <c r="ZM116" s="1092"/>
      <c r="ZN116" s="1092"/>
      <c r="ZO116" s="1092"/>
      <c r="ZP116" s="1092"/>
      <c r="ZQ116" s="1092"/>
      <c r="ZR116" s="1092"/>
      <c r="ZS116" s="1092"/>
      <c r="ZT116" s="1092"/>
      <c r="ZU116" s="1092"/>
      <c r="ZV116" s="1092"/>
      <c r="ZW116" s="1092"/>
      <c r="ZX116" s="1092"/>
      <c r="ZY116" s="1092"/>
      <c r="ZZ116" s="1092"/>
      <c r="AAA116" s="1092"/>
      <c r="AAB116" s="1092"/>
      <c r="AAC116" s="1092"/>
      <c r="AAD116" s="1092"/>
      <c r="AAE116" s="1092"/>
      <c r="AAF116" s="1092"/>
      <c r="AAG116" s="1092"/>
      <c r="AAH116" s="1092"/>
      <c r="AAI116" s="1092"/>
      <c r="AAJ116" s="1092"/>
      <c r="AAK116" s="1092"/>
      <c r="AAL116" s="1092"/>
      <c r="AAM116" s="1092"/>
      <c r="AAN116" s="1092"/>
      <c r="AAO116" s="1092"/>
      <c r="AAP116" s="1092"/>
      <c r="AAQ116" s="1092"/>
      <c r="AAR116" s="1092"/>
      <c r="AAS116" s="1092"/>
      <c r="AAT116" s="1092"/>
      <c r="AAU116" s="1092"/>
      <c r="AAV116" s="1092"/>
      <c r="AAW116" s="1092"/>
      <c r="AAX116" s="1092"/>
      <c r="AAY116" s="1092"/>
      <c r="AAZ116" s="1092"/>
      <c r="ABA116" s="1092"/>
      <c r="ABB116" s="1092"/>
      <c r="ABC116" s="1092"/>
      <c r="ABD116" s="1092"/>
      <c r="ABE116" s="1092"/>
      <c r="ABF116" s="1092"/>
      <c r="ABG116" s="1092"/>
      <c r="ABH116" s="1092"/>
      <c r="ABI116" s="1092"/>
      <c r="ABJ116" s="1092"/>
      <c r="ABK116" s="1092"/>
      <c r="ABL116" s="1092"/>
      <c r="ABM116" s="1092"/>
      <c r="ABN116" s="1092"/>
      <c r="ABO116" s="1092"/>
      <c r="ABP116" s="1092"/>
      <c r="ABQ116" s="1092"/>
      <c r="ABR116" s="1092"/>
      <c r="ABS116" s="1092"/>
      <c r="ABT116" s="1092"/>
      <c r="ABU116" s="1092"/>
      <c r="ABV116" s="1092"/>
      <c r="ABW116" s="1092"/>
      <c r="ABX116" s="1092"/>
      <c r="ABY116" s="1092"/>
      <c r="ABZ116" s="1092"/>
      <c r="ACA116" s="1092"/>
      <c r="ACB116" s="1092"/>
      <c r="ACC116" s="1092"/>
      <c r="ACD116" s="1092"/>
      <c r="ACE116" s="1092"/>
      <c r="ACF116" s="1092"/>
      <c r="ACG116" s="1092"/>
      <c r="ACH116" s="1092"/>
      <c r="ACI116" s="1092"/>
      <c r="ACJ116" s="1092"/>
      <c r="ACK116" s="1092"/>
      <c r="ACL116" s="1092"/>
      <c r="ACM116" s="1092"/>
      <c r="ACN116" s="1092"/>
      <c r="ACO116" s="1092"/>
      <c r="ACP116" s="1092"/>
      <c r="ACQ116" s="1092"/>
      <c r="ACR116" s="1092"/>
      <c r="ACS116" s="1092"/>
      <c r="ACT116" s="1092"/>
      <c r="ACU116" s="1092"/>
      <c r="ACV116" s="1092"/>
      <c r="ACW116" s="1092"/>
      <c r="ACX116" s="1092"/>
      <c r="ACY116" s="1092"/>
      <c r="ACZ116" s="1092"/>
      <c r="ADA116" s="1092"/>
      <c r="ADB116" s="1092"/>
      <c r="ADC116" s="1092"/>
      <c r="ADD116" s="1092"/>
      <c r="ADE116" s="1092"/>
      <c r="ADF116" s="1092"/>
      <c r="ADG116" s="1092"/>
      <c r="ADH116" s="1092"/>
      <c r="ADI116" s="1092"/>
      <c r="ADJ116" s="1092"/>
      <c r="ADK116" s="1092"/>
      <c r="ADL116" s="1092"/>
      <c r="ADM116" s="1092"/>
      <c r="ADN116" s="1092"/>
      <c r="ADO116" s="1092"/>
      <c r="ADP116" s="1092"/>
      <c r="ADQ116" s="1092"/>
      <c r="ADR116" s="1092"/>
      <c r="ADS116" s="1092"/>
      <c r="ADT116" s="1092"/>
      <c r="ADU116" s="1092"/>
      <c r="ADV116" s="1092"/>
      <c r="ADW116" s="1092"/>
      <c r="ADX116" s="1092"/>
      <c r="ADY116" s="1092"/>
      <c r="ADZ116" s="1092"/>
      <c r="AEA116" s="1092"/>
      <c r="AEB116" s="1092"/>
      <c r="AEC116" s="1092"/>
      <c r="AED116" s="1092"/>
      <c r="AEE116" s="1092"/>
      <c r="AEF116" s="1092"/>
      <c r="AEG116" s="1092"/>
      <c r="AEH116" s="1092"/>
      <c r="AEI116" s="1092"/>
      <c r="AEJ116" s="1092"/>
      <c r="AEK116" s="1092"/>
      <c r="AEL116" s="1092"/>
      <c r="AEM116" s="1092"/>
      <c r="AEN116" s="1092"/>
      <c r="AEO116" s="1092"/>
      <c r="AEP116" s="1092"/>
      <c r="AEQ116" s="1092"/>
      <c r="AER116" s="1092"/>
      <c r="AES116" s="1092"/>
      <c r="AET116" s="1092"/>
      <c r="AEU116" s="1092"/>
      <c r="AEV116" s="1092"/>
      <c r="AEW116" s="1092"/>
      <c r="AEX116" s="1092"/>
      <c r="AEY116" s="1092"/>
      <c r="AEZ116" s="1092"/>
      <c r="AFA116" s="1092"/>
      <c r="AFB116" s="1092"/>
      <c r="AFC116" s="1092"/>
      <c r="AFD116" s="1092"/>
      <c r="AFE116" s="1092"/>
      <c r="AFF116" s="1092"/>
      <c r="AFG116" s="1092"/>
      <c r="AFH116" s="1092"/>
      <c r="AFI116" s="1092"/>
      <c r="AFJ116" s="1092"/>
      <c r="AFK116" s="1092"/>
      <c r="AFL116" s="1092"/>
      <c r="AFM116" s="1092"/>
      <c r="AFN116" s="1092"/>
      <c r="AFO116" s="1092"/>
      <c r="AFP116" s="1092"/>
      <c r="AFQ116" s="1092"/>
      <c r="AFR116" s="1092"/>
      <c r="AFS116" s="1092"/>
      <c r="AFT116" s="1092"/>
      <c r="AFU116" s="1092"/>
      <c r="AFV116" s="1092"/>
      <c r="AFW116" s="1092"/>
      <c r="AFX116" s="1092"/>
      <c r="AFY116" s="1092"/>
      <c r="AFZ116" s="1092"/>
      <c r="AGA116" s="1092"/>
      <c r="AGB116" s="1092"/>
      <c r="AGC116" s="1092"/>
      <c r="AGD116" s="1092"/>
      <c r="AGE116" s="1092"/>
      <c r="AGF116" s="1092"/>
      <c r="AGG116" s="1092"/>
      <c r="AGH116" s="1092"/>
      <c r="AGI116" s="1092"/>
      <c r="AGJ116" s="1092"/>
      <c r="AGK116" s="1092"/>
      <c r="AGL116" s="1092"/>
      <c r="AGM116" s="1092"/>
      <c r="AGN116" s="1092"/>
      <c r="AGO116" s="1092"/>
      <c r="AGP116" s="1092"/>
      <c r="AGQ116" s="1092"/>
      <c r="AGR116" s="1092"/>
      <c r="AGS116" s="1092"/>
      <c r="AGT116" s="1092"/>
      <c r="AGU116" s="1092"/>
      <c r="AGV116" s="1092"/>
      <c r="AGW116" s="1092"/>
      <c r="AGX116" s="1092"/>
      <c r="AGY116" s="1092"/>
      <c r="AGZ116" s="1092"/>
      <c r="AHA116" s="1092"/>
      <c r="AHB116" s="1092"/>
      <c r="AHC116" s="1092"/>
      <c r="AHD116" s="1092"/>
      <c r="AHE116" s="1092"/>
      <c r="AHF116" s="1092"/>
      <c r="AHG116" s="1092"/>
      <c r="AHH116" s="1092"/>
      <c r="AHI116" s="1092"/>
      <c r="AHJ116" s="1092"/>
      <c r="AHK116" s="1092"/>
      <c r="AHL116" s="1092"/>
      <c r="AHM116" s="1092"/>
      <c r="AHN116" s="1092"/>
      <c r="AHO116" s="1092"/>
      <c r="AHP116" s="1092"/>
      <c r="AHQ116" s="1092"/>
      <c r="AHR116" s="1092"/>
      <c r="AHS116" s="1092"/>
      <c r="AHT116" s="1092"/>
      <c r="AHU116" s="1092"/>
      <c r="AHV116" s="1092"/>
      <c r="AHW116" s="1092"/>
      <c r="AHX116" s="1092"/>
      <c r="AHY116" s="1092"/>
      <c r="AHZ116" s="1092"/>
      <c r="AIA116" s="1092"/>
      <c r="AIB116" s="1092"/>
      <c r="AIC116" s="1092"/>
      <c r="AID116" s="1092"/>
      <c r="AIE116" s="1092"/>
      <c r="AIF116" s="1092"/>
      <c r="AIG116" s="1092"/>
      <c r="AIH116" s="1092"/>
      <c r="AII116" s="1092"/>
      <c r="AIJ116" s="1092"/>
      <c r="AIK116" s="1092"/>
      <c r="AIL116" s="1092"/>
      <c r="AIM116" s="1092"/>
      <c r="AIN116" s="1092"/>
      <c r="AIO116" s="1092"/>
      <c r="AIP116" s="1092"/>
      <c r="AIQ116" s="1092"/>
      <c r="AIR116" s="1092"/>
      <c r="AIS116" s="1092"/>
      <c r="AIT116" s="1092"/>
      <c r="AIU116" s="1092"/>
      <c r="AIV116" s="1092"/>
      <c r="AIW116" s="1092"/>
      <c r="AIX116" s="1092"/>
      <c r="AIY116" s="1092"/>
      <c r="AIZ116" s="1092"/>
      <c r="AJA116" s="1092"/>
      <c r="AJB116" s="1092"/>
      <c r="AJC116" s="1092"/>
      <c r="AJD116" s="1092"/>
      <c r="AJE116" s="1092"/>
      <c r="AJF116" s="1092"/>
      <c r="AJG116" s="1092"/>
      <c r="AJH116" s="1092"/>
      <c r="AJI116" s="1092"/>
      <c r="AJJ116" s="1092"/>
      <c r="AJK116" s="1092"/>
      <c r="AJL116" s="1092"/>
      <c r="AJM116" s="1092"/>
      <c r="AJN116" s="1092"/>
      <c r="AJO116" s="1092"/>
      <c r="AJP116" s="1092"/>
      <c r="AJQ116" s="1092"/>
      <c r="AJR116" s="1092"/>
      <c r="AJS116" s="1092"/>
      <c r="AJT116" s="1092"/>
      <c r="AJU116" s="1092"/>
      <c r="AJV116" s="1092"/>
      <c r="AJW116" s="1092"/>
      <c r="AJX116" s="1092"/>
      <c r="AJY116" s="1092"/>
      <c r="AJZ116" s="1092"/>
      <c r="AKA116" s="1092"/>
      <c r="AKB116" s="1092"/>
      <c r="AKC116" s="1092"/>
      <c r="AKD116" s="1092"/>
      <c r="AKE116" s="1092"/>
      <c r="AKF116" s="1092"/>
      <c r="AKG116" s="1092"/>
      <c r="AKH116" s="1092"/>
      <c r="AKI116" s="1092"/>
      <c r="AKJ116" s="1092"/>
      <c r="AKK116" s="1092"/>
      <c r="AKL116" s="1092"/>
      <c r="AKM116" s="1092"/>
      <c r="AKN116" s="1092"/>
      <c r="AKO116" s="1092"/>
      <c r="AKP116" s="1092"/>
      <c r="AKQ116" s="1092"/>
      <c r="AKR116" s="1092"/>
      <c r="AKS116" s="1092"/>
      <c r="AKT116" s="1092"/>
      <c r="AKU116" s="1092"/>
      <c r="AKV116" s="1092"/>
      <c r="AKW116" s="1092"/>
      <c r="AKX116" s="1092"/>
      <c r="AKY116" s="1092"/>
      <c r="AKZ116" s="1092"/>
      <c r="ALA116" s="1092"/>
      <c r="ALB116" s="1092"/>
      <c r="ALC116" s="1092"/>
      <c r="ALD116" s="1092"/>
      <c r="ALE116" s="1092"/>
      <c r="ALF116" s="1092"/>
      <c r="ALG116" s="1092"/>
      <c r="ALH116" s="1092"/>
      <c r="ALI116" s="1092"/>
      <c r="ALJ116" s="1092"/>
      <c r="ALK116" s="1092"/>
      <c r="ALL116" s="1092"/>
      <c r="ALM116" s="1092"/>
      <c r="ALN116" s="1092"/>
      <c r="ALO116" s="1092"/>
      <c r="ALP116" s="1092"/>
      <c r="ALQ116" s="1092"/>
      <c r="ALR116" s="1092"/>
      <c r="ALS116" s="1092"/>
      <c r="ALT116" s="1092"/>
      <c r="ALU116" s="1092"/>
    </row>
    <row r="117" spans="1:1009" s="1093" customFormat="1" ht="53.4" x14ac:dyDescent="0.3">
      <c r="A117" s="1094">
        <v>2017</v>
      </c>
      <c r="B117" s="1114" t="s">
        <v>16907</v>
      </c>
      <c r="C117" s="1115" t="s">
        <v>16719</v>
      </c>
      <c r="D117" s="1114" t="s">
        <v>16720</v>
      </c>
      <c r="E117" s="1117" t="s">
        <v>16721</v>
      </c>
      <c r="F117" s="1097"/>
      <c r="G117" s="1097"/>
      <c r="H117" s="1097"/>
      <c r="I117" s="1078"/>
      <c r="J117" s="1099"/>
      <c r="K117" s="1146">
        <v>206250</v>
      </c>
      <c r="L117" s="1100"/>
      <c r="M117" s="1092"/>
      <c r="N117" s="1092"/>
      <c r="O117" s="1092"/>
      <c r="P117" s="1092"/>
      <c r="Q117" s="1092"/>
      <c r="R117" s="1092"/>
      <c r="S117" s="1092"/>
      <c r="T117" s="1092"/>
      <c r="U117" s="1092"/>
      <c r="V117" s="1092"/>
      <c r="W117" s="1092"/>
      <c r="X117" s="1092"/>
      <c r="Y117" s="1092"/>
      <c r="Z117" s="1092"/>
      <c r="AA117" s="1092"/>
      <c r="AB117" s="1092"/>
      <c r="AC117" s="1092"/>
      <c r="AD117" s="1092"/>
      <c r="AE117" s="1092"/>
      <c r="AF117" s="1092"/>
      <c r="AG117" s="1092"/>
      <c r="AH117" s="1092"/>
      <c r="AI117" s="1092"/>
      <c r="AJ117" s="1092"/>
      <c r="AK117" s="1092"/>
      <c r="AL117" s="1092"/>
      <c r="AM117" s="1092"/>
      <c r="AN117" s="1092"/>
      <c r="AO117" s="1092"/>
      <c r="AP117" s="1092"/>
      <c r="AQ117" s="1092"/>
      <c r="AR117" s="1092"/>
      <c r="AS117" s="1092"/>
      <c r="AT117" s="1092"/>
      <c r="AU117" s="1092"/>
      <c r="AV117" s="1092"/>
      <c r="AW117" s="1092"/>
      <c r="AX117" s="1092"/>
      <c r="AY117" s="1092"/>
      <c r="AZ117" s="1092"/>
      <c r="BA117" s="1092"/>
      <c r="BB117" s="1092"/>
      <c r="BC117" s="1092"/>
      <c r="BD117" s="1092"/>
      <c r="BE117" s="1092"/>
      <c r="BF117" s="1092"/>
      <c r="BG117" s="1092"/>
      <c r="BH117" s="1092"/>
      <c r="BI117" s="1092"/>
      <c r="BJ117" s="1092"/>
      <c r="BK117" s="1092"/>
      <c r="BL117" s="1092"/>
      <c r="BM117" s="1092"/>
      <c r="BN117" s="1092"/>
      <c r="BO117" s="1092"/>
      <c r="BP117" s="1092"/>
      <c r="BQ117" s="1092"/>
      <c r="BR117" s="1092"/>
      <c r="BS117" s="1092"/>
      <c r="BT117" s="1092"/>
      <c r="BU117" s="1092"/>
      <c r="BV117" s="1092"/>
      <c r="BW117" s="1092"/>
      <c r="BX117" s="1092"/>
      <c r="BY117" s="1092"/>
      <c r="BZ117" s="1092"/>
      <c r="CA117" s="1092"/>
      <c r="CB117" s="1092"/>
      <c r="CC117" s="1092"/>
      <c r="CD117" s="1092"/>
      <c r="CE117" s="1092"/>
      <c r="CF117" s="1092"/>
      <c r="CG117" s="1092"/>
      <c r="CH117" s="1092"/>
      <c r="CI117" s="1092"/>
      <c r="CJ117" s="1092"/>
      <c r="CK117" s="1092"/>
      <c r="CL117" s="1092"/>
      <c r="CM117" s="1092"/>
      <c r="CN117" s="1092"/>
      <c r="CO117" s="1092"/>
      <c r="CP117" s="1092"/>
      <c r="CQ117" s="1092"/>
      <c r="CR117" s="1092"/>
      <c r="CS117" s="1092"/>
      <c r="CT117" s="1092"/>
      <c r="CU117" s="1092"/>
      <c r="CV117" s="1092"/>
      <c r="CW117" s="1092"/>
      <c r="CX117" s="1092"/>
      <c r="CY117" s="1092"/>
      <c r="CZ117" s="1092"/>
      <c r="DA117" s="1092"/>
      <c r="DB117" s="1092"/>
      <c r="DC117" s="1092"/>
      <c r="DD117" s="1092"/>
      <c r="DE117" s="1092"/>
      <c r="DF117" s="1092"/>
      <c r="DG117" s="1092"/>
      <c r="DH117" s="1092"/>
      <c r="DI117" s="1092"/>
      <c r="DJ117" s="1092"/>
      <c r="DK117" s="1092"/>
      <c r="DL117" s="1092"/>
      <c r="DM117" s="1092"/>
      <c r="DN117" s="1092"/>
      <c r="DO117" s="1092"/>
      <c r="DP117" s="1092"/>
      <c r="DQ117" s="1092"/>
      <c r="DR117" s="1092"/>
      <c r="DS117" s="1092"/>
      <c r="DT117" s="1092"/>
      <c r="DU117" s="1092"/>
      <c r="DV117" s="1092"/>
      <c r="DW117" s="1092"/>
      <c r="DX117" s="1092"/>
      <c r="DY117" s="1092"/>
      <c r="DZ117" s="1092"/>
      <c r="EA117" s="1092"/>
      <c r="EB117" s="1092"/>
      <c r="EC117" s="1092"/>
      <c r="ED117" s="1092"/>
      <c r="EE117" s="1092"/>
      <c r="EF117" s="1092"/>
      <c r="EG117" s="1092"/>
      <c r="EH117" s="1092"/>
      <c r="EI117" s="1092"/>
      <c r="EJ117" s="1092"/>
      <c r="EK117" s="1092"/>
      <c r="EL117" s="1092"/>
      <c r="EM117" s="1092"/>
      <c r="EN117" s="1092"/>
      <c r="EO117" s="1092"/>
      <c r="EP117" s="1092"/>
      <c r="EQ117" s="1092"/>
      <c r="ER117" s="1092"/>
      <c r="ES117" s="1092"/>
      <c r="ET117" s="1092"/>
      <c r="EU117" s="1092"/>
      <c r="EV117" s="1092"/>
      <c r="EW117" s="1092"/>
      <c r="EX117" s="1092"/>
      <c r="EY117" s="1092"/>
      <c r="EZ117" s="1092"/>
      <c r="FA117" s="1092"/>
      <c r="FB117" s="1092"/>
      <c r="FC117" s="1092"/>
      <c r="FD117" s="1092"/>
      <c r="FE117" s="1092"/>
      <c r="FF117" s="1092"/>
      <c r="FG117" s="1092"/>
      <c r="FH117" s="1092"/>
      <c r="FI117" s="1092"/>
      <c r="FJ117" s="1092"/>
      <c r="FK117" s="1092"/>
      <c r="FL117" s="1092"/>
      <c r="FM117" s="1092"/>
      <c r="FN117" s="1092"/>
      <c r="FO117" s="1092"/>
      <c r="FP117" s="1092"/>
      <c r="FQ117" s="1092"/>
      <c r="FR117" s="1092"/>
      <c r="FS117" s="1092"/>
      <c r="FT117" s="1092"/>
      <c r="FU117" s="1092"/>
      <c r="FV117" s="1092"/>
      <c r="FW117" s="1092"/>
      <c r="FX117" s="1092"/>
      <c r="FY117" s="1092"/>
      <c r="FZ117" s="1092"/>
      <c r="GA117" s="1092"/>
      <c r="GB117" s="1092"/>
      <c r="GC117" s="1092"/>
      <c r="GD117" s="1092"/>
      <c r="GE117" s="1092"/>
      <c r="GF117" s="1092"/>
      <c r="GG117" s="1092"/>
      <c r="GH117" s="1092"/>
      <c r="GI117" s="1092"/>
      <c r="GJ117" s="1092"/>
      <c r="GK117" s="1092"/>
      <c r="GL117" s="1092"/>
      <c r="GM117" s="1092"/>
      <c r="GN117" s="1092"/>
      <c r="GO117" s="1092"/>
      <c r="GP117" s="1092"/>
      <c r="GQ117" s="1092"/>
      <c r="GR117" s="1092"/>
      <c r="GS117" s="1092"/>
      <c r="GT117" s="1092"/>
      <c r="GU117" s="1092"/>
      <c r="GV117" s="1092"/>
      <c r="GW117" s="1092"/>
      <c r="GX117" s="1092"/>
      <c r="GY117" s="1092"/>
      <c r="GZ117" s="1092"/>
      <c r="HA117" s="1092"/>
      <c r="HB117" s="1092"/>
      <c r="HC117" s="1092"/>
      <c r="HD117" s="1092"/>
      <c r="HE117" s="1092"/>
      <c r="HF117" s="1092"/>
      <c r="HG117" s="1092"/>
      <c r="HH117" s="1092"/>
      <c r="HI117" s="1092"/>
      <c r="HJ117" s="1092"/>
      <c r="HK117" s="1092"/>
      <c r="HL117" s="1092"/>
      <c r="HM117" s="1092"/>
      <c r="HN117" s="1092"/>
      <c r="HO117" s="1092"/>
      <c r="HP117" s="1092"/>
      <c r="HQ117" s="1092"/>
      <c r="HR117" s="1092"/>
      <c r="HS117" s="1092"/>
      <c r="HT117" s="1092"/>
      <c r="HU117" s="1092"/>
      <c r="HV117" s="1092"/>
      <c r="HW117" s="1092"/>
      <c r="HX117" s="1092"/>
      <c r="HY117" s="1092"/>
      <c r="HZ117" s="1092"/>
      <c r="IA117" s="1092"/>
      <c r="IB117" s="1092"/>
      <c r="IC117" s="1092"/>
      <c r="ID117" s="1092"/>
      <c r="IE117" s="1092"/>
      <c r="IF117" s="1092"/>
      <c r="IG117" s="1092"/>
      <c r="IH117" s="1092"/>
      <c r="II117" s="1092"/>
      <c r="IJ117" s="1092"/>
      <c r="IK117" s="1092"/>
      <c r="IL117" s="1092"/>
      <c r="IM117" s="1092"/>
      <c r="IN117" s="1092"/>
      <c r="IO117" s="1092"/>
      <c r="IP117" s="1092"/>
      <c r="IQ117" s="1092"/>
      <c r="IR117" s="1092"/>
      <c r="IS117" s="1092"/>
      <c r="IT117" s="1092"/>
      <c r="IU117" s="1092"/>
      <c r="IV117" s="1092"/>
      <c r="IW117" s="1092"/>
      <c r="IX117" s="1092"/>
      <c r="IY117" s="1092"/>
      <c r="IZ117" s="1092"/>
      <c r="JA117" s="1092"/>
      <c r="JB117" s="1092"/>
      <c r="JC117" s="1092"/>
      <c r="JD117" s="1092"/>
      <c r="JE117" s="1092"/>
      <c r="JF117" s="1092"/>
      <c r="JG117" s="1092"/>
      <c r="JH117" s="1092"/>
      <c r="JI117" s="1092"/>
      <c r="JJ117" s="1092"/>
      <c r="JK117" s="1092"/>
      <c r="JL117" s="1092"/>
      <c r="JM117" s="1092"/>
      <c r="JN117" s="1092"/>
      <c r="JO117" s="1092"/>
      <c r="JP117" s="1092"/>
      <c r="JQ117" s="1092"/>
      <c r="JR117" s="1092"/>
      <c r="JS117" s="1092"/>
      <c r="JT117" s="1092"/>
      <c r="JU117" s="1092"/>
      <c r="JV117" s="1092"/>
      <c r="JW117" s="1092"/>
      <c r="JX117" s="1092"/>
      <c r="JY117" s="1092"/>
      <c r="JZ117" s="1092"/>
      <c r="KA117" s="1092"/>
      <c r="KB117" s="1092"/>
      <c r="KC117" s="1092"/>
      <c r="KD117" s="1092"/>
      <c r="KE117" s="1092"/>
      <c r="KF117" s="1092"/>
      <c r="KG117" s="1092"/>
      <c r="KH117" s="1092"/>
      <c r="KI117" s="1092"/>
      <c r="KJ117" s="1092"/>
      <c r="KK117" s="1092"/>
      <c r="KL117" s="1092"/>
      <c r="KM117" s="1092"/>
      <c r="KN117" s="1092"/>
      <c r="KO117" s="1092"/>
      <c r="KP117" s="1092"/>
      <c r="KQ117" s="1092"/>
      <c r="KR117" s="1092"/>
      <c r="KS117" s="1092"/>
      <c r="KT117" s="1092"/>
      <c r="KU117" s="1092"/>
      <c r="KV117" s="1092"/>
      <c r="KW117" s="1092"/>
      <c r="KX117" s="1092"/>
      <c r="KY117" s="1092"/>
      <c r="KZ117" s="1092"/>
      <c r="LA117" s="1092"/>
      <c r="LB117" s="1092"/>
      <c r="LC117" s="1092"/>
      <c r="LD117" s="1092"/>
      <c r="LE117" s="1092"/>
      <c r="LF117" s="1092"/>
      <c r="LG117" s="1092"/>
      <c r="LH117" s="1092"/>
      <c r="LI117" s="1092"/>
      <c r="LJ117" s="1092"/>
      <c r="LK117" s="1092"/>
      <c r="LL117" s="1092"/>
      <c r="LM117" s="1092"/>
      <c r="LN117" s="1092"/>
      <c r="LO117" s="1092"/>
      <c r="LP117" s="1092"/>
      <c r="LQ117" s="1092"/>
      <c r="LR117" s="1092"/>
      <c r="LS117" s="1092"/>
      <c r="LT117" s="1092"/>
      <c r="LU117" s="1092"/>
      <c r="LV117" s="1092"/>
      <c r="LW117" s="1092"/>
      <c r="LX117" s="1092"/>
      <c r="LY117" s="1092"/>
      <c r="LZ117" s="1092"/>
      <c r="MA117" s="1092"/>
      <c r="MB117" s="1092"/>
      <c r="MC117" s="1092"/>
      <c r="MD117" s="1092"/>
      <c r="ME117" s="1092"/>
      <c r="MF117" s="1092"/>
      <c r="MG117" s="1092"/>
      <c r="MH117" s="1092"/>
      <c r="MI117" s="1092"/>
      <c r="MJ117" s="1092"/>
      <c r="MK117" s="1092"/>
      <c r="ML117" s="1092"/>
      <c r="MM117" s="1092"/>
      <c r="MN117" s="1092"/>
      <c r="MO117" s="1092"/>
      <c r="MP117" s="1092"/>
      <c r="MQ117" s="1092"/>
      <c r="MR117" s="1092"/>
      <c r="MS117" s="1092"/>
      <c r="MT117" s="1092"/>
      <c r="MU117" s="1092"/>
      <c r="MV117" s="1092"/>
      <c r="MW117" s="1092"/>
      <c r="MX117" s="1092"/>
      <c r="MY117" s="1092"/>
      <c r="MZ117" s="1092"/>
      <c r="NA117" s="1092"/>
      <c r="NB117" s="1092"/>
      <c r="NC117" s="1092"/>
      <c r="ND117" s="1092"/>
      <c r="NE117" s="1092"/>
      <c r="NF117" s="1092"/>
      <c r="NG117" s="1092"/>
      <c r="NH117" s="1092"/>
      <c r="NI117" s="1092"/>
      <c r="NJ117" s="1092"/>
      <c r="NK117" s="1092"/>
      <c r="NL117" s="1092"/>
      <c r="NM117" s="1092"/>
      <c r="NN117" s="1092"/>
      <c r="NO117" s="1092"/>
      <c r="NP117" s="1092"/>
      <c r="NQ117" s="1092"/>
      <c r="NR117" s="1092"/>
      <c r="NS117" s="1092"/>
      <c r="NT117" s="1092"/>
      <c r="NU117" s="1092"/>
      <c r="NV117" s="1092"/>
      <c r="NW117" s="1092"/>
      <c r="NX117" s="1092"/>
      <c r="NY117" s="1092"/>
      <c r="NZ117" s="1092"/>
      <c r="OA117" s="1092"/>
      <c r="OB117" s="1092"/>
      <c r="OC117" s="1092"/>
      <c r="OD117" s="1092"/>
      <c r="OE117" s="1092"/>
      <c r="OF117" s="1092"/>
      <c r="OG117" s="1092"/>
      <c r="OH117" s="1092"/>
      <c r="OI117" s="1092"/>
      <c r="OJ117" s="1092"/>
      <c r="OK117" s="1092"/>
      <c r="OL117" s="1092"/>
      <c r="OM117" s="1092"/>
      <c r="ON117" s="1092"/>
      <c r="OO117" s="1092"/>
      <c r="OP117" s="1092"/>
      <c r="OQ117" s="1092"/>
      <c r="OR117" s="1092"/>
      <c r="OS117" s="1092"/>
      <c r="OT117" s="1092"/>
      <c r="OU117" s="1092"/>
      <c r="OV117" s="1092"/>
      <c r="OW117" s="1092"/>
      <c r="OX117" s="1092"/>
      <c r="OY117" s="1092"/>
      <c r="OZ117" s="1092"/>
      <c r="PA117" s="1092"/>
      <c r="PB117" s="1092"/>
      <c r="PC117" s="1092"/>
      <c r="PD117" s="1092"/>
      <c r="PE117" s="1092"/>
      <c r="PF117" s="1092"/>
      <c r="PG117" s="1092"/>
      <c r="PH117" s="1092"/>
      <c r="PI117" s="1092"/>
      <c r="PJ117" s="1092"/>
      <c r="PK117" s="1092"/>
      <c r="PL117" s="1092"/>
      <c r="PM117" s="1092"/>
      <c r="PN117" s="1092"/>
      <c r="PO117" s="1092"/>
      <c r="PP117" s="1092"/>
      <c r="PQ117" s="1092"/>
      <c r="PR117" s="1092"/>
      <c r="PS117" s="1092"/>
      <c r="PT117" s="1092"/>
      <c r="PU117" s="1092"/>
      <c r="PV117" s="1092"/>
      <c r="PW117" s="1092"/>
      <c r="PX117" s="1092"/>
      <c r="PY117" s="1092"/>
      <c r="PZ117" s="1092"/>
      <c r="QA117" s="1092"/>
      <c r="QB117" s="1092"/>
      <c r="QC117" s="1092"/>
      <c r="QD117" s="1092"/>
      <c r="QE117" s="1092"/>
      <c r="QF117" s="1092"/>
      <c r="QG117" s="1092"/>
      <c r="QH117" s="1092"/>
      <c r="QI117" s="1092"/>
      <c r="QJ117" s="1092"/>
      <c r="QK117" s="1092"/>
      <c r="QL117" s="1092"/>
      <c r="QM117" s="1092"/>
      <c r="QN117" s="1092"/>
      <c r="QO117" s="1092"/>
      <c r="QP117" s="1092"/>
      <c r="QQ117" s="1092"/>
      <c r="QR117" s="1092"/>
      <c r="QS117" s="1092"/>
      <c r="QT117" s="1092"/>
      <c r="QU117" s="1092"/>
      <c r="QV117" s="1092"/>
      <c r="QW117" s="1092"/>
      <c r="QX117" s="1092"/>
      <c r="QY117" s="1092"/>
      <c r="QZ117" s="1092"/>
      <c r="RA117" s="1092"/>
      <c r="RB117" s="1092"/>
      <c r="RC117" s="1092"/>
      <c r="RD117" s="1092"/>
      <c r="RE117" s="1092"/>
      <c r="RF117" s="1092"/>
      <c r="RG117" s="1092"/>
      <c r="RH117" s="1092"/>
      <c r="RI117" s="1092"/>
      <c r="RJ117" s="1092"/>
      <c r="RK117" s="1092"/>
      <c r="RL117" s="1092"/>
      <c r="RM117" s="1092"/>
      <c r="RN117" s="1092"/>
      <c r="RO117" s="1092"/>
      <c r="RP117" s="1092"/>
      <c r="RQ117" s="1092"/>
      <c r="RR117" s="1092"/>
      <c r="RS117" s="1092"/>
      <c r="RT117" s="1092"/>
      <c r="RU117" s="1092"/>
      <c r="RV117" s="1092"/>
      <c r="RW117" s="1092"/>
      <c r="RX117" s="1092"/>
      <c r="RY117" s="1092"/>
      <c r="RZ117" s="1092"/>
      <c r="SA117" s="1092"/>
      <c r="SB117" s="1092"/>
      <c r="SC117" s="1092"/>
      <c r="SD117" s="1092"/>
      <c r="SE117" s="1092"/>
      <c r="SF117" s="1092"/>
      <c r="SG117" s="1092"/>
      <c r="SH117" s="1092"/>
      <c r="SI117" s="1092"/>
      <c r="SJ117" s="1092"/>
      <c r="SK117" s="1092"/>
      <c r="SL117" s="1092"/>
      <c r="SM117" s="1092"/>
      <c r="SN117" s="1092"/>
      <c r="SO117" s="1092"/>
      <c r="SP117" s="1092"/>
      <c r="SQ117" s="1092"/>
      <c r="SR117" s="1092"/>
      <c r="SS117" s="1092"/>
      <c r="ST117" s="1092"/>
      <c r="SU117" s="1092"/>
      <c r="SV117" s="1092"/>
      <c r="SW117" s="1092"/>
      <c r="SX117" s="1092"/>
      <c r="SY117" s="1092"/>
      <c r="SZ117" s="1092"/>
      <c r="TA117" s="1092"/>
      <c r="TB117" s="1092"/>
      <c r="TC117" s="1092"/>
      <c r="TD117" s="1092"/>
      <c r="TE117" s="1092"/>
      <c r="TF117" s="1092"/>
      <c r="TG117" s="1092"/>
      <c r="TH117" s="1092"/>
      <c r="TI117" s="1092"/>
      <c r="TJ117" s="1092"/>
      <c r="TK117" s="1092"/>
      <c r="TL117" s="1092"/>
      <c r="TM117" s="1092"/>
      <c r="TN117" s="1092"/>
      <c r="TO117" s="1092"/>
      <c r="TP117" s="1092"/>
      <c r="TQ117" s="1092"/>
      <c r="TR117" s="1092"/>
      <c r="TS117" s="1092"/>
      <c r="TT117" s="1092"/>
      <c r="TU117" s="1092"/>
      <c r="TV117" s="1092"/>
      <c r="TW117" s="1092"/>
      <c r="TX117" s="1092"/>
      <c r="TY117" s="1092"/>
      <c r="TZ117" s="1092"/>
      <c r="UA117" s="1092"/>
      <c r="UB117" s="1092"/>
      <c r="UC117" s="1092"/>
      <c r="UD117" s="1092"/>
      <c r="UE117" s="1092"/>
      <c r="UF117" s="1092"/>
      <c r="UG117" s="1092"/>
      <c r="UH117" s="1092"/>
      <c r="UI117" s="1092"/>
      <c r="UJ117" s="1092"/>
      <c r="UK117" s="1092"/>
      <c r="UL117" s="1092"/>
      <c r="UM117" s="1092"/>
      <c r="UN117" s="1092"/>
      <c r="UO117" s="1092"/>
      <c r="UP117" s="1092"/>
      <c r="UQ117" s="1092"/>
      <c r="UR117" s="1092"/>
      <c r="US117" s="1092"/>
      <c r="UT117" s="1092"/>
      <c r="UU117" s="1092"/>
      <c r="UV117" s="1092"/>
      <c r="UW117" s="1092"/>
      <c r="UX117" s="1092"/>
      <c r="UY117" s="1092"/>
      <c r="UZ117" s="1092"/>
      <c r="VA117" s="1092"/>
      <c r="VB117" s="1092"/>
      <c r="VC117" s="1092"/>
      <c r="VD117" s="1092"/>
      <c r="VE117" s="1092"/>
      <c r="VF117" s="1092"/>
      <c r="VG117" s="1092"/>
      <c r="VH117" s="1092"/>
      <c r="VI117" s="1092"/>
      <c r="VJ117" s="1092"/>
      <c r="VK117" s="1092"/>
      <c r="VL117" s="1092"/>
      <c r="VM117" s="1092"/>
      <c r="VN117" s="1092"/>
      <c r="VO117" s="1092"/>
      <c r="VP117" s="1092"/>
      <c r="VQ117" s="1092"/>
      <c r="VR117" s="1092"/>
      <c r="VS117" s="1092"/>
      <c r="VT117" s="1092"/>
      <c r="VU117" s="1092"/>
      <c r="VV117" s="1092"/>
      <c r="VW117" s="1092"/>
      <c r="VX117" s="1092"/>
      <c r="VY117" s="1092"/>
      <c r="VZ117" s="1092"/>
      <c r="WA117" s="1092"/>
      <c r="WB117" s="1092"/>
      <c r="WC117" s="1092"/>
      <c r="WD117" s="1092"/>
      <c r="WE117" s="1092"/>
      <c r="WF117" s="1092"/>
      <c r="WG117" s="1092"/>
      <c r="WH117" s="1092"/>
      <c r="WI117" s="1092"/>
      <c r="WJ117" s="1092"/>
      <c r="WK117" s="1092"/>
      <c r="WL117" s="1092"/>
      <c r="WM117" s="1092"/>
      <c r="WN117" s="1092"/>
      <c r="WO117" s="1092"/>
      <c r="WP117" s="1092"/>
      <c r="WQ117" s="1092"/>
      <c r="WR117" s="1092"/>
      <c r="WS117" s="1092"/>
      <c r="WT117" s="1092"/>
      <c r="WU117" s="1092"/>
      <c r="WV117" s="1092"/>
      <c r="WW117" s="1092"/>
      <c r="WX117" s="1092"/>
      <c r="WY117" s="1092"/>
      <c r="WZ117" s="1092"/>
      <c r="XA117" s="1092"/>
      <c r="XB117" s="1092"/>
      <c r="XC117" s="1092"/>
      <c r="XD117" s="1092"/>
      <c r="XE117" s="1092"/>
      <c r="XF117" s="1092"/>
      <c r="XG117" s="1092"/>
      <c r="XH117" s="1092"/>
      <c r="XI117" s="1092"/>
      <c r="XJ117" s="1092"/>
      <c r="XK117" s="1092"/>
      <c r="XL117" s="1092"/>
      <c r="XM117" s="1092"/>
      <c r="XN117" s="1092"/>
      <c r="XO117" s="1092"/>
      <c r="XP117" s="1092"/>
      <c r="XQ117" s="1092"/>
      <c r="XR117" s="1092"/>
      <c r="XS117" s="1092"/>
      <c r="XT117" s="1092"/>
      <c r="XU117" s="1092"/>
      <c r="XV117" s="1092"/>
      <c r="XW117" s="1092"/>
      <c r="XX117" s="1092"/>
      <c r="XY117" s="1092"/>
      <c r="XZ117" s="1092"/>
      <c r="YA117" s="1092"/>
      <c r="YB117" s="1092"/>
      <c r="YC117" s="1092"/>
      <c r="YD117" s="1092"/>
      <c r="YE117" s="1092"/>
      <c r="YF117" s="1092"/>
      <c r="YG117" s="1092"/>
      <c r="YH117" s="1092"/>
      <c r="YI117" s="1092"/>
      <c r="YJ117" s="1092"/>
      <c r="YK117" s="1092"/>
      <c r="YL117" s="1092"/>
      <c r="YM117" s="1092"/>
      <c r="YN117" s="1092"/>
      <c r="YO117" s="1092"/>
      <c r="YP117" s="1092"/>
      <c r="YQ117" s="1092"/>
      <c r="YR117" s="1092"/>
      <c r="YS117" s="1092"/>
      <c r="YT117" s="1092"/>
      <c r="YU117" s="1092"/>
      <c r="YV117" s="1092"/>
      <c r="YW117" s="1092"/>
      <c r="YX117" s="1092"/>
      <c r="YY117" s="1092"/>
      <c r="YZ117" s="1092"/>
      <c r="ZA117" s="1092"/>
      <c r="ZB117" s="1092"/>
      <c r="ZC117" s="1092"/>
      <c r="ZD117" s="1092"/>
      <c r="ZE117" s="1092"/>
      <c r="ZF117" s="1092"/>
      <c r="ZG117" s="1092"/>
      <c r="ZH117" s="1092"/>
      <c r="ZI117" s="1092"/>
      <c r="ZJ117" s="1092"/>
      <c r="ZK117" s="1092"/>
      <c r="ZL117" s="1092"/>
      <c r="ZM117" s="1092"/>
      <c r="ZN117" s="1092"/>
      <c r="ZO117" s="1092"/>
      <c r="ZP117" s="1092"/>
      <c r="ZQ117" s="1092"/>
      <c r="ZR117" s="1092"/>
      <c r="ZS117" s="1092"/>
      <c r="ZT117" s="1092"/>
      <c r="ZU117" s="1092"/>
      <c r="ZV117" s="1092"/>
      <c r="ZW117" s="1092"/>
      <c r="ZX117" s="1092"/>
      <c r="ZY117" s="1092"/>
      <c r="ZZ117" s="1092"/>
      <c r="AAA117" s="1092"/>
      <c r="AAB117" s="1092"/>
      <c r="AAC117" s="1092"/>
      <c r="AAD117" s="1092"/>
      <c r="AAE117" s="1092"/>
      <c r="AAF117" s="1092"/>
      <c r="AAG117" s="1092"/>
      <c r="AAH117" s="1092"/>
      <c r="AAI117" s="1092"/>
      <c r="AAJ117" s="1092"/>
      <c r="AAK117" s="1092"/>
      <c r="AAL117" s="1092"/>
      <c r="AAM117" s="1092"/>
      <c r="AAN117" s="1092"/>
      <c r="AAO117" s="1092"/>
      <c r="AAP117" s="1092"/>
      <c r="AAQ117" s="1092"/>
      <c r="AAR117" s="1092"/>
      <c r="AAS117" s="1092"/>
      <c r="AAT117" s="1092"/>
      <c r="AAU117" s="1092"/>
      <c r="AAV117" s="1092"/>
      <c r="AAW117" s="1092"/>
      <c r="AAX117" s="1092"/>
      <c r="AAY117" s="1092"/>
      <c r="AAZ117" s="1092"/>
      <c r="ABA117" s="1092"/>
      <c r="ABB117" s="1092"/>
      <c r="ABC117" s="1092"/>
      <c r="ABD117" s="1092"/>
      <c r="ABE117" s="1092"/>
      <c r="ABF117" s="1092"/>
      <c r="ABG117" s="1092"/>
      <c r="ABH117" s="1092"/>
      <c r="ABI117" s="1092"/>
      <c r="ABJ117" s="1092"/>
      <c r="ABK117" s="1092"/>
      <c r="ABL117" s="1092"/>
      <c r="ABM117" s="1092"/>
      <c r="ABN117" s="1092"/>
      <c r="ABO117" s="1092"/>
      <c r="ABP117" s="1092"/>
      <c r="ABQ117" s="1092"/>
      <c r="ABR117" s="1092"/>
      <c r="ABS117" s="1092"/>
      <c r="ABT117" s="1092"/>
      <c r="ABU117" s="1092"/>
      <c r="ABV117" s="1092"/>
      <c r="ABW117" s="1092"/>
      <c r="ABX117" s="1092"/>
      <c r="ABY117" s="1092"/>
      <c r="ABZ117" s="1092"/>
      <c r="ACA117" s="1092"/>
      <c r="ACB117" s="1092"/>
      <c r="ACC117" s="1092"/>
      <c r="ACD117" s="1092"/>
      <c r="ACE117" s="1092"/>
      <c r="ACF117" s="1092"/>
      <c r="ACG117" s="1092"/>
      <c r="ACH117" s="1092"/>
      <c r="ACI117" s="1092"/>
      <c r="ACJ117" s="1092"/>
      <c r="ACK117" s="1092"/>
      <c r="ACL117" s="1092"/>
      <c r="ACM117" s="1092"/>
      <c r="ACN117" s="1092"/>
      <c r="ACO117" s="1092"/>
      <c r="ACP117" s="1092"/>
      <c r="ACQ117" s="1092"/>
      <c r="ACR117" s="1092"/>
      <c r="ACS117" s="1092"/>
      <c r="ACT117" s="1092"/>
      <c r="ACU117" s="1092"/>
      <c r="ACV117" s="1092"/>
      <c r="ACW117" s="1092"/>
      <c r="ACX117" s="1092"/>
      <c r="ACY117" s="1092"/>
      <c r="ACZ117" s="1092"/>
      <c r="ADA117" s="1092"/>
      <c r="ADB117" s="1092"/>
      <c r="ADC117" s="1092"/>
      <c r="ADD117" s="1092"/>
      <c r="ADE117" s="1092"/>
      <c r="ADF117" s="1092"/>
      <c r="ADG117" s="1092"/>
      <c r="ADH117" s="1092"/>
      <c r="ADI117" s="1092"/>
      <c r="ADJ117" s="1092"/>
      <c r="ADK117" s="1092"/>
      <c r="ADL117" s="1092"/>
      <c r="ADM117" s="1092"/>
      <c r="ADN117" s="1092"/>
      <c r="ADO117" s="1092"/>
      <c r="ADP117" s="1092"/>
      <c r="ADQ117" s="1092"/>
      <c r="ADR117" s="1092"/>
      <c r="ADS117" s="1092"/>
      <c r="ADT117" s="1092"/>
      <c r="ADU117" s="1092"/>
      <c r="ADV117" s="1092"/>
      <c r="ADW117" s="1092"/>
      <c r="ADX117" s="1092"/>
      <c r="ADY117" s="1092"/>
      <c r="ADZ117" s="1092"/>
      <c r="AEA117" s="1092"/>
      <c r="AEB117" s="1092"/>
      <c r="AEC117" s="1092"/>
      <c r="AED117" s="1092"/>
      <c r="AEE117" s="1092"/>
      <c r="AEF117" s="1092"/>
      <c r="AEG117" s="1092"/>
      <c r="AEH117" s="1092"/>
      <c r="AEI117" s="1092"/>
      <c r="AEJ117" s="1092"/>
      <c r="AEK117" s="1092"/>
      <c r="AEL117" s="1092"/>
      <c r="AEM117" s="1092"/>
      <c r="AEN117" s="1092"/>
      <c r="AEO117" s="1092"/>
      <c r="AEP117" s="1092"/>
      <c r="AEQ117" s="1092"/>
      <c r="AER117" s="1092"/>
      <c r="AES117" s="1092"/>
      <c r="AET117" s="1092"/>
      <c r="AEU117" s="1092"/>
      <c r="AEV117" s="1092"/>
      <c r="AEW117" s="1092"/>
      <c r="AEX117" s="1092"/>
      <c r="AEY117" s="1092"/>
      <c r="AEZ117" s="1092"/>
      <c r="AFA117" s="1092"/>
      <c r="AFB117" s="1092"/>
      <c r="AFC117" s="1092"/>
      <c r="AFD117" s="1092"/>
      <c r="AFE117" s="1092"/>
      <c r="AFF117" s="1092"/>
      <c r="AFG117" s="1092"/>
      <c r="AFH117" s="1092"/>
      <c r="AFI117" s="1092"/>
      <c r="AFJ117" s="1092"/>
      <c r="AFK117" s="1092"/>
      <c r="AFL117" s="1092"/>
      <c r="AFM117" s="1092"/>
      <c r="AFN117" s="1092"/>
      <c r="AFO117" s="1092"/>
      <c r="AFP117" s="1092"/>
      <c r="AFQ117" s="1092"/>
      <c r="AFR117" s="1092"/>
      <c r="AFS117" s="1092"/>
      <c r="AFT117" s="1092"/>
      <c r="AFU117" s="1092"/>
      <c r="AFV117" s="1092"/>
      <c r="AFW117" s="1092"/>
      <c r="AFX117" s="1092"/>
      <c r="AFY117" s="1092"/>
      <c r="AFZ117" s="1092"/>
      <c r="AGA117" s="1092"/>
      <c r="AGB117" s="1092"/>
      <c r="AGC117" s="1092"/>
      <c r="AGD117" s="1092"/>
      <c r="AGE117" s="1092"/>
      <c r="AGF117" s="1092"/>
      <c r="AGG117" s="1092"/>
      <c r="AGH117" s="1092"/>
      <c r="AGI117" s="1092"/>
      <c r="AGJ117" s="1092"/>
      <c r="AGK117" s="1092"/>
      <c r="AGL117" s="1092"/>
      <c r="AGM117" s="1092"/>
      <c r="AGN117" s="1092"/>
      <c r="AGO117" s="1092"/>
      <c r="AGP117" s="1092"/>
      <c r="AGQ117" s="1092"/>
      <c r="AGR117" s="1092"/>
      <c r="AGS117" s="1092"/>
      <c r="AGT117" s="1092"/>
      <c r="AGU117" s="1092"/>
      <c r="AGV117" s="1092"/>
      <c r="AGW117" s="1092"/>
      <c r="AGX117" s="1092"/>
      <c r="AGY117" s="1092"/>
      <c r="AGZ117" s="1092"/>
      <c r="AHA117" s="1092"/>
      <c r="AHB117" s="1092"/>
      <c r="AHC117" s="1092"/>
      <c r="AHD117" s="1092"/>
      <c r="AHE117" s="1092"/>
      <c r="AHF117" s="1092"/>
      <c r="AHG117" s="1092"/>
      <c r="AHH117" s="1092"/>
      <c r="AHI117" s="1092"/>
      <c r="AHJ117" s="1092"/>
      <c r="AHK117" s="1092"/>
      <c r="AHL117" s="1092"/>
      <c r="AHM117" s="1092"/>
      <c r="AHN117" s="1092"/>
      <c r="AHO117" s="1092"/>
      <c r="AHP117" s="1092"/>
      <c r="AHQ117" s="1092"/>
      <c r="AHR117" s="1092"/>
      <c r="AHS117" s="1092"/>
      <c r="AHT117" s="1092"/>
      <c r="AHU117" s="1092"/>
      <c r="AHV117" s="1092"/>
      <c r="AHW117" s="1092"/>
      <c r="AHX117" s="1092"/>
      <c r="AHY117" s="1092"/>
      <c r="AHZ117" s="1092"/>
      <c r="AIA117" s="1092"/>
      <c r="AIB117" s="1092"/>
      <c r="AIC117" s="1092"/>
      <c r="AID117" s="1092"/>
      <c r="AIE117" s="1092"/>
      <c r="AIF117" s="1092"/>
      <c r="AIG117" s="1092"/>
      <c r="AIH117" s="1092"/>
      <c r="AII117" s="1092"/>
      <c r="AIJ117" s="1092"/>
      <c r="AIK117" s="1092"/>
      <c r="AIL117" s="1092"/>
      <c r="AIM117" s="1092"/>
      <c r="AIN117" s="1092"/>
      <c r="AIO117" s="1092"/>
      <c r="AIP117" s="1092"/>
      <c r="AIQ117" s="1092"/>
      <c r="AIR117" s="1092"/>
      <c r="AIS117" s="1092"/>
      <c r="AIT117" s="1092"/>
      <c r="AIU117" s="1092"/>
      <c r="AIV117" s="1092"/>
      <c r="AIW117" s="1092"/>
      <c r="AIX117" s="1092"/>
      <c r="AIY117" s="1092"/>
      <c r="AIZ117" s="1092"/>
      <c r="AJA117" s="1092"/>
      <c r="AJB117" s="1092"/>
      <c r="AJC117" s="1092"/>
      <c r="AJD117" s="1092"/>
      <c r="AJE117" s="1092"/>
      <c r="AJF117" s="1092"/>
      <c r="AJG117" s="1092"/>
      <c r="AJH117" s="1092"/>
      <c r="AJI117" s="1092"/>
      <c r="AJJ117" s="1092"/>
      <c r="AJK117" s="1092"/>
      <c r="AJL117" s="1092"/>
      <c r="AJM117" s="1092"/>
      <c r="AJN117" s="1092"/>
      <c r="AJO117" s="1092"/>
      <c r="AJP117" s="1092"/>
      <c r="AJQ117" s="1092"/>
      <c r="AJR117" s="1092"/>
      <c r="AJS117" s="1092"/>
      <c r="AJT117" s="1092"/>
      <c r="AJU117" s="1092"/>
      <c r="AJV117" s="1092"/>
      <c r="AJW117" s="1092"/>
      <c r="AJX117" s="1092"/>
      <c r="AJY117" s="1092"/>
      <c r="AJZ117" s="1092"/>
      <c r="AKA117" s="1092"/>
      <c r="AKB117" s="1092"/>
      <c r="AKC117" s="1092"/>
      <c r="AKD117" s="1092"/>
      <c r="AKE117" s="1092"/>
      <c r="AKF117" s="1092"/>
      <c r="AKG117" s="1092"/>
      <c r="AKH117" s="1092"/>
      <c r="AKI117" s="1092"/>
      <c r="AKJ117" s="1092"/>
      <c r="AKK117" s="1092"/>
      <c r="AKL117" s="1092"/>
      <c r="AKM117" s="1092"/>
      <c r="AKN117" s="1092"/>
      <c r="AKO117" s="1092"/>
      <c r="AKP117" s="1092"/>
      <c r="AKQ117" s="1092"/>
      <c r="AKR117" s="1092"/>
      <c r="AKS117" s="1092"/>
      <c r="AKT117" s="1092"/>
      <c r="AKU117" s="1092"/>
      <c r="AKV117" s="1092"/>
      <c r="AKW117" s="1092"/>
      <c r="AKX117" s="1092"/>
      <c r="AKY117" s="1092"/>
      <c r="AKZ117" s="1092"/>
      <c r="ALA117" s="1092"/>
      <c r="ALB117" s="1092"/>
      <c r="ALC117" s="1092"/>
      <c r="ALD117" s="1092"/>
      <c r="ALE117" s="1092"/>
      <c r="ALF117" s="1092"/>
      <c r="ALG117" s="1092"/>
      <c r="ALH117" s="1092"/>
      <c r="ALI117" s="1092"/>
      <c r="ALJ117" s="1092"/>
      <c r="ALK117" s="1092"/>
      <c r="ALL117" s="1092"/>
      <c r="ALM117" s="1092"/>
      <c r="ALN117" s="1092"/>
      <c r="ALO117" s="1092"/>
      <c r="ALP117" s="1092"/>
      <c r="ALQ117" s="1092"/>
      <c r="ALR117" s="1092"/>
      <c r="ALS117" s="1092"/>
      <c r="ALT117" s="1092"/>
      <c r="ALU117" s="1092"/>
    </row>
    <row r="118" spans="1:1009" s="1093" customFormat="1" ht="27" x14ac:dyDescent="0.3">
      <c r="A118" s="1094">
        <v>2017</v>
      </c>
      <c r="B118" s="1114" t="s">
        <v>16908</v>
      </c>
      <c r="C118" s="1116" t="s">
        <v>16917</v>
      </c>
      <c r="D118" s="1159" t="s">
        <v>16909</v>
      </c>
      <c r="E118" s="1117" t="s">
        <v>16910</v>
      </c>
      <c r="F118" s="1097"/>
      <c r="G118" s="1097"/>
      <c r="H118" s="1097"/>
      <c r="I118" s="1078"/>
      <c r="J118" s="1099"/>
      <c r="K118" s="1146"/>
      <c r="L118" s="1100"/>
      <c r="M118" s="1092"/>
      <c r="N118" s="1092"/>
      <c r="O118" s="1092"/>
      <c r="P118" s="1092"/>
      <c r="Q118" s="1092"/>
      <c r="R118" s="1092"/>
      <c r="S118" s="1092"/>
      <c r="T118" s="1092"/>
      <c r="U118" s="1092"/>
      <c r="V118" s="1092"/>
      <c r="W118" s="1092"/>
      <c r="X118" s="1092"/>
      <c r="Y118" s="1092"/>
      <c r="Z118" s="1092"/>
      <c r="AA118" s="1092"/>
      <c r="AB118" s="1092"/>
      <c r="AC118" s="1092"/>
      <c r="AD118" s="1092"/>
      <c r="AE118" s="1092"/>
      <c r="AF118" s="1092"/>
      <c r="AG118" s="1092"/>
      <c r="AH118" s="1092"/>
      <c r="AI118" s="1092"/>
      <c r="AJ118" s="1092"/>
      <c r="AK118" s="1092"/>
      <c r="AL118" s="1092"/>
      <c r="AM118" s="1092"/>
      <c r="AN118" s="1092"/>
      <c r="AO118" s="1092"/>
      <c r="AP118" s="1092"/>
      <c r="AQ118" s="1092"/>
      <c r="AR118" s="1092"/>
      <c r="AS118" s="1092"/>
      <c r="AT118" s="1092"/>
      <c r="AU118" s="1092"/>
      <c r="AV118" s="1092"/>
      <c r="AW118" s="1092"/>
      <c r="AX118" s="1092"/>
      <c r="AY118" s="1092"/>
      <c r="AZ118" s="1092"/>
      <c r="BA118" s="1092"/>
      <c r="BB118" s="1092"/>
      <c r="BC118" s="1092"/>
      <c r="BD118" s="1092"/>
      <c r="BE118" s="1092"/>
      <c r="BF118" s="1092"/>
      <c r="BG118" s="1092"/>
      <c r="BH118" s="1092"/>
      <c r="BI118" s="1092"/>
      <c r="BJ118" s="1092"/>
      <c r="BK118" s="1092"/>
      <c r="BL118" s="1092"/>
      <c r="BM118" s="1092"/>
      <c r="BN118" s="1092"/>
      <c r="BO118" s="1092"/>
      <c r="BP118" s="1092"/>
      <c r="BQ118" s="1092"/>
      <c r="BR118" s="1092"/>
      <c r="BS118" s="1092"/>
      <c r="BT118" s="1092"/>
      <c r="BU118" s="1092"/>
      <c r="BV118" s="1092"/>
      <c r="BW118" s="1092"/>
      <c r="BX118" s="1092"/>
      <c r="BY118" s="1092"/>
      <c r="BZ118" s="1092"/>
      <c r="CA118" s="1092"/>
      <c r="CB118" s="1092"/>
      <c r="CC118" s="1092"/>
      <c r="CD118" s="1092"/>
      <c r="CE118" s="1092"/>
      <c r="CF118" s="1092"/>
      <c r="CG118" s="1092"/>
      <c r="CH118" s="1092"/>
      <c r="CI118" s="1092"/>
      <c r="CJ118" s="1092"/>
      <c r="CK118" s="1092"/>
      <c r="CL118" s="1092"/>
      <c r="CM118" s="1092"/>
      <c r="CN118" s="1092"/>
      <c r="CO118" s="1092"/>
      <c r="CP118" s="1092"/>
      <c r="CQ118" s="1092"/>
      <c r="CR118" s="1092"/>
      <c r="CS118" s="1092"/>
      <c r="CT118" s="1092"/>
      <c r="CU118" s="1092"/>
      <c r="CV118" s="1092"/>
      <c r="CW118" s="1092"/>
      <c r="CX118" s="1092"/>
      <c r="CY118" s="1092"/>
      <c r="CZ118" s="1092"/>
      <c r="DA118" s="1092"/>
      <c r="DB118" s="1092"/>
      <c r="DC118" s="1092"/>
      <c r="DD118" s="1092"/>
      <c r="DE118" s="1092"/>
      <c r="DF118" s="1092"/>
      <c r="DG118" s="1092"/>
      <c r="DH118" s="1092"/>
      <c r="DI118" s="1092"/>
      <c r="DJ118" s="1092"/>
      <c r="DK118" s="1092"/>
      <c r="DL118" s="1092"/>
      <c r="DM118" s="1092"/>
      <c r="DN118" s="1092"/>
      <c r="DO118" s="1092"/>
      <c r="DP118" s="1092"/>
      <c r="DQ118" s="1092"/>
      <c r="DR118" s="1092"/>
      <c r="DS118" s="1092"/>
      <c r="DT118" s="1092"/>
      <c r="DU118" s="1092"/>
      <c r="DV118" s="1092"/>
      <c r="DW118" s="1092"/>
      <c r="DX118" s="1092"/>
      <c r="DY118" s="1092"/>
      <c r="DZ118" s="1092"/>
      <c r="EA118" s="1092"/>
      <c r="EB118" s="1092"/>
      <c r="EC118" s="1092"/>
      <c r="ED118" s="1092"/>
      <c r="EE118" s="1092"/>
      <c r="EF118" s="1092"/>
      <c r="EG118" s="1092"/>
      <c r="EH118" s="1092"/>
      <c r="EI118" s="1092"/>
      <c r="EJ118" s="1092"/>
      <c r="EK118" s="1092"/>
      <c r="EL118" s="1092"/>
      <c r="EM118" s="1092"/>
      <c r="EN118" s="1092"/>
      <c r="EO118" s="1092"/>
      <c r="EP118" s="1092"/>
      <c r="EQ118" s="1092"/>
      <c r="ER118" s="1092"/>
      <c r="ES118" s="1092"/>
      <c r="ET118" s="1092"/>
      <c r="EU118" s="1092"/>
      <c r="EV118" s="1092"/>
      <c r="EW118" s="1092"/>
      <c r="EX118" s="1092"/>
      <c r="EY118" s="1092"/>
      <c r="EZ118" s="1092"/>
      <c r="FA118" s="1092"/>
      <c r="FB118" s="1092"/>
      <c r="FC118" s="1092"/>
      <c r="FD118" s="1092"/>
      <c r="FE118" s="1092"/>
      <c r="FF118" s="1092"/>
      <c r="FG118" s="1092"/>
      <c r="FH118" s="1092"/>
      <c r="FI118" s="1092"/>
      <c r="FJ118" s="1092"/>
      <c r="FK118" s="1092"/>
      <c r="FL118" s="1092"/>
      <c r="FM118" s="1092"/>
      <c r="FN118" s="1092"/>
      <c r="FO118" s="1092"/>
      <c r="FP118" s="1092"/>
      <c r="FQ118" s="1092"/>
      <c r="FR118" s="1092"/>
      <c r="FS118" s="1092"/>
      <c r="FT118" s="1092"/>
      <c r="FU118" s="1092"/>
      <c r="FV118" s="1092"/>
      <c r="FW118" s="1092"/>
      <c r="FX118" s="1092"/>
      <c r="FY118" s="1092"/>
      <c r="FZ118" s="1092"/>
      <c r="GA118" s="1092"/>
      <c r="GB118" s="1092"/>
      <c r="GC118" s="1092"/>
      <c r="GD118" s="1092"/>
      <c r="GE118" s="1092"/>
      <c r="GF118" s="1092"/>
      <c r="GG118" s="1092"/>
      <c r="GH118" s="1092"/>
      <c r="GI118" s="1092"/>
      <c r="GJ118" s="1092"/>
      <c r="GK118" s="1092"/>
      <c r="GL118" s="1092"/>
      <c r="GM118" s="1092"/>
      <c r="GN118" s="1092"/>
      <c r="GO118" s="1092"/>
      <c r="GP118" s="1092"/>
      <c r="GQ118" s="1092"/>
      <c r="GR118" s="1092"/>
      <c r="GS118" s="1092"/>
      <c r="GT118" s="1092"/>
      <c r="GU118" s="1092"/>
      <c r="GV118" s="1092"/>
      <c r="GW118" s="1092"/>
      <c r="GX118" s="1092"/>
      <c r="GY118" s="1092"/>
      <c r="GZ118" s="1092"/>
      <c r="HA118" s="1092"/>
      <c r="HB118" s="1092"/>
      <c r="HC118" s="1092"/>
      <c r="HD118" s="1092"/>
      <c r="HE118" s="1092"/>
      <c r="HF118" s="1092"/>
      <c r="HG118" s="1092"/>
      <c r="HH118" s="1092"/>
      <c r="HI118" s="1092"/>
      <c r="HJ118" s="1092"/>
      <c r="HK118" s="1092"/>
      <c r="HL118" s="1092"/>
      <c r="HM118" s="1092"/>
      <c r="HN118" s="1092"/>
      <c r="HO118" s="1092"/>
      <c r="HP118" s="1092"/>
      <c r="HQ118" s="1092"/>
      <c r="HR118" s="1092"/>
      <c r="HS118" s="1092"/>
      <c r="HT118" s="1092"/>
      <c r="HU118" s="1092"/>
      <c r="HV118" s="1092"/>
      <c r="HW118" s="1092"/>
      <c r="HX118" s="1092"/>
      <c r="HY118" s="1092"/>
      <c r="HZ118" s="1092"/>
      <c r="IA118" s="1092"/>
      <c r="IB118" s="1092"/>
      <c r="IC118" s="1092"/>
      <c r="ID118" s="1092"/>
      <c r="IE118" s="1092"/>
      <c r="IF118" s="1092"/>
      <c r="IG118" s="1092"/>
      <c r="IH118" s="1092"/>
      <c r="II118" s="1092"/>
      <c r="IJ118" s="1092"/>
      <c r="IK118" s="1092"/>
      <c r="IL118" s="1092"/>
      <c r="IM118" s="1092"/>
      <c r="IN118" s="1092"/>
      <c r="IO118" s="1092"/>
      <c r="IP118" s="1092"/>
      <c r="IQ118" s="1092"/>
      <c r="IR118" s="1092"/>
      <c r="IS118" s="1092"/>
      <c r="IT118" s="1092"/>
      <c r="IU118" s="1092"/>
      <c r="IV118" s="1092"/>
      <c r="IW118" s="1092"/>
      <c r="IX118" s="1092"/>
      <c r="IY118" s="1092"/>
      <c r="IZ118" s="1092"/>
      <c r="JA118" s="1092"/>
      <c r="JB118" s="1092"/>
      <c r="JC118" s="1092"/>
      <c r="JD118" s="1092"/>
      <c r="JE118" s="1092"/>
      <c r="JF118" s="1092"/>
      <c r="JG118" s="1092"/>
      <c r="JH118" s="1092"/>
      <c r="JI118" s="1092"/>
      <c r="JJ118" s="1092"/>
      <c r="JK118" s="1092"/>
      <c r="JL118" s="1092"/>
      <c r="JM118" s="1092"/>
      <c r="JN118" s="1092"/>
      <c r="JO118" s="1092"/>
      <c r="JP118" s="1092"/>
      <c r="JQ118" s="1092"/>
      <c r="JR118" s="1092"/>
      <c r="JS118" s="1092"/>
      <c r="JT118" s="1092"/>
      <c r="JU118" s="1092"/>
      <c r="JV118" s="1092"/>
      <c r="JW118" s="1092"/>
      <c r="JX118" s="1092"/>
      <c r="JY118" s="1092"/>
      <c r="JZ118" s="1092"/>
      <c r="KA118" s="1092"/>
      <c r="KB118" s="1092"/>
      <c r="KC118" s="1092"/>
      <c r="KD118" s="1092"/>
      <c r="KE118" s="1092"/>
      <c r="KF118" s="1092"/>
      <c r="KG118" s="1092"/>
      <c r="KH118" s="1092"/>
      <c r="KI118" s="1092"/>
      <c r="KJ118" s="1092"/>
      <c r="KK118" s="1092"/>
      <c r="KL118" s="1092"/>
      <c r="KM118" s="1092"/>
      <c r="KN118" s="1092"/>
      <c r="KO118" s="1092"/>
      <c r="KP118" s="1092"/>
      <c r="KQ118" s="1092"/>
      <c r="KR118" s="1092"/>
      <c r="KS118" s="1092"/>
      <c r="KT118" s="1092"/>
      <c r="KU118" s="1092"/>
      <c r="KV118" s="1092"/>
      <c r="KW118" s="1092"/>
      <c r="KX118" s="1092"/>
      <c r="KY118" s="1092"/>
      <c r="KZ118" s="1092"/>
      <c r="LA118" s="1092"/>
      <c r="LB118" s="1092"/>
      <c r="LC118" s="1092"/>
      <c r="LD118" s="1092"/>
      <c r="LE118" s="1092"/>
      <c r="LF118" s="1092"/>
      <c r="LG118" s="1092"/>
      <c r="LH118" s="1092"/>
      <c r="LI118" s="1092"/>
      <c r="LJ118" s="1092"/>
      <c r="LK118" s="1092"/>
      <c r="LL118" s="1092"/>
      <c r="LM118" s="1092"/>
      <c r="LN118" s="1092"/>
      <c r="LO118" s="1092"/>
      <c r="LP118" s="1092"/>
      <c r="LQ118" s="1092"/>
      <c r="LR118" s="1092"/>
      <c r="LS118" s="1092"/>
      <c r="LT118" s="1092"/>
      <c r="LU118" s="1092"/>
      <c r="LV118" s="1092"/>
      <c r="LW118" s="1092"/>
      <c r="LX118" s="1092"/>
      <c r="LY118" s="1092"/>
      <c r="LZ118" s="1092"/>
      <c r="MA118" s="1092"/>
      <c r="MB118" s="1092"/>
      <c r="MC118" s="1092"/>
      <c r="MD118" s="1092"/>
      <c r="ME118" s="1092"/>
      <c r="MF118" s="1092"/>
      <c r="MG118" s="1092"/>
      <c r="MH118" s="1092"/>
      <c r="MI118" s="1092"/>
      <c r="MJ118" s="1092"/>
      <c r="MK118" s="1092"/>
      <c r="ML118" s="1092"/>
      <c r="MM118" s="1092"/>
      <c r="MN118" s="1092"/>
      <c r="MO118" s="1092"/>
      <c r="MP118" s="1092"/>
      <c r="MQ118" s="1092"/>
      <c r="MR118" s="1092"/>
      <c r="MS118" s="1092"/>
      <c r="MT118" s="1092"/>
      <c r="MU118" s="1092"/>
      <c r="MV118" s="1092"/>
      <c r="MW118" s="1092"/>
      <c r="MX118" s="1092"/>
      <c r="MY118" s="1092"/>
      <c r="MZ118" s="1092"/>
      <c r="NA118" s="1092"/>
      <c r="NB118" s="1092"/>
      <c r="NC118" s="1092"/>
      <c r="ND118" s="1092"/>
      <c r="NE118" s="1092"/>
      <c r="NF118" s="1092"/>
      <c r="NG118" s="1092"/>
      <c r="NH118" s="1092"/>
      <c r="NI118" s="1092"/>
      <c r="NJ118" s="1092"/>
      <c r="NK118" s="1092"/>
      <c r="NL118" s="1092"/>
      <c r="NM118" s="1092"/>
      <c r="NN118" s="1092"/>
      <c r="NO118" s="1092"/>
      <c r="NP118" s="1092"/>
      <c r="NQ118" s="1092"/>
      <c r="NR118" s="1092"/>
      <c r="NS118" s="1092"/>
      <c r="NT118" s="1092"/>
      <c r="NU118" s="1092"/>
      <c r="NV118" s="1092"/>
      <c r="NW118" s="1092"/>
      <c r="NX118" s="1092"/>
      <c r="NY118" s="1092"/>
      <c r="NZ118" s="1092"/>
      <c r="OA118" s="1092"/>
      <c r="OB118" s="1092"/>
      <c r="OC118" s="1092"/>
      <c r="OD118" s="1092"/>
      <c r="OE118" s="1092"/>
      <c r="OF118" s="1092"/>
      <c r="OG118" s="1092"/>
      <c r="OH118" s="1092"/>
      <c r="OI118" s="1092"/>
      <c r="OJ118" s="1092"/>
      <c r="OK118" s="1092"/>
      <c r="OL118" s="1092"/>
      <c r="OM118" s="1092"/>
      <c r="ON118" s="1092"/>
      <c r="OO118" s="1092"/>
      <c r="OP118" s="1092"/>
      <c r="OQ118" s="1092"/>
      <c r="OR118" s="1092"/>
      <c r="OS118" s="1092"/>
      <c r="OT118" s="1092"/>
      <c r="OU118" s="1092"/>
      <c r="OV118" s="1092"/>
      <c r="OW118" s="1092"/>
      <c r="OX118" s="1092"/>
      <c r="OY118" s="1092"/>
      <c r="OZ118" s="1092"/>
      <c r="PA118" s="1092"/>
      <c r="PB118" s="1092"/>
      <c r="PC118" s="1092"/>
      <c r="PD118" s="1092"/>
      <c r="PE118" s="1092"/>
      <c r="PF118" s="1092"/>
      <c r="PG118" s="1092"/>
      <c r="PH118" s="1092"/>
      <c r="PI118" s="1092"/>
      <c r="PJ118" s="1092"/>
      <c r="PK118" s="1092"/>
      <c r="PL118" s="1092"/>
      <c r="PM118" s="1092"/>
      <c r="PN118" s="1092"/>
      <c r="PO118" s="1092"/>
      <c r="PP118" s="1092"/>
      <c r="PQ118" s="1092"/>
      <c r="PR118" s="1092"/>
      <c r="PS118" s="1092"/>
      <c r="PT118" s="1092"/>
      <c r="PU118" s="1092"/>
      <c r="PV118" s="1092"/>
      <c r="PW118" s="1092"/>
      <c r="PX118" s="1092"/>
      <c r="PY118" s="1092"/>
      <c r="PZ118" s="1092"/>
      <c r="QA118" s="1092"/>
      <c r="QB118" s="1092"/>
      <c r="QC118" s="1092"/>
      <c r="QD118" s="1092"/>
      <c r="QE118" s="1092"/>
      <c r="QF118" s="1092"/>
      <c r="QG118" s="1092"/>
      <c r="QH118" s="1092"/>
      <c r="QI118" s="1092"/>
      <c r="QJ118" s="1092"/>
      <c r="QK118" s="1092"/>
      <c r="QL118" s="1092"/>
      <c r="QM118" s="1092"/>
      <c r="QN118" s="1092"/>
      <c r="QO118" s="1092"/>
      <c r="QP118" s="1092"/>
      <c r="QQ118" s="1092"/>
      <c r="QR118" s="1092"/>
      <c r="QS118" s="1092"/>
      <c r="QT118" s="1092"/>
      <c r="QU118" s="1092"/>
      <c r="QV118" s="1092"/>
      <c r="QW118" s="1092"/>
      <c r="QX118" s="1092"/>
      <c r="QY118" s="1092"/>
      <c r="QZ118" s="1092"/>
      <c r="RA118" s="1092"/>
      <c r="RB118" s="1092"/>
      <c r="RC118" s="1092"/>
      <c r="RD118" s="1092"/>
      <c r="RE118" s="1092"/>
      <c r="RF118" s="1092"/>
      <c r="RG118" s="1092"/>
      <c r="RH118" s="1092"/>
      <c r="RI118" s="1092"/>
      <c r="RJ118" s="1092"/>
      <c r="RK118" s="1092"/>
      <c r="RL118" s="1092"/>
      <c r="RM118" s="1092"/>
      <c r="RN118" s="1092"/>
      <c r="RO118" s="1092"/>
      <c r="RP118" s="1092"/>
      <c r="RQ118" s="1092"/>
      <c r="RR118" s="1092"/>
      <c r="RS118" s="1092"/>
      <c r="RT118" s="1092"/>
      <c r="RU118" s="1092"/>
      <c r="RV118" s="1092"/>
      <c r="RW118" s="1092"/>
      <c r="RX118" s="1092"/>
      <c r="RY118" s="1092"/>
      <c r="RZ118" s="1092"/>
      <c r="SA118" s="1092"/>
      <c r="SB118" s="1092"/>
      <c r="SC118" s="1092"/>
      <c r="SD118" s="1092"/>
      <c r="SE118" s="1092"/>
      <c r="SF118" s="1092"/>
      <c r="SG118" s="1092"/>
      <c r="SH118" s="1092"/>
      <c r="SI118" s="1092"/>
      <c r="SJ118" s="1092"/>
      <c r="SK118" s="1092"/>
      <c r="SL118" s="1092"/>
      <c r="SM118" s="1092"/>
      <c r="SN118" s="1092"/>
      <c r="SO118" s="1092"/>
      <c r="SP118" s="1092"/>
      <c r="SQ118" s="1092"/>
      <c r="SR118" s="1092"/>
      <c r="SS118" s="1092"/>
      <c r="ST118" s="1092"/>
      <c r="SU118" s="1092"/>
      <c r="SV118" s="1092"/>
      <c r="SW118" s="1092"/>
      <c r="SX118" s="1092"/>
      <c r="SY118" s="1092"/>
      <c r="SZ118" s="1092"/>
      <c r="TA118" s="1092"/>
      <c r="TB118" s="1092"/>
      <c r="TC118" s="1092"/>
      <c r="TD118" s="1092"/>
      <c r="TE118" s="1092"/>
      <c r="TF118" s="1092"/>
      <c r="TG118" s="1092"/>
      <c r="TH118" s="1092"/>
      <c r="TI118" s="1092"/>
      <c r="TJ118" s="1092"/>
      <c r="TK118" s="1092"/>
      <c r="TL118" s="1092"/>
      <c r="TM118" s="1092"/>
      <c r="TN118" s="1092"/>
      <c r="TO118" s="1092"/>
      <c r="TP118" s="1092"/>
      <c r="TQ118" s="1092"/>
      <c r="TR118" s="1092"/>
      <c r="TS118" s="1092"/>
      <c r="TT118" s="1092"/>
      <c r="TU118" s="1092"/>
      <c r="TV118" s="1092"/>
      <c r="TW118" s="1092"/>
      <c r="TX118" s="1092"/>
      <c r="TY118" s="1092"/>
      <c r="TZ118" s="1092"/>
      <c r="UA118" s="1092"/>
      <c r="UB118" s="1092"/>
      <c r="UC118" s="1092"/>
      <c r="UD118" s="1092"/>
      <c r="UE118" s="1092"/>
      <c r="UF118" s="1092"/>
      <c r="UG118" s="1092"/>
      <c r="UH118" s="1092"/>
      <c r="UI118" s="1092"/>
      <c r="UJ118" s="1092"/>
      <c r="UK118" s="1092"/>
      <c r="UL118" s="1092"/>
      <c r="UM118" s="1092"/>
      <c r="UN118" s="1092"/>
      <c r="UO118" s="1092"/>
      <c r="UP118" s="1092"/>
      <c r="UQ118" s="1092"/>
      <c r="UR118" s="1092"/>
      <c r="US118" s="1092"/>
      <c r="UT118" s="1092"/>
      <c r="UU118" s="1092"/>
      <c r="UV118" s="1092"/>
      <c r="UW118" s="1092"/>
      <c r="UX118" s="1092"/>
      <c r="UY118" s="1092"/>
      <c r="UZ118" s="1092"/>
      <c r="VA118" s="1092"/>
      <c r="VB118" s="1092"/>
      <c r="VC118" s="1092"/>
      <c r="VD118" s="1092"/>
      <c r="VE118" s="1092"/>
      <c r="VF118" s="1092"/>
      <c r="VG118" s="1092"/>
      <c r="VH118" s="1092"/>
      <c r="VI118" s="1092"/>
      <c r="VJ118" s="1092"/>
      <c r="VK118" s="1092"/>
      <c r="VL118" s="1092"/>
      <c r="VM118" s="1092"/>
      <c r="VN118" s="1092"/>
      <c r="VO118" s="1092"/>
      <c r="VP118" s="1092"/>
      <c r="VQ118" s="1092"/>
      <c r="VR118" s="1092"/>
      <c r="VS118" s="1092"/>
      <c r="VT118" s="1092"/>
      <c r="VU118" s="1092"/>
      <c r="VV118" s="1092"/>
      <c r="VW118" s="1092"/>
      <c r="VX118" s="1092"/>
      <c r="VY118" s="1092"/>
      <c r="VZ118" s="1092"/>
      <c r="WA118" s="1092"/>
      <c r="WB118" s="1092"/>
      <c r="WC118" s="1092"/>
      <c r="WD118" s="1092"/>
      <c r="WE118" s="1092"/>
      <c r="WF118" s="1092"/>
      <c r="WG118" s="1092"/>
      <c r="WH118" s="1092"/>
      <c r="WI118" s="1092"/>
      <c r="WJ118" s="1092"/>
      <c r="WK118" s="1092"/>
      <c r="WL118" s="1092"/>
      <c r="WM118" s="1092"/>
      <c r="WN118" s="1092"/>
      <c r="WO118" s="1092"/>
      <c r="WP118" s="1092"/>
      <c r="WQ118" s="1092"/>
      <c r="WR118" s="1092"/>
      <c r="WS118" s="1092"/>
      <c r="WT118" s="1092"/>
      <c r="WU118" s="1092"/>
      <c r="WV118" s="1092"/>
      <c r="WW118" s="1092"/>
      <c r="WX118" s="1092"/>
      <c r="WY118" s="1092"/>
      <c r="WZ118" s="1092"/>
      <c r="XA118" s="1092"/>
      <c r="XB118" s="1092"/>
      <c r="XC118" s="1092"/>
      <c r="XD118" s="1092"/>
      <c r="XE118" s="1092"/>
      <c r="XF118" s="1092"/>
      <c r="XG118" s="1092"/>
      <c r="XH118" s="1092"/>
      <c r="XI118" s="1092"/>
      <c r="XJ118" s="1092"/>
      <c r="XK118" s="1092"/>
      <c r="XL118" s="1092"/>
      <c r="XM118" s="1092"/>
      <c r="XN118" s="1092"/>
      <c r="XO118" s="1092"/>
      <c r="XP118" s="1092"/>
      <c r="XQ118" s="1092"/>
      <c r="XR118" s="1092"/>
      <c r="XS118" s="1092"/>
      <c r="XT118" s="1092"/>
      <c r="XU118" s="1092"/>
      <c r="XV118" s="1092"/>
      <c r="XW118" s="1092"/>
      <c r="XX118" s="1092"/>
      <c r="XY118" s="1092"/>
      <c r="XZ118" s="1092"/>
      <c r="YA118" s="1092"/>
      <c r="YB118" s="1092"/>
      <c r="YC118" s="1092"/>
      <c r="YD118" s="1092"/>
      <c r="YE118" s="1092"/>
      <c r="YF118" s="1092"/>
      <c r="YG118" s="1092"/>
      <c r="YH118" s="1092"/>
      <c r="YI118" s="1092"/>
      <c r="YJ118" s="1092"/>
      <c r="YK118" s="1092"/>
      <c r="YL118" s="1092"/>
      <c r="YM118" s="1092"/>
      <c r="YN118" s="1092"/>
      <c r="YO118" s="1092"/>
      <c r="YP118" s="1092"/>
      <c r="YQ118" s="1092"/>
      <c r="YR118" s="1092"/>
      <c r="YS118" s="1092"/>
      <c r="YT118" s="1092"/>
      <c r="YU118" s="1092"/>
      <c r="YV118" s="1092"/>
      <c r="YW118" s="1092"/>
      <c r="YX118" s="1092"/>
      <c r="YY118" s="1092"/>
      <c r="YZ118" s="1092"/>
      <c r="ZA118" s="1092"/>
      <c r="ZB118" s="1092"/>
      <c r="ZC118" s="1092"/>
      <c r="ZD118" s="1092"/>
      <c r="ZE118" s="1092"/>
      <c r="ZF118" s="1092"/>
      <c r="ZG118" s="1092"/>
      <c r="ZH118" s="1092"/>
      <c r="ZI118" s="1092"/>
      <c r="ZJ118" s="1092"/>
      <c r="ZK118" s="1092"/>
      <c r="ZL118" s="1092"/>
      <c r="ZM118" s="1092"/>
      <c r="ZN118" s="1092"/>
      <c r="ZO118" s="1092"/>
      <c r="ZP118" s="1092"/>
      <c r="ZQ118" s="1092"/>
      <c r="ZR118" s="1092"/>
      <c r="ZS118" s="1092"/>
      <c r="ZT118" s="1092"/>
      <c r="ZU118" s="1092"/>
      <c r="ZV118" s="1092"/>
      <c r="ZW118" s="1092"/>
      <c r="ZX118" s="1092"/>
      <c r="ZY118" s="1092"/>
      <c r="ZZ118" s="1092"/>
      <c r="AAA118" s="1092"/>
      <c r="AAB118" s="1092"/>
      <c r="AAC118" s="1092"/>
      <c r="AAD118" s="1092"/>
      <c r="AAE118" s="1092"/>
      <c r="AAF118" s="1092"/>
      <c r="AAG118" s="1092"/>
      <c r="AAH118" s="1092"/>
      <c r="AAI118" s="1092"/>
      <c r="AAJ118" s="1092"/>
      <c r="AAK118" s="1092"/>
      <c r="AAL118" s="1092"/>
      <c r="AAM118" s="1092"/>
      <c r="AAN118" s="1092"/>
      <c r="AAO118" s="1092"/>
      <c r="AAP118" s="1092"/>
      <c r="AAQ118" s="1092"/>
      <c r="AAR118" s="1092"/>
      <c r="AAS118" s="1092"/>
      <c r="AAT118" s="1092"/>
      <c r="AAU118" s="1092"/>
      <c r="AAV118" s="1092"/>
      <c r="AAW118" s="1092"/>
      <c r="AAX118" s="1092"/>
      <c r="AAY118" s="1092"/>
      <c r="AAZ118" s="1092"/>
      <c r="ABA118" s="1092"/>
      <c r="ABB118" s="1092"/>
      <c r="ABC118" s="1092"/>
      <c r="ABD118" s="1092"/>
      <c r="ABE118" s="1092"/>
      <c r="ABF118" s="1092"/>
      <c r="ABG118" s="1092"/>
      <c r="ABH118" s="1092"/>
      <c r="ABI118" s="1092"/>
      <c r="ABJ118" s="1092"/>
      <c r="ABK118" s="1092"/>
      <c r="ABL118" s="1092"/>
      <c r="ABM118" s="1092"/>
      <c r="ABN118" s="1092"/>
      <c r="ABO118" s="1092"/>
      <c r="ABP118" s="1092"/>
      <c r="ABQ118" s="1092"/>
      <c r="ABR118" s="1092"/>
      <c r="ABS118" s="1092"/>
      <c r="ABT118" s="1092"/>
      <c r="ABU118" s="1092"/>
      <c r="ABV118" s="1092"/>
      <c r="ABW118" s="1092"/>
      <c r="ABX118" s="1092"/>
      <c r="ABY118" s="1092"/>
      <c r="ABZ118" s="1092"/>
      <c r="ACA118" s="1092"/>
      <c r="ACB118" s="1092"/>
      <c r="ACC118" s="1092"/>
      <c r="ACD118" s="1092"/>
      <c r="ACE118" s="1092"/>
      <c r="ACF118" s="1092"/>
      <c r="ACG118" s="1092"/>
      <c r="ACH118" s="1092"/>
      <c r="ACI118" s="1092"/>
      <c r="ACJ118" s="1092"/>
      <c r="ACK118" s="1092"/>
      <c r="ACL118" s="1092"/>
      <c r="ACM118" s="1092"/>
      <c r="ACN118" s="1092"/>
      <c r="ACO118" s="1092"/>
      <c r="ACP118" s="1092"/>
      <c r="ACQ118" s="1092"/>
      <c r="ACR118" s="1092"/>
      <c r="ACS118" s="1092"/>
      <c r="ACT118" s="1092"/>
      <c r="ACU118" s="1092"/>
      <c r="ACV118" s="1092"/>
      <c r="ACW118" s="1092"/>
      <c r="ACX118" s="1092"/>
      <c r="ACY118" s="1092"/>
      <c r="ACZ118" s="1092"/>
      <c r="ADA118" s="1092"/>
      <c r="ADB118" s="1092"/>
      <c r="ADC118" s="1092"/>
      <c r="ADD118" s="1092"/>
      <c r="ADE118" s="1092"/>
      <c r="ADF118" s="1092"/>
      <c r="ADG118" s="1092"/>
      <c r="ADH118" s="1092"/>
      <c r="ADI118" s="1092"/>
      <c r="ADJ118" s="1092"/>
      <c r="ADK118" s="1092"/>
      <c r="ADL118" s="1092"/>
      <c r="ADM118" s="1092"/>
      <c r="ADN118" s="1092"/>
      <c r="ADO118" s="1092"/>
      <c r="ADP118" s="1092"/>
      <c r="ADQ118" s="1092"/>
      <c r="ADR118" s="1092"/>
      <c r="ADS118" s="1092"/>
      <c r="ADT118" s="1092"/>
      <c r="ADU118" s="1092"/>
      <c r="ADV118" s="1092"/>
      <c r="ADW118" s="1092"/>
      <c r="ADX118" s="1092"/>
      <c r="ADY118" s="1092"/>
      <c r="ADZ118" s="1092"/>
      <c r="AEA118" s="1092"/>
      <c r="AEB118" s="1092"/>
      <c r="AEC118" s="1092"/>
      <c r="AED118" s="1092"/>
      <c r="AEE118" s="1092"/>
      <c r="AEF118" s="1092"/>
      <c r="AEG118" s="1092"/>
      <c r="AEH118" s="1092"/>
      <c r="AEI118" s="1092"/>
      <c r="AEJ118" s="1092"/>
      <c r="AEK118" s="1092"/>
      <c r="AEL118" s="1092"/>
      <c r="AEM118" s="1092"/>
      <c r="AEN118" s="1092"/>
      <c r="AEO118" s="1092"/>
      <c r="AEP118" s="1092"/>
      <c r="AEQ118" s="1092"/>
      <c r="AER118" s="1092"/>
      <c r="AES118" s="1092"/>
      <c r="AET118" s="1092"/>
      <c r="AEU118" s="1092"/>
      <c r="AEV118" s="1092"/>
      <c r="AEW118" s="1092"/>
      <c r="AEX118" s="1092"/>
      <c r="AEY118" s="1092"/>
      <c r="AEZ118" s="1092"/>
      <c r="AFA118" s="1092"/>
      <c r="AFB118" s="1092"/>
      <c r="AFC118" s="1092"/>
      <c r="AFD118" s="1092"/>
      <c r="AFE118" s="1092"/>
      <c r="AFF118" s="1092"/>
      <c r="AFG118" s="1092"/>
      <c r="AFH118" s="1092"/>
      <c r="AFI118" s="1092"/>
      <c r="AFJ118" s="1092"/>
      <c r="AFK118" s="1092"/>
      <c r="AFL118" s="1092"/>
      <c r="AFM118" s="1092"/>
      <c r="AFN118" s="1092"/>
      <c r="AFO118" s="1092"/>
      <c r="AFP118" s="1092"/>
      <c r="AFQ118" s="1092"/>
      <c r="AFR118" s="1092"/>
      <c r="AFS118" s="1092"/>
      <c r="AFT118" s="1092"/>
      <c r="AFU118" s="1092"/>
      <c r="AFV118" s="1092"/>
      <c r="AFW118" s="1092"/>
      <c r="AFX118" s="1092"/>
      <c r="AFY118" s="1092"/>
      <c r="AFZ118" s="1092"/>
      <c r="AGA118" s="1092"/>
      <c r="AGB118" s="1092"/>
      <c r="AGC118" s="1092"/>
      <c r="AGD118" s="1092"/>
      <c r="AGE118" s="1092"/>
      <c r="AGF118" s="1092"/>
      <c r="AGG118" s="1092"/>
      <c r="AGH118" s="1092"/>
      <c r="AGI118" s="1092"/>
      <c r="AGJ118" s="1092"/>
      <c r="AGK118" s="1092"/>
      <c r="AGL118" s="1092"/>
      <c r="AGM118" s="1092"/>
      <c r="AGN118" s="1092"/>
      <c r="AGO118" s="1092"/>
      <c r="AGP118" s="1092"/>
      <c r="AGQ118" s="1092"/>
      <c r="AGR118" s="1092"/>
      <c r="AGS118" s="1092"/>
      <c r="AGT118" s="1092"/>
      <c r="AGU118" s="1092"/>
      <c r="AGV118" s="1092"/>
      <c r="AGW118" s="1092"/>
      <c r="AGX118" s="1092"/>
      <c r="AGY118" s="1092"/>
      <c r="AGZ118" s="1092"/>
      <c r="AHA118" s="1092"/>
      <c r="AHB118" s="1092"/>
      <c r="AHC118" s="1092"/>
      <c r="AHD118" s="1092"/>
      <c r="AHE118" s="1092"/>
      <c r="AHF118" s="1092"/>
      <c r="AHG118" s="1092"/>
      <c r="AHH118" s="1092"/>
      <c r="AHI118" s="1092"/>
      <c r="AHJ118" s="1092"/>
      <c r="AHK118" s="1092"/>
      <c r="AHL118" s="1092"/>
      <c r="AHM118" s="1092"/>
      <c r="AHN118" s="1092"/>
      <c r="AHO118" s="1092"/>
      <c r="AHP118" s="1092"/>
      <c r="AHQ118" s="1092"/>
      <c r="AHR118" s="1092"/>
      <c r="AHS118" s="1092"/>
      <c r="AHT118" s="1092"/>
      <c r="AHU118" s="1092"/>
      <c r="AHV118" s="1092"/>
      <c r="AHW118" s="1092"/>
      <c r="AHX118" s="1092"/>
      <c r="AHY118" s="1092"/>
      <c r="AHZ118" s="1092"/>
      <c r="AIA118" s="1092"/>
      <c r="AIB118" s="1092"/>
      <c r="AIC118" s="1092"/>
      <c r="AID118" s="1092"/>
      <c r="AIE118" s="1092"/>
      <c r="AIF118" s="1092"/>
      <c r="AIG118" s="1092"/>
      <c r="AIH118" s="1092"/>
      <c r="AII118" s="1092"/>
      <c r="AIJ118" s="1092"/>
      <c r="AIK118" s="1092"/>
      <c r="AIL118" s="1092"/>
      <c r="AIM118" s="1092"/>
      <c r="AIN118" s="1092"/>
      <c r="AIO118" s="1092"/>
      <c r="AIP118" s="1092"/>
      <c r="AIQ118" s="1092"/>
      <c r="AIR118" s="1092"/>
      <c r="AIS118" s="1092"/>
      <c r="AIT118" s="1092"/>
      <c r="AIU118" s="1092"/>
      <c r="AIV118" s="1092"/>
      <c r="AIW118" s="1092"/>
      <c r="AIX118" s="1092"/>
      <c r="AIY118" s="1092"/>
      <c r="AIZ118" s="1092"/>
      <c r="AJA118" s="1092"/>
      <c r="AJB118" s="1092"/>
      <c r="AJC118" s="1092"/>
      <c r="AJD118" s="1092"/>
      <c r="AJE118" s="1092"/>
      <c r="AJF118" s="1092"/>
      <c r="AJG118" s="1092"/>
      <c r="AJH118" s="1092"/>
      <c r="AJI118" s="1092"/>
      <c r="AJJ118" s="1092"/>
      <c r="AJK118" s="1092"/>
      <c r="AJL118" s="1092"/>
      <c r="AJM118" s="1092"/>
      <c r="AJN118" s="1092"/>
      <c r="AJO118" s="1092"/>
      <c r="AJP118" s="1092"/>
      <c r="AJQ118" s="1092"/>
      <c r="AJR118" s="1092"/>
      <c r="AJS118" s="1092"/>
      <c r="AJT118" s="1092"/>
      <c r="AJU118" s="1092"/>
      <c r="AJV118" s="1092"/>
      <c r="AJW118" s="1092"/>
      <c r="AJX118" s="1092"/>
      <c r="AJY118" s="1092"/>
      <c r="AJZ118" s="1092"/>
      <c r="AKA118" s="1092"/>
      <c r="AKB118" s="1092"/>
      <c r="AKC118" s="1092"/>
      <c r="AKD118" s="1092"/>
      <c r="AKE118" s="1092"/>
      <c r="AKF118" s="1092"/>
      <c r="AKG118" s="1092"/>
      <c r="AKH118" s="1092"/>
      <c r="AKI118" s="1092"/>
      <c r="AKJ118" s="1092"/>
      <c r="AKK118" s="1092"/>
      <c r="AKL118" s="1092"/>
      <c r="AKM118" s="1092"/>
      <c r="AKN118" s="1092"/>
      <c r="AKO118" s="1092"/>
      <c r="AKP118" s="1092"/>
      <c r="AKQ118" s="1092"/>
      <c r="AKR118" s="1092"/>
      <c r="AKS118" s="1092"/>
      <c r="AKT118" s="1092"/>
      <c r="AKU118" s="1092"/>
      <c r="AKV118" s="1092"/>
      <c r="AKW118" s="1092"/>
      <c r="AKX118" s="1092"/>
      <c r="AKY118" s="1092"/>
      <c r="AKZ118" s="1092"/>
      <c r="ALA118" s="1092"/>
      <c r="ALB118" s="1092"/>
      <c r="ALC118" s="1092"/>
      <c r="ALD118" s="1092"/>
      <c r="ALE118" s="1092"/>
      <c r="ALF118" s="1092"/>
      <c r="ALG118" s="1092"/>
      <c r="ALH118" s="1092"/>
      <c r="ALI118" s="1092"/>
      <c r="ALJ118" s="1092"/>
      <c r="ALK118" s="1092"/>
      <c r="ALL118" s="1092"/>
      <c r="ALM118" s="1092"/>
      <c r="ALN118" s="1092"/>
      <c r="ALO118" s="1092"/>
      <c r="ALP118" s="1092"/>
      <c r="ALQ118" s="1092"/>
      <c r="ALR118" s="1092"/>
      <c r="ALS118" s="1092"/>
      <c r="ALT118" s="1092"/>
      <c r="ALU118" s="1092"/>
    </row>
    <row r="119" spans="1:1009" s="53" customFormat="1" ht="13.2" x14ac:dyDescent="0.25">
      <c r="B119" s="1066"/>
      <c r="C119" s="1080"/>
      <c r="D119" s="1124"/>
      <c r="E119" s="1068"/>
      <c r="F119" s="1066"/>
      <c r="G119" s="1066"/>
      <c r="H119" s="1066"/>
      <c r="I119" s="1079"/>
      <c r="J119" s="1083"/>
      <c r="K119" s="1067"/>
      <c r="L119" s="1071" t="str">
        <f>IF(J119="","",IF(#REF!&gt;J119,#REF!,J119))</f>
        <v/>
      </c>
    </row>
    <row r="120" spans="1:1009" s="53" customFormat="1" ht="13.2" x14ac:dyDescent="0.25">
      <c r="B120" s="1066"/>
      <c r="C120" s="1080"/>
      <c r="D120" s="1124"/>
      <c r="E120" s="1068"/>
      <c r="F120" s="1066"/>
      <c r="G120" s="1066"/>
      <c r="H120" s="1066"/>
      <c r="I120" s="1079"/>
      <c r="J120" s="1083"/>
      <c r="K120" s="1067"/>
      <c r="L120" s="1071" t="str">
        <f>IF(J120="","",IF(#REF!&gt;J120,#REF!,J120))</f>
        <v/>
      </c>
    </row>
    <row r="121" spans="1:1009" s="53" customFormat="1" ht="13.2" x14ac:dyDescent="0.25">
      <c r="B121" s="1066"/>
      <c r="C121" s="1080"/>
      <c r="D121" s="1124"/>
      <c r="E121" s="1068"/>
      <c r="F121" s="1066"/>
      <c r="G121" s="1066"/>
      <c r="H121" s="1066"/>
      <c r="I121" s="1079"/>
      <c r="J121" s="1083"/>
      <c r="K121" s="1067"/>
      <c r="L121" s="1071" t="str">
        <f>IF(J121="","",IF(#REF!&gt;J121,#REF!,J121))</f>
        <v/>
      </c>
    </row>
    <row r="122" spans="1:1009" s="53" customFormat="1" ht="13.2" x14ac:dyDescent="0.25">
      <c r="B122" s="1066"/>
      <c r="C122" s="1080"/>
      <c r="D122" s="1124"/>
      <c r="E122" s="1068"/>
      <c r="F122" s="1066"/>
      <c r="G122" s="1066"/>
      <c r="H122" s="1066"/>
      <c r="I122" s="1079"/>
      <c r="J122" s="1083"/>
      <c r="K122" s="1067"/>
      <c r="L122" s="1071" t="str">
        <f>IF(J122="","",IF(#REF!&gt;J122,#REF!,J122))</f>
        <v/>
      </c>
    </row>
    <row r="123" spans="1:1009" s="53" customFormat="1" ht="13.2" x14ac:dyDescent="0.25">
      <c r="B123" s="1066"/>
      <c r="C123" s="1080"/>
      <c r="D123" s="1124"/>
      <c r="E123" s="1068"/>
      <c r="F123" s="1066"/>
      <c r="G123" s="1066"/>
      <c r="H123" s="1066"/>
      <c r="I123" s="1079"/>
      <c r="J123" s="1083"/>
      <c r="K123" s="1067"/>
      <c r="L123" s="1071" t="str">
        <f>IF(J123="","",IF(#REF!&gt;J123,#REF!,J123))</f>
        <v/>
      </c>
    </row>
    <row r="124" spans="1:1009" s="53" customFormat="1" ht="13.2" x14ac:dyDescent="0.25">
      <c r="B124" s="1066"/>
      <c r="C124" s="1080"/>
      <c r="D124" s="1124"/>
      <c r="E124" s="1068"/>
      <c r="F124" s="1066"/>
      <c r="G124" s="1066"/>
      <c r="H124" s="1066"/>
      <c r="I124" s="1079"/>
      <c r="J124" s="1083"/>
      <c r="K124" s="1067"/>
      <c r="L124" s="1071" t="str">
        <f>IF(J124="","",IF(#REF!&gt;J124,#REF!,J124))</f>
        <v/>
      </c>
    </row>
    <row r="125" spans="1:1009" s="53" customFormat="1" ht="13.2" x14ac:dyDescent="0.25">
      <c r="B125" s="1066"/>
      <c r="C125" s="1080"/>
      <c r="D125" s="1124"/>
      <c r="E125" s="1068"/>
      <c r="F125" s="1066"/>
      <c r="G125" s="1066"/>
      <c r="H125" s="1066"/>
      <c r="I125" s="1079"/>
      <c r="J125" s="1083"/>
      <c r="K125" s="1067"/>
      <c r="L125" s="1071" t="str">
        <f>IF(J125="","",IF(#REF!&gt;J125,#REF!,J125))</f>
        <v/>
      </c>
    </row>
    <row r="126" spans="1:1009" s="53" customFormat="1" ht="13.2" x14ac:dyDescent="0.25">
      <c r="B126" s="1066"/>
      <c r="C126" s="1080"/>
      <c r="D126" s="1124"/>
      <c r="E126" s="1068"/>
      <c r="F126" s="1066"/>
      <c r="G126" s="1066"/>
      <c r="H126" s="1066"/>
      <c r="I126" s="1079"/>
      <c r="J126" s="1083"/>
      <c r="K126" s="1067"/>
      <c r="L126" s="1071" t="str">
        <f>IF(J126="","",IF(#REF!&gt;J126,#REF!,J126))</f>
        <v/>
      </c>
    </row>
    <row r="127" spans="1:1009" s="53" customFormat="1" ht="13.2" x14ac:dyDescent="0.25">
      <c r="B127" s="1066"/>
      <c r="C127" s="1080"/>
      <c r="D127" s="1124"/>
      <c r="E127" s="1068"/>
      <c r="F127" s="1066"/>
      <c r="G127" s="1066"/>
      <c r="H127" s="1066"/>
      <c r="I127" s="1079"/>
      <c r="J127" s="1083"/>
      <c r="K127" s="1067"/>
      <c r="L127" s="1071" t="str">
        <f>IF(J127="","",IF(#REF!&gt;J127,#REF!,J127))</f>
        <v/>
      </c>
    </row>
    <row r="128" spans="1:1009" s="53" customFormat="1" ht="13.2" x14ac:dyDescent="0.25">
      <c r="B128" s="1066"/>
      <c r="C128" s="1080"/>
      <c r="D128" s="1124"/>
      <c r="E128" s="1068"/>
      <c r="F128" s="1066"/>
      <c r="G128" s="1066"/>
      <c r="H128" s="1066"/>
      <c r="I128" s="1079"/>
      <c r="J128" s="1083"/>
      <c r="K128" s="1067"/>
      <c r="L128" s="1071" t="str">
        <f>IF(J128="","",IF(#REF!&gt;J128,#REF!,J128))</f>
        <v/>
      </c>
    </row>
    <row r="129" spans="2:12" s="53" customFormat="1" ht="13.2" x14ac:dyDescent="0.25">
      <c r="B129" s="1066"/>
      <c r="C129" s="1080"/>
      <c r="D129" s="1124"/>
      <c r="E129" s="1068"/>
      <c r="F129" s="1066"/>
      <c r="G129" s="1066"/>
      <c r="H129" s="1066"/>
      <c r="I129" s="1079"/>
      <c r="J129" s="1083"/>
      <c r="K129" s="1067"/>
      <c r="L129" s="1071" t="str">
        <f>IF(J129="","",IF(#REF!&gt;J129,#REF!,J129))</f>
        <v/>
      </c>
    </row>
    <row r="130" spans="2:12" s="53" customFormat="1" ht="13.2" x14ac:dyDescent="0.25">
      <c r="B130" s="1066"/>
      <c r="C130" s="1080"/>
      <c r="D130" s="1124"/>
      <c r="E130" s="1068"/>
      <c r="F130" s="1066"/>
      <c r="G130" s="1066"/>
      <c r="H130" s="1066"/>
      <c r="I130" s="1079"/>
      <c r="J130" s="1083"/>
      <c r="K130" s="1067"/>
      <c r="L130" s="1071" t="str">
        <f>IF(J130="","",IF(#REF!&gt;J130,#REF!,J130))</f>
        <v/>
      </c>
    </row>
    <row r="131" spans="2:12" s="53" customFormat="1" ht="13.2" x14ac:dyDescent="0.25">
      <c r="B131" s="1066"/>
      <c r="C131" s="1080"/>
      <c r="D131" s="1124"/>
      <c r="E131" s="1068"/>
      <c r="F131" s="1066"/>
      <c r="G131" s="1066"/>
      <c r="H131" s="1066"/>
      <c r="I131" s="1079"/>
      <c r="J131" s="1083"/>
      <c r="K131" s="1067"/>
      <c r="L131" s="1071" t="str">
        <f>IF(J131="","",IF(#REF!&gt;J131,#REF!,J131))</f>
        <v/>
      </c>
    </row>
    <row r="132" spans="2:12" s="53" customFormat="1" ht="13.2" x14ac:dyDescent="0.25">
      <c r="B132" s="1066"/>
      <c r="C132" s="1080"/>
      <c r="D132" s="1124"/>
      <c r="E132" s="1068"/>
      <c r="F132" s="1066"/>
      <c r="G132" s="1066"/>
      <c r="H132" s="1066"/>
      <c r="I132" s="1079"/>
      <c r="J132" s="1083"/>
      <c r="K132" s="1067"/>
      <c r="L132" s="1071" t="str">
        <f>IF(J132="","",IF(#REF!&gt;J132,#REF!,J132))</f>
        <v/>
      </c>
    </row>
    <row r="133" spans="2:12" s="53" customFormat="1" ht="13.2" x14ac:dyDescent="0.25">
      <c r="B133" s="1066"/>
      <c r="C133" s="1080"/>
      <c r="D133" s="1124"/>
      <c r="E133" s="1068"/>
      <c r="F133" s="1066"/>
      <c r="G133" s="1066"/>
      <c r="H133" s="1066"/>
      <c r="I133" s="1079"/>
      <c r="J133" s="1083"/>
      <c r="K133" s="1067"/>
      <c r="L133" s="1071" t="str">
        <f>IF(J133="","",IF(#REF!&gt;J133,#REF!,J133))</f>
        <v/>
      </c>
    </row>
    <row r="134" spans="2:12" s="53" customFormat="1" ht="13.2" x14ac:dyDescent="0.25">
      <c r="B134" s="1066"/>
      <c r="C134" s="1080"/>
      <c r="D134" s="1124"/>
      <c r="E134" s="1068"/>
      <c r="F134" s="1066"/>
      <c r="G134" s="1066"/>
      <c r="H134" s="1066"/>
      <c r="I134" s="1079"/>
      <c r="J134" s="1083"/>
      <c r="K134" s="1067"/>
      <c r="L134" s="1071" t="str">
        <f>IF(J134="","",IF(#REF!&gt;J134,#REF!,J134))</f>
        <v/>
      </c>
    </row>
    <row r="135" spans="2:12" s="53" customFormat="1" ht="13.2" x14ac:dyDescent="0.25">
      <c r="B135" s="1066"/>
      <c r="C135" s="1080"/>
      <c r="D135" s="1124"/>
      <c r="E135" s="1068"/>
      <c r="F135" s="1066"/>
      <c r="G135" s="1066"/>
      <c r="H135" s="1066"/>
      <c r="I135" s="1079"/>
      <c r="J135" s="1083"/>
      <c r="K135" s="1067"/>
      <c r="L135" s="1071" t="str">
        <f>IF(J135="","",IF(#REF!&gt;J135,#REF!,J135))</f>
        <v/>
      </c>
    </row>
    <row r="136" spans="2:12" s="53" customFormat="1" ht="13.2" x14ac:dyDescent="0.25">
      <c r="B136" s="1066"/>
      <c r="C136" s="1080"/>
      <c r="D136" s="1124"/>
      <c r="E136" s="1068"/>
      <c r="F136" s="1066"/>
      <c r="G136" s="1066"/>
      <c r="H136" s="1066"/>
      <c r="I136" s="1079"/>
      <c r="J136" s="1083"/>
      <c r="K136" s="1067"/>
      <c r="L136" s="1071" t="str">
        <f>IF(J136="","",IF(#REF!&gt;J136,#REF!,J136))</f>
        <v/>
      </c>
    </row>
    <row r="137" spans="2:12" s="53" customFormat="1" ht="13.2" x14ac:dyDescent="0.25">
      <c r="B137" s="1066"/>
      <c r="C137" s="1080"/>
      <c r="D137" s="1124"/>
      <c r="E137" s="1068"/>
      <c r="F137" s="1066"/>
      <c r="G137" s="1066"/>
      <c r="H137" s="1066"/>
      <c r="I137" s="1079"/>
      <c r="J137" s="1083"/>
      <c r="K137" s="1067"/>
      <c r="L137" s="1071" t="str">
        <f>IF(J137="","",IF(#REF!&gt;J137,#REF!,J137))</f>
        <v/>
      </c>
    </row>
    <row r="138" spans="2:12" s="53" customFormat="1" ht="13.2" x14ac:dyDescent="0.25">
      <c r="B138" s="1066"/>
      <c r="C138" s="1080"/>
      <c r="D138" s="1124"/>
      <c r="E138" s="1068"/>
      <c r="F138" s="1066"/>
      <c r="G138" s="1066"/>
      <c r="H138" s="1066"/>
      <c r="I138" s="1079"/>
      <c r="J138" s="1083"/>
      <c r="K138" s="1067"/>
      <c r="L138" s="1071" t="str">
        <f>IF(J138="","",IF(#REF!&gt;J138,#REF!,J138))</f>
        <v/>
      </c>
    </row>
    <row r="139" spans="2:12" s="53" customFormat="1" ht="13.2" x14ac:dyDescent="0.25">
      <c r="B139" s="1066"/>
      <c r="C139" s="1080"/>
      <c r="D139" s="1124"/>
      <c r="E139" s="1068"/>
      <c r="F139" s="1066"/>
      <c r="G139" s="1066"/>
      <c r="H139" s="1066"/>
      <c r="I139" s="1079"/>
      <c r="J139" s="1083"/>
      <c r="K139" s="1067"/>
      <c r="L139" s="1071" t="str">
        <f>IF(J139="","",IF(#REF!&gt;J139,#REF!,J139))</f>
        <v/>
      </c>
    </row>
    <row r="140" spans="2:12" s="53" customFormat="1" ht="13.2" x14ac:dyDescent="0.25">
      <c r="B140" s="1066"/>
      <c r="C140" s="1080"/>
      <c r="D140" s="1124"/>
      <c r="E140" s="1068"/>
      <c r="F140" s="1066"/>
      <c r="G140" s="1066"/>
      <c r="H140" s="1066"/>
      <c r="I140" s="1079"/>
      <c r="J140" s="1083"/>
      <c r="K140" s="1067"/>
      <c r="L140" s="1071" t="str">
        <f>IF(J140="","",IF(#REF!&gt;J140,#REF!,J140))</f>
        <v/>
      </c>
    </row>
    <row r="141" spans="2:12" s="53" customFormat="1" ht="13.2" x14ac:dyDescent="0.25">
      <c r="B141" s="1066"/>
      <c r="C141" s="1080"/>
      <c r="D141" s="1124"/>
      <c r="E141" s="1068"/>
      <c r="F141" s="1066"/>
      <c r="G141" s="1066"/>
      <c r="H141" s="1066"/>
      <c r="I141" s="1079"/>
      <c r="J141" s="1083"/>
      <c r="K141" s="1067"/>
      <c r="L141" s="1071" t="str">
        <f>IF(J141="","",IF(#REF!&gt;J141,#REF!,J141))</f>
        <v/>
      </c>
    </row>
    <row r="142" spans="2:12" s="53" customFormat="1" ht="13.2" x14ac:dyDescent="0.25">
      <c r="B142" s="1066"/>
      <c r="C142" s="1080"/>
      <c r="D142" s="1124"/>
      <c r="E142" s="1068"/>
      <c r="F142" s="1066"/>
      <c r="G142" s="1066"/>
      <c r="H142" s="1066"/>
      <c r="I142" s="1079"/>
      <c r="J142" s="1083"/>
      <c r="K142" s="1067"/>
      <c r="L142" s="1071" t="str">
        <f>IF(J142="","",IF(#REF!&gt;J142,#REF!,J142))</f>
        <v/>
      </c>
    </row>
    <row r="143" spans="2:12" s="53" customFormat="1" ht="13.2" x14ac:dyDescent="0.25">
      <c r="B143" s="1066"/>
      <c r="C143" s="1080"/>
      <c r="D143" s="1124"/>
      <c r="E143" s="1068"/>
      <c r="F143" s="1066"/>
      <c r="G143" s="1066"/>
      <c r="H143" s="1066"/>
      <c r="I143" s="1079"/>
      <c r="J143" s="1083"/>
      <c r="K143" s="1067"/>
      <c r="L143" s="1071" t="str">
        <f>IF(J143="","",IF(#REF!&gt;J143,#REF!,J143))</f>
        <v/>
      </c>
    </row>
    <row r="144" spans="2:12" s="53" customFormat="1" ht="13.2" x14ac:dyDescent="0.25">
      <c r="B144" s="1066"/>
      <c r="C144" s="1080"/>
      <c r="D144" s="1124"/>
      <c r="E144" s="1068"/>
      <c r="F144" s="1066"/>
      <c r="G144" s="1066"/>
      <c r="H144" s="1066"/>
      <c r="I144" s="1079"/>
      <c r="J144" s="1083"/>
      <c r="K144" s="1067"/>
      <c r="L144" s="1071" t="str">
        <f>IF(J144="","",IF(#REF!&gt;J144,#REF!,J144))</f>
        <v/>
      </c>
    </row>
    <row r="145" spans="2:12" s="53" customFormat="1" ht="13.2" x14ac:dyDescent="0.25">
      <c r="B145" s="1066"/>
      <c r="C145" s="1080"/>
      <c r="D145" s="1124"/>
      <c r="E145" s="1068"/>
      <c r="F145" s="1066"/>
      <c r="G145" s="1066"/>
      <c r="H145" s="1066"/>
      <c r="I145" s="1079"/>
      <c r="J145" s="1083"/>
      <c r="K145" s="1067"/>
      <c r="L145" s="1071" t="str">
        <f>IF(J145="","",IF(#REF!&gt;J145,#REF!,J145))</f>
        <v/>
      </c>
    </row>
    <row r="146" spans="2:12" s="53" customFormat="1" ht="13.2" x14ac:dyDescent="0.25">
      <c r="B146" s="1066"/>
      <c r="C146" s="1080"/>
      <c r="D146" s="1124"/>
      <c r="E146" s="1068"/>
      <c r="F146" s="1066"/>
      <c r="G146" s="1066"/>
      <c r="H146" s="1066"/>
      <c r="I146" s="1079"/>
      <c r="J146" s="1083"/>
      <c r="K146" s="1067"/>
      <c r="L146" s="1071" t="str">
        <f>IF(J146="","",IF(#REF!&gt;J146,#REF!,J146))</f>
        <v/>
      </c>
    </row>
    <row r="147" spans="2:12" s="53" customFormat="1" ht="13.2" x14ac:dyDescent="0.25">
      <c r="B147" s="1066"/>
      <c r="C147" s="1080"/>
      <c r="D147" s="1124"/>
      <c r="E147" s="1068"/>
      <c r="F147" s="1066"/>
      <c r="G147" s="1066"/>
      <c r="H147" s="1066"/>
      <c r="I147" s="1079"/>
      <c r="J147" s="1083"/>
      <c r="K147" s="1067"/>
      <c r="L147" s="1071" t="str">
        <f>IF(J147="","",IF(#REF!&gt;J147,#REF!,J147))</f>
        <v/>
      </c>
    </row>
    <row r="148" spans="2:12" s="53" customFormat="1" ht="13.2" x14ac:dyDescent="0.25">
      <c r="B148" s="1066"/>
      <c r="C148" s="1080"/>
      <c r="D148" s="1124"/>
      <c r="E148" s="1068"/>
      <c r="F148" s="1066"/>
      <c r="G148" s="1066"/>
      <c r="H148" s="1066"/>
      <c r="I148" s="1079"/>
      <c r="J148" s="1083"/>
      <c r="K148" s="1067"/>
      <c r="L148" s="1071" t="str">
        <f>IF(J148="","",IF(#REF!&gt;J148,#REF!,J148))</f>
        <v/>
      </c>
    </row>
    <row r="149" spans="2:12" s="53" customFormat="1" ht="13.2" x14ac:dyDescent="0.25">
      <c r="B149" s="1066"/>
      <c r="C149" s="1080"/>
      <c r="D149" s="1124"/>
      <c r="E149" s="1068"/>
      <c r="F149" s="1066"/>
      <c r="G149" s="1066"/>
      <c r="H149" s="1066"/>
      <c r="I149" s="1079"/>
      <c r="J149" s="1083"/>
      <c r="K149" s="1067"/>
      <c r="L149" s="1071" t="str">
        <f>IF(J149="","",IF(#REF!&gt;J149,#REF!,J149))</f>
        <v/>
      </c>
    </row>
    <row r="150" spans="2:12" s="53" customFormat="1" ht="13.2" x14ac:dyDescent="0.25">
      <c r="B150" s="1066"/>
      <c r="C150" s="1080"/>
      <c r="D150" s="1124"/>
      <c r="E150" s="1068"/>
      <c r="F150" s="1066"/>
      <c r="G150" s="1066"/>
      <c r="H150" s="1066"/>
      <c r="I150" s="1079"/>
      <c r="J150" s="1083"/>
      <c r="K150" s="1067"/>
      <c r="L150" s="1071" t="str">
        <f>IF(J150="","",IF(#REF!&gt;J150,#REF!,J150))</f>
        <v/>
      </c>
    </row>
    <row r="151" spans="2:12" s="53" customFormat="1" ht="13.2" x14ac:dyDescent="0.25">
      <c r="B151" s="1066"/>
      <c r="C151" s="1080"/>
      <c r="D151" s="1124"/>
      <c r="E151" s="1068"/>
      <c r="F151" s="1066"/>
      <c r="G151" s="1066"/>
      <c r="H151" s="1066"/>
      <c r="I151" s="1079"/>
      <c r="J151" s="1083"/>
      <c r="K151" s="1067"/>
      <c r="L151" s="1071" t="str">
        <f>IF(J151="","",IF(#REF!&gt;J151,#REF!,J151))</f>
        <v/>
      </c>
    </row>
    <row r="152" spans="2:12" s="53" customFormat="1" ht="13.2" x14ac:dyDescent="0.25">
      <c r="B152" s="1066"/>
      <c r="C152" s="1080"/>
      <c r="D152" s="1124"/>
      <c r="E152" s="1068"/>
      <c r="F152" s="1066"/>
      <c r="G152" s="1066"/>
      <c r="H152" s="1066"/>
      <c r="I152" s="1079"/>
      <c r="J152" s="1083"/>
      <c r="K152" s="1067"/>
      <c r="L152" s="1071" t="str">
        <f>IF(J152="","",IF(#REF!&gt;J152,#REF!,J152))</f>
        <v/>
      </c>
    </row>
    <row r="153" spans="2:12" s="53" customFormat="1" ht="13.2" x14ac:dyDescent="0.25">
      <c r="B153" s="1066"/>
      <c r="C153" s="1080"/>
      <c r="D153" s="1124"/>
      <c r="E153" s="1068"/>
      <c r="F153" s="1066"/>
      <c r="G153" s="1066"/>
      <c r="H153" s="1066"/>
      <c r="I153" s="1079"/>
      <c r="J153" s="1083"/>
      <c r="K153" s="1067"/>
      <c r="L153" s="1071" t="str">
        <f>IF(J153="","",IF(#REF!&gt;J153,#REF!,J153))</f>
        <v/>
      </c>
    </row>
    <row r="154" spans="2:12" s="53" customFormat="1" ht="13.2" x14ac:dyDescent="0.25">
      <c r="B154" s="1066"/>
      <c r="C154" s="1080"/>
      <c r="D154" s="1124"/>
      <c r="E154" s="1068"/>
      <c r="F154" s="1066"/>
      <c r="G154" s="1066"/>
      <c r="H154" s="1066"/>
      <c r="I154" s="1079"/>
      <c r="J154" s="1083"/>
      <c r="K154" s="1067"/>
      <c r="L154" s="1071" t="str">
        <f>IF(J154="","",IF(#REF!&gt;J154,#REF!,J154))</f>
        <v/>
      </c>
    </row>
    <row r="155" spans="2:12" s="53" customFormat="1" ht="13.2" x14ac:dyDescent="0.25">
      <c r="B155" s="1066"/>
      <c r="C155" s="1080"/>
      <c r="D155" s="1124"/>
      <c r="E155" s="1068"/>
      <c r="F155" s="1066"/>
      <c r="G155" s="1066"/>
      <c r="H155" s="1066"/>
      <c r="I155" s="1079"/>
      <c r="J155" s="1083"/>
      <c r="K155" s="1067"/>
      <c r="L155" s="1071" t="str">
        <f>IF(J155="","",IF(#REF!&gt;J155,#REF!,J155))</f>
        <v/>
      </c>
    </row>
    <row r="156" spans="2:12" s="53" customFormat="1" ht="13.2" x14ac:dyDescent="0.25">
      <c r="B156" s="1066"/>
      <c r="C156" s="1080"/>
      <c r="D156" s="1124"/>
      <c r="E156" s="1068"/>
      <c r="F156" s="1066"/>
      <c r="G156" s="1066"/>
      <c r="H156" s="1066"/>
      <c r="I156" s="1079"/>
      <c r="J156" s="1083"/>
      <c r="K156" s="1067"/>
      <c r="L156" s="1071" t="str">
        <f>IF(J156="","",IF(#REF!&gt;J156,#REF!,J156))</f>
        <v/>
      </c>
    </row>
    <row r="157" spans="2:12" s="53" customFormat="1" ht="13.2" x14ac:dyDescent="0.25">
      <c r="B157" s="1066"/>
      <c r="C157" s="1080"/>
      <c r="D157" s="1124"/>
      <c r="E157" s="1068"/>
      <c r="F157" s="1066"/>
      <c r="G157" s="1066"/>
      <c r="H157" s="1066"/>
      <c r="I157" s="1079"/>
      <c r="J157" s="1083"/>
      <c r="K157" s="1067"/>
      <c r="L157" s="1071" t="str">
        <f>IF(J157="","",IF(#REF!&gt;J157,#REF!,J157))</f>
        <v/>
      </c>
    </row>
    <row r="158" spans="2:12" s="53" customFormat="1" ht="13.2" x14ac:dyDescent="0.25">
      <c r="B158" s="1066"/>
      <c r="C158" s="1080"/>
      <c r="D158" s="1124"/>
      <c r="E158" s="1068"/>
      <c r="F158" s="1066"/>
      <c r="G158" s="1066"/>
      <c r="H158" s="1066"/>
      <c r="I158" s="1079"/>
      <c r="J158" s="1083"/>
      <c r="K158" s="1067"/>
      <c r="L158" s="1071" t="str">
        <f>IF(J158="","",IF(#REF!&gt;J158,#REF!,J158))</f>
        <v/>
      </c>
    </row>
    <row r="159" spans="2:12" s="53" customFormat="1" ht="13.2" x14ac:dyDescent="0.25">
      <c r="B159" s="1066"/>
      <c r="C159" s="1080"/>
      <c r="D159" s="1124"/>
      <c r="E159" s="1068"/>
      <c r="F159" s="1066"/>
      <c r="G159" s="1066"/>
      <c r="H159" s="1066"/>
      <c r="I159" s="1079"/>
      <c r="J159" s="1083"/>
      <c r="K159" s="1067"/>
      <c r="L159" s="1071" t="str">
        <f>IF(J159="","",IF(#REF!&gt;J159,#REF!,J159))</f>
        <v/>
      </c>
    </row>
    <row r="160" spans="2:12" s="53" customFormat="1" ht="13.2" x14ac:dyDescent="0.25">
      <c r="B160" s="1066"/>
      <c r="C160" s="1080"/>
      <c r="D160" s="1124"/>
      <c r="E160" s="1068"/>
      <c r="F160" s="1066"/>
      <c r="G160" s="1066"/>
      <c r="H160" s="1066"/>
      <c r="I160" s="1079"/>
      <c r="J160" s="1083"/>
      <c r="K160" s="1067"/>
      <c r="L160" s="1071" t="str">
        <f>IF(J160="","",IF(#REF!&gt;J160,#REF!,J160))</f>
        <v/>
      </c>
    </row>
    <row r="161" spans="2:12" s="53" customFormat="1" ht="13.2" x14ac:dyDescent="0.25">
      <c r="B161" s="1066"/>
      <c r="C161" s="1080"/>
      <c r="D161" s="1124"/>
      <c r="E161" s="1068"/>
      <c r="F161" s="1066"/>
      <c r="G161" s="1066"/>
      <c r="H161" s="1066"/>
      <c r="I161" s="1079"/>
      <c r="J161" s="1083"/>
      <c r="K161" s="1067"/>
      <c r="L161" s="1071" t="str">
        <f>IF(J161="","",IF(#REF!&gt;J161,#REF!,J161))</f>
        <v/>
      </c>
    </row>
    <row r="162" spans="2:12" s="53" customFormat="1" ht="13.2" x14ac:dyDescent="0.25">
      <c r="B162" s="1066"/>
      <c r="C162" s="1080"/>
      <c r="D162" s="1124"/>
      <c r="E162" s="1068"/>
      <c r="F162" s="1066"/>
      <c r="G162" s="1066"/>
      <c r="H162" s="1066"/>
      <c r="I162" s="1079"/>
      <c r="J162" s="1083"/>
      <c r="K162" s="1067"/>
      <c r="L162" s="1071" t="str">
        <f>IF(J162="","",IF(#REF!&gt;J162,#REF!,J162))</f>
        <v/>
      </c>
    </row>
    <row r="163" spans="2:12" s="53" customFormat="1" ht="13.2" x14ac:dyDescent="0.25">
      <c r="B163" s="1066"/>
      <c r="C163" s="1080"/>
      <c r="D163" s="1124"/>
      <c r="E163" s="1068"/>
      <c r="F163" s="1066"/>
      <c r="G163" s="1066"/>
      <c r="H163" s="1066"/>
      <c r="I163" s="1079"/>
      <c r="J163" s="1083"/>
      <c r="K163" s="1067"/>
      <c r="L163" s="1071" t="str">
        <f>IF(J163="","",IF(#REF!&gt;J163,#REF!,J163))</f>
        <v/>
      </c>
    </row>
    <row r="164" spans="2:12" s="53" customFormat="1" ht="13.2" x14ac:dyDescent="0.25">
      <c r="B164" s="1066"/>
      <c r="C164" s="1080"/>
      <c r="D164" s="1124"/>
      <c r="E164" s="1068"/>
      <c r="F164" s="1066"/>
      <c r="G164" s="1066"/>
      <c r="H164" s="1066"/>
      <c r="I164" s="1079"/>
      <c r="J164" s="1083"/>
      <c r="K164" s="1067"/>
      <c r="L164" s="1071" t="str">
        <f>IF(J164="","",IF(#REF!&gt;J164,#REF!,J164))</f>
        <v/>
      </c>
    </row>
    <row r="165" spans="2:12" s="53" customFormat="1" ht="13.2" x14ac:dyDescent="0.25">
      <c r="B165" s="1066"/>
      <c r="C165" s="1080"/>
      <c r="D165" s="1124"/>
      <c r="E165" s="1068"/>
      <c r="F165" s="1066"/>
      <c r="G165" s="1066"/>
      <c r="H165" s="1066"/>
      <c r="I165" s="1079"/>
      <c r="J165" s="1083"/>
      <c r="K165" s="1067"/>
      <c r="L165" s="1071" t="str">
        <f>IF(J165="","",IF(#REF!&gt;J165,#REF!,J165))</f>
        <v/>
      </c>
    </row>
    <row r="166" spans="2:12" s="53" customFormat="1" ht="13.2" x14ac:dyDescent="0.25">
      <c r="B166" s="1066"/>
      <c r="C166" s="1080"/>
      <c r="D166" s="1124"/>
      <c r="E166" s="1068"/>
      <c r="F166" s="1066"/>
      <c r="G166" s="1066"/>
      <c r="H166" s="1066"/>
      <c r="I166" s="1079"/>
      <c r="J166" s="1083"/>
      <c r="K166" s="1067"/>
      <c r="L166" s="1071" t="str">
        <f>IF(J166="","",IF(#REF!&gt;J166,#REF!,J166))</f>
        <v/>
      </c>
    </row>
    <row r="167" spans="2:12" s="53" customFormat="1" ht="13.2" x14ac:dyDescent="0.25">
      <c r="B167" s="1066"/>
      <c r="C167" s="1080"/>
      <c r="D167" s="1124"/>
      <c r="E167" s="1068"/>
      <c r="F167" s="1066"/>
      <c r="G167" s="1066"/>
      <c r="H167" s="1066"/>
      <c r="I167" s="1079"/>
      <c r="J167" s="1083"/>
      <c r="K167" s="1067"/>
      <c r="L167" s="1071" t="str">
        <f>IF(J167="","",IF(#REF!&gt;J167,#REF!,J167))</f>
        <v/>
      </c>
    </row>
    <row r="168" spans="2:12" s="53" customFormat="1" ht="13.2" x14ac:dyDescent="0.25">
      <c r="B168" s="1066"/>
      <c r="C168" s="1080"/>
      <c r="D168" s="1124"/>
      <c r="E168" s="1068"/>
      <c r="F168" s="1066"/>
      <c r="G168" s="1066"/>
      <c r="H168" s="1066"/>
      <c r="I168" s="1079"/>
      <c r="J168" s="1083"/>
      <c r="K168" s="1067"/>
      <c r="L168" s="1071" t="str">
        <f>IF(J168="","",IF(#REF!&gt;J168,#REF!,J168))</f>
        <v/>
      </c>
    </row>
    <row r="169" spans="2:12" s="53" customFormat="1" ht="13.2" x14ac:dyDescent="0.25">
      <c r="B169" s="1066"/>
      <c r="C169" s="1080"/>
      <c r="D169" s="1124"/>
      <c r="E169" s="1068"/>
      <c r="F169" s="1066"/>
      <c r="G169" s="1066"/>
      <c r="H169" s="1066"/>
      <c r="I169" s="1079"/>
      <c r="J169" s="1083"/>
      <c r="K169" s="1067"/>
      <c r="L169" s="1071" t="str">
        <f>IF(J169="","",IF(#REF!&gt;J169,#REF!,J169))</f>
        <v/>
      </c>
    </row>
    <row r="170" spans="2:12" s="53" customFormat="1" ht="13.2" x14ac:dyDescent="0.25">
      <c r="B170" s="1066"/>
      <c r="C170" s="1080"/>
      <c r="D170" s="1124"/>
      <c r="E170" s="1068"/>
      <c r="F170" s="1066"/>
      <c r="G170" s="1066"/>
      <c r="H170" s="1066"/>
      <c r="I170" s="1079"/>
      <c r="J170" s="1083"/>
      <c r="K170" s="1067"/>
      <c r="L170" s="1071" t="str">
        <f>IF(J170="","",IF(#REF!&gt;J170,#REF!,J170))</f>
        <v/>
      </c>
    </row>
    <row r="171" spans="2:12" s="53" customFormat="1" ht="13.2" x14ac:dyDescent="0.25">
      <c r="B171" s="1066"/>
      <c r="C171" s="1080"/>
      <c r="D171" s="1124"/>
      <c r="E171" s="1068"/>
      <c r="F171" s="1066"/>
      <c r="G171" s="1066"/>
      <c r="H171" s="1066"/>
      <c r="I171" s="1079"/>
      <c r="J171" s="1083"/>
      <c r="K171" s="1067"/>
      <c r="L171" s="1071" t="str">
        <f>IF(J171="","",IF(#REF!&gt;J171,#REF!,J171))</f>
        <v/>
      </c>
    </row>
    <row r="172" spans="2:12" s="53" customFormat="1" ht="13.2" x14ac:dyDescent="0.25">
      <c r="B172" s="1066"/>
      <c r="C172" s="1080"/>
      <c r="D172" s="1124"/>
      <c r="E172" s="1068"/>
      <c r="F172" s="1066"/>
      <c r="G172" s="1066"/>
      <c r="H172" s="1066"/>
      <c r="I172" s="1079"/>
      <c r="J172" s="1083"/>
      <c r="K172" s="1067"/>
      <c r="L172" s="1071" t="str">
        <f>IF(J172="","",IF(#REF!&gt;J172,#REF!,J172))</f>
        <v/>
      </c>
    </row>
    <row r="173" spans="2:12" s="53" customFormat="1" ht="13.2" x14ac:dyDescent="0.25">
      <c r="B173" s="1066"/>
      <c r="C173" s="1080"/>
      <c r="D173" s="1124"/>
      <c r="E173" s="1068"/>
      <c r="F173" s="1066"/>
      <c r="G173" s="1066"/>
      <c r="H173" s="1066"/>
      <c r="I173" s="1079"/>
      <c r="J173" s="1083"/>
      <c r="K173" s="1067"/>
      <c r="L173" s="1071" t="str">
        <f>IF(J173="","",IF(#REF!&gt;J173,#REF!,J173))</f>
        <v/>
      </c>
    </row>
    <row r="174" spans="2:12" s="53" customFormat="1" ht="13.2" x14ac:dyDescent="0.25">
      <c r="B174" s="1066"/>
      <c r="C174" s="1080"/>
      <c r="D174" s="1124"/>
      <c r="E174" s="1068"/>
      <c r="F174" s="1066"/>
      <c r="G174" s="1066"/>
      <c r="H174" s="1066"/>
      <c r="I174" s="1079"/>
      <c r="J174" s="1083"/>
      <c r="K174" s="1067"/>
      <c r="L174" s="1071" t="str">
        <f>IF(J174="","",IF(#REF!&gt;J174,#REF!,J174))</f>
        <v/>
      </c>
    </row>
    <row r="175" spans="2:12" s="53" customFormat="1" ht="13.2" x14ac:dyDescent="0.25">
      <c r="B175" s="1066"/>
      <c r="C175" s="1080"/>
      <c r="D175" s="1124"/>
      <c r="E175" s="1068"/>
      <c r="F175" s="1066"/>
      <c r="G175" s="1066"/>
      <c r="H175" s="1066"/>
      <c r="I175" s="1079"/>
      <c r="J175" s="1083"/>
      <c r="K175" s="1067"/>
      <c r="L175" s="1071" t="str">
        <f>IF(J175="","",IF(#REF!&gt;J175,#REF!,J175))</f>
        <v/>
      </c>
    </row>
    <row r="176" spans="2:12" s="53" customFormat="1" ht="13.2" x14ac:dyDescent="0.25">
      <c r="B176" s="1066"/>
      <c r="C176" s="1080"/>
      <c r="D176" s="1124"/>
      <c r="E176" s="1068"/>
      <c r="F176" s="1066"/>
      <c r="G176" s="1066"/>
      <c r="H176" s="1066"/>
      <c r="I176" s="1079"/>
      <c r="J176" s="1083"/>
      <c r="K176" s="1067"/>
      <c r="L176" s="1071" t="str">
        <f>IF(J176="","",IF(#REF!&gt;J176,#REF!,J176))</f>
        <v/>
      </c>
    </row>
    <row r="177" spans="2:12" s="53" customFormat="1" ht="13.2" x14ac:dyDescent="0.25">
      <c r="B177" s="1066"/>
      <c r="C177" s="1080"/>
      <c r="D177" s="1124"/>
      <c r="E177" s="1068"/>
      <c r="F177" s="1066"/>
      <c r="G177" s="1066"/>
      <c r="H177" s="1066"/>
      <c r="I177" s="1079"/>
      <c r="J177" s="1083"/>
      <c r="K177" s="1067"/>
      <c r="L177" s="1071" t="str">
        <f>IF(J177="","",IF(#REF!&gt;J177,#REF!,J177))</f>
        <v/>
      </c>
    </row>
    <row r="178" spans="2:12" s="53" customFormat="1" ht="13.2" x14ac:dyDescent="0.25">
      <c r="B178" s="1066"/>
      <c r="C178" s="1080"/>
      <c r="D178" s="1124"/>
      <c r="E178" s="1068"/>
      <c r="F178" s="1066"/>
      <c r="G178" s="1066"/>
      <c r="H178" s="1066"/>
      <c r="I178" s="1079"/>
      <c r="J178" s="1083"/>
      <c r="K178" s="1067"/>
      <c r="L178" s="1071" t="str">
        <f>IF(J178="","",IF(#REF!&gt;J178,#REF!,J178))</f>
        <v/>
      </c>
    </row>
    <row r="179" spans="2:12" s="53" customFormat="1" ht="13.2" x14ac:dyDescent="0.25">
      <c r="B179" s="1066"/>
      <c r="C179" s="1080"/>
      <c r="D179" s="1124"/>
      <c r="E179" s="1068"/>
      <c r="F179" s="1066"/>
      <c r="G179" s="1066"/>
      <c r="H179" s="1066"/>
      <c r="I179" s="1079"/>
      <c r="J179" s="1083"/>
      <c r="K179" s="1067"/>
      <c r="L179" s="1071" t="str">
        <f>IF(J179="","",IF(#REF!&gt;J179,#REF!,J179))</f>
        <v/>
      </c>
    </row>
    <row r="180" spans="2:12" s="53" customFormat="1" ht="13.2" x14ac:dyDescent="0.25">
      <c r="B180" s="1066"/>
      <c r="C180" s="1080"/>
      <c r="D180" s="1124"/>
      <c r="E180" s="1068"/>
      <c r="F180" s="1066"/>
      <c r="G180" s="1066"/>
      <c r="H180" s="1066"/>
      <c r="I180" s="1079"/>
      <c r="J180" s="1083"/>
      <c r="K180" s="1067"/>
      <c r="L180" s="1071" t="str">
        <f>IF(J180="","",IF(#REF!&gt;J180,#REF!,J180))</f>
        <v/>
      </c>
    </row>
    <row r="181" spans="2:12" s="53" customFormat="1" ht="13.2" x14ac:dyDescent="0.25">
      <c r="B181" s="1066"/>
      <c r="C181" s="1080"/>
      <c r="D181" s="1124"/>
      <c r="E181" s="1068"/>
      <c r="F181" s="1066"/>
      <c r="G181" s="1066"/>
      <c r="H181" s="1066"/>
      <c r="I181" s="1079"/>
      <c r="J181" s="1083"/>
      <c r="K181" s="1067"/>
      <c r="L181" s="1071" t="str">
        <f>IF(J181="","",IF(#REF!&gt;J181,#REF!,J181))</f>
        <v/>
      </c>
    </row>
    <row r="182" spans="2:12" s="53" customFormat="1" ht="13.2" x14ac:dyDescent="0.25">
      <c r="B182" s="1066"/>
      <c r="C182" s="1080"/>
      <c r="D182" s="1124"/>
      <c r="E182" s="1068"/>
      <c r="F182" s="1066"/>
      <c r="G182" s="1066"/>
      <c r="H182" s="1066"/>
      <c r="I182" s="1079"/>
      <c r="J182" s="1083"/>
      <c r="K182" s="1067"/>
      <c r="L182" s="1071" t="str">
        <f>IF(J182="","",IF(#REF!&gt;J182,#REF!,J182))</f>
        <v/>
      </c>
    </row>
    <row r="183" spans="2:12" s="53" customFormat="1" ht="13.2" x14ac:dyDescent="0.25">
      <c r="B183" s="1066"/>
      <c r="C183" s="1080"/>
      <c r="D183" s="1124"/>
      <c r="E183" s="1068"/>
      <c r="F183" s="1066"/>
      <c r="G183" s="1066"/>
      <c r="H183" s="1066"/>
      <c r="I183" s="1079"/>
      <c r="J183" s="1083"/>
      <c r="K183" s="1067"/>
      <c r="L183" s="1071" t="str">
        <f>IF(J183="","",IF(#REF!&gt;J183,#REF!,J183))</f>
        <v/>
      </c>
    </row>
    <row r="184" spans="2:12" s="53" customFormat="1" ht="13.2" x14ac:dyDescent="0.25">
      <c r="B184" s="1066"/>
      <c r="C184" s="1080"/>
      <c r="D184" s="1124"/>
      <c r="E184" s="1068"/>
      <c r="F184" s="1066"/>
      <c r="G184" s="1066"/>
      <c r="H184" s="1066"/>
      <c r="I184" s="1079"/>
      <c r="J184" s="1083"/>
      <c r="K184" s="1067"/>
      <c r="L184" s="1071" t="str">
        <f>IF(J184="","",IF(#REF!&gt;J184,#REF!,J184))</f>
        <v/>
      </c>
    </row>
    <row r="185" spans="2:12" s="53" customFormat="1" ht="13.2" x14ac:dyDescent="0.25">
      <c r="B185" s="1066"/>
      <c r="C185" s="1080"/>
      <c r="D185" s="1124"/>
      <c r="E185" s="1068"/>
      <c r="F185" s="1066"/>
      <c r="G185" s="1066"/>
      <c r="H185" s="1066"/>
      <c r="I185" s="1079"/>
      <c r="J185" s="1083"/>
      <c r="K185" s="1067"/>
      <c r="L185" s="1071" t="str">
        <f>IF(J185="","",IF(#REF!&gt;J185,#REF!,J185))</f>
        <v/>
      </c>
    </row>
    <row r="186" spans="2:12" s="53" customFormat="1" ht="13.2" x14ac:dyDescent="0.25">
      <c r="B186" s="1066"/>
      <c r="C186" s="1080"/>
      <c r="D186" s="1124"/>
      <c r="E186" s="1068"/>
      <c r="F186" s="1066"/>
      <c r="G186" s="1066"/>
      <c r="H186" s="1066"/>
      <c r="I186" s="1079"/>
      <c r="J186" s="1083"/>
      <c r="K186" s="1067"/>
      <c r="L186" s="1071" t="str">
        <f>IF(J186="","",IF(#REF!&gt;J186,#REF!,J186))</f>
        <v/>
      </c>
    </row>
    <row r="187" spans="2:12" s="53" customFormat="1" ht="13.2" x14ac:dyDescent="0.25">
      <c r="B187" s="1066"/>
      <c r="C187" s="1080"/>
      <c r="D187" s="1124"/>
      <c r="E187" s="1068"/>
      <c r="F187" s="1066"/>
      <c r="G187" s="1066"/>
      <c r="H187" s="1066"/>
      <c r="I187" s="1079"/>
      <c r="J187" s="1083"/>
      <c r="K187" s="1067"/>
      <c r="L187" s="1071" t="str">
        <f>IF(J187="","",IF(#REF!&gt;J187,#REF!,J187))</f>
        <v/>
      </c>
    </row>
    <row r="188" spans="2:12" s="53" customFormat="1" ht="13.2" x14ac:dyDescent="0.25">
      <c r="B188" s="1066"/>
      <c r="C188" s="1080"/>
      <c r="D188" s="1124"/>
      <c r="E188" s="1068"/>
      <c r="F188" s="1066"/>
      <c r="G188" s="1066"/>
      <c r="H188" s="1066"/>
      <c r="I188" s="1079"/>
      <c r="J188" s="1083"/>
      <c r="K188" s="1067"/>
      <c r="L188" s="1071" t="str">
        <f>IF(J188="","",IF(#REF!&gt;J188,#REF!,J188))</f>
        <v/>
      </c>
    </row>
    <row r="189" spans="2:12" s="53" customFormat="1" ht="13.2" x14ac:dyDescent="0.25">
      <c r="B189" s="1066"/>
      <c r="C189" s="1080"/>
      <c r="D189" s="1124"/>
      <c r="E189" s="1068"/>
      <c r="F189" s="1066"/>
      <c r="G189" s="1066"/>
      <c r="H189" s="1066"/>
      <c r="I189" s="1079"/>
      <c r="J189" s="1083"/>
      <c r="K189" s="1067"/>
      <c r="L189" s="1071" t="str">
        <f>IF(J189="","",IF(#REF!&gt;J189,#REF!,J189))</f>
        <v/>
      </c>
    </row>
    <row r="190" spans="2:12" s="53" customFormat="1" ht="13.2" x14ac:dyDescent="0.25">
      <c r="B190" s="1066"/>
      <c r="C190" s="1080"/>
      <c r="D190" s="1124"/>
      <c r="E190" s="1068"/>
      <c r="F190" s="1066"/>
      <c r="G190" s="1066"/>
      <c r="H190" s="1066"/>
      <c r="I190" s="1079"/>
      <c r="J190" s="1083"/>
      <c r="K190" s="1067"/>
      <c r="L190" s="1071" t="str">
        <f>IF(J190="","",IF(#REF!&gt;J190,#REF!,J190))</f>
        <v/>
      </c>
    </row>
    <row r="191" spans="2:12" s="53" customFormat="1" ht="13.2" x14ac:dyDescent="0.25">
      <c r="B191" s="1066"/>
      <c r="C191" s="1080"/>
      <c r="D191" s="1124"/>
      <c r="E191" s="1068"/>
      <c r="F191" s="1066"/>
      <c r="G191" s="1066"/>
      <c r="H191" s="1066"/>
      <c r="I191" s="1079"/>
      <c r="J191" s="1083"/>
      <c r="K191" s="1067"/>
      <c r="L191" s="1071" t="str">
        <f>IF(J191="","",IF(#REF!&gt;J191,#REF!,J191))</f>
        <v/>
      </c>
    </row>
    <row r="192" spans="2:12" s="53" customFormat="1" ht="13.2" x14ac:dyDescent="0.25">
      <c r="B192" s="1066"/>
      <c r="C192" s="1080"/>
      <c r="D192" s="1124"/>
      <c r="E192" s="1068"/>
      <c r="F192" s="1066"/>
      <c r="G192" s="1066"/>
      <c r="H192" s="1066"/>
      <c r="I192" s="1079"/>
      <c r="J192" s="1083"/>
      <c r="K192" s="1067"/>
      <c r="L192" s="1071" t="str">
        <f>IF(J192="","",IF(#REF!&gt;J192,#REF!,J192))</f>
        <v/>
      </c>
    </row>
    <row r="193" spans="2:12" s="53" customFormat="1" ht="13.2" x14ac:dyDescent="0.25">
      <c r="B193" s="1066"/>
      <c r="C193" s="1080"/>
      <c r="D193" s="1124"/>
      <c r="E193" s="1068"/>
      <c r="F193" s="1066"/>
      <c r="G193" s="1066"/>
      <c r="H193" s="1066"/>
      <c r="I193" s="1079"/>
      <c r="J193" s="1083"/>
      <c r="K193" s="1067"/>
      <c r="L193" s="1071" t="str">
        <f>IF(J193="","",IF(#REF!&gt;J193,#REF!,J193))</f>
        <v/>
      </c>
    </row>
    <row r="194" spans="2:12" s="53" customFormat="1" ht="13.2" x14ac:dyDescent="0.25">
      <c r="B194" s="1066"/>
      <c r="C194" s="1080"/>
      <c r="D194" s="1124"/>
      <c r="E194" s="1068"/>
      <c r="F194" s="1066"/>
      <c r="G194" s="1066"/>
      <c r="H194" s="1066"/>
      <c r="I194" s="1079"/>
      <c r="J194" s="1083"/>
      <c r="K194" s="1067"/>
      <c r="L194" s="1071" t="str">
        <f>IF(J194="","",IF(#REF!&gt;J194,#REF!,J194))</f>
        <v/>
      </c>
    </row>
    <row r="195" spans="2:12" s="53" customFormat="1" ht="13.2" x14ac:dyDescent="0.25">
      <c r="B195" s="1066"/>
      <c r="C195" s="1080"/>
      <c r="D195" s="1124"/>
      <c r="E195" s="1068"/>
      <c r="F195" s="1066"/>
      <c r="G195" s="1066"/>
      <c r="H195" s="1066"/>
      <c r="I195" s="1079"/>
      <c r="J195" s="1083"/>
      <c r="K195" s="1067"/>
      <c r="L195" s="1071" t="str">
        <f>IF(J195="","",IF(#REF!&gt;J195,#REF!,J195))</f>
        <v/>
      </c>
    </row>
    <row r="196" spans="2:12" s="53" customFormat="1" ht="13.2" x14ac:dyDescent="0.25">
      <c r="B196" s="1066"/>
      <c r="C196" s="1080"/>
      <c r="D196" s="1124"/>
      <c r="E196" s="1068"/>
      <c r="F196" s="1066"/>
      <c r="G196" s="1066"/>
      <c r="H196" s="1066"/>
      <c r="I196" s="1079"/>
      <c r="J196" s="1083"/>
      <c r="K196" s="1067"/>
      <c r="L196" s="1071" t="str">
        <f>IF(J196="","",IF(#REF!&gt;J196,#REF!,J196))</f>
        <v/>
      </c>
    </row>
    <row r="197" spans="2:12" s="53" customFormat="1" ht="13.2" x14ac:dyDescent="0.25">
      <c r="B197" s="1066"/>
      <c r="C197" s="1080"/>
      <c r="D197" s="1124"/>
      <c r="E197" s="1068"/>
      <c r="F197" s="1066"/>
      <c r="G197" s="1066"/>
      <c r="H197" s="1066"/>
      <c r="I197" s="1079"/>
      <c r="J197" s="1083"/>
      <c r="K197" s="1067"/>
      <c r="L197" s="1071" t="str">
        <f>IF(J197="","",IF(#REF!&gt;J197,#REF!,J197))</f>
        <v/>
      </c>
    </row>
    <row r="198" spans="2:12" s="53" customFormat="1" ht="13.2" x14ac:dyDescent="0.25">
      <c r="B198" s="1066"/>
      <c r="C198" s="1080"/>
      <c r="D198" s="1124"/>
      <c r="E198" s="1068"/>
      <c r="F198" s="1066"/>
      <c r="G198" s="1066"/>
      <c r="H198" s="1066"/>
      <c r="I198" s="1079"/>
      <c r="J198" s="1083"/>
      <c r="K198" s="1067"/>
      <c r="L198" s="1071" t="str">
        <f>IF(J198="","",IF(#REF!&gt;J198,#REF!,J198))</f>
        <v/>
      </c>
    </row>
    <row r="199" spans="2:12" s="53" customFormat="1" ht="13.2" x14ac:dyDescent="0.25">
      <c r="B199" s="1066"/>
      <c r="C199" s="1080"/>
      <c r="D199" s="1124"/>
      <c r="E199" s="1068"/>
      <c r="F199" s="1066"/>
      <c r="G199" s="1066"/>
      <c r="H199" s="1066"/>
      <c r="I199" s="1079"/>
      <c r="J199" s="1083"/>
      <c r="K199" s="1067"/>
      <c r="L199" s="1071" t="str">
        <f>IF(J199="","",IF(#REF!&gt;J199,#REF!,J199))</f>
        <v/>
      </c>
    </row>
    <row r="200" spans="2:12" s="53" customFormat="1" ht="13.2" x14ac:dyDescent="0.25">
      <c r="B200" s="1066"/>
      <c r="C200" s="1080"/>
      <c r="D200" s="1124"/>
      <c r="E200" s="1068"/>
      <c r="F200" s="1066"/>
      <c r="G200" s="1066"/>
      <c r="H200" s="1066"/>
      <c r="I200" s="1079"/>
      <c r="J200" s="1083"/>
      <c r="K200" s="1067"/>
      <c r="L200" s="1071" t="str">
        <f>IF(J200="","",IF(#REF!&gt;J200,#REF!,J200))</f>
        <v/>
      </c>
    </row>
    <row r="201" spans="2:12" s="53" customFormat="1" ht="13.2" x14ac:dyDescent="0.25">
      <c r="B201" s="1066"/>
      <c r="C201" s="1080"/>
      <c r="D201" s="1124"/>
      <c r="E201" s="1068"/>
      <c r="F201" s="1066"/>
      <c r="G201" s="1066"/>
      <c r="H201" s="1066"/>
      <c r="I201" s="1079"/>
      <c r="J201" s="1083"/>
      <c r="K201" s="1067"/>
      <c r="L201" s="1071" t="str">
        <f>IF(J201="","",IF(#REF!&gt;J201,#REF!,J201))</f>
        <v/>
      </c>
    </row>
    <row r="202" spans="2:12" s="53" customFormat="1" ht="13.2" x14ac:dyDescent="0.25">
      <c r="B202" s="1066"/>
      <c r="C202" s="1080"/>
      <c r="D202" s="1124"/>
      <c r="E202" s="1068"/>
      <c r="F202" s="1066"/>
      <c r="G202" s="1066"/>
      <c r="H202" s="1066"/>
      <c r="I202" s="1079"/>
      <c r="J202" s="1083"/>
      <c r="K202" s="1067"/>
      <c r="L202" s="1071" t="str">
        <f>IF(J202="","",IF(#REF!&gt;J202,#REF!,J202))</f>
        <v/>
      </c>
    </row>
    <row r="203" spans="2:12" s="53" customFormat="1" ht="13.2" x14ac:dyDescent="0.25">
      <c r="B203" s="1066"/>
      <c r="C203" s="1080"/>
      <c r="D203" s="1124"/>
      <c r="E203" s="1068"/>
      <c r="F203" s="1066"/>
      <c r="G203" s="1066"/>
      <c r="H203" s="1066"/>
      <c r="I203" s="1079"/>
      <c r="J203" s="1083"/>
      <c r="K203" s="1067"/>
      <c r="L203" s="1071" t="str">
        <f>IF(J203="","",IF(#REF!&gt;J203,#REF!,J203))</f>
        <v/>
      </c>
    </row>
    <row r="204" spans="2:12" s="53" customFormat="1" ht="13.2" x14ac:dyDescent="0.25">
      <c r="B204" s="1066"/>
      <c r="C204" s="1080"/>
      <c r="D204" s="1124"/>
      <c r="E204" s="1068"/>
      <c r="F204" s="1066"/>
      <c r="G204" s="1066"/>
      <c r="H204" s="1066"/>
      <c r="I204" s="1079"/>
      <c r="J204" s="1083"/>
      <c r="K204" s="1067"/>
      <c r="L204" s="1071" t="str">
        <f>IF(J204="","",IF(#REF!&gt;J204,#REF!,J204))</f>
        <v/>
      </c>
    </row>
    <row r="205" spans="2:12" s="53" customFormat="1" ht="13.2" x14ac:dyDescent="0.25">
      <c r="B205" s="1066"/>
      <c r="C205" s="1080"/>
      <c r="D205" s="1124"/>
      <c r="E205" s="1068"/>
      <c r="F205" s="1066"/>
      <c r="G205" s="1066"/>
      <c r="H205" s="1066"/>
      <c r="I205" s="1079"/>
      <c r="J205" s="1083"/>
      <c r="K205" s="1067"/>
      <c r="L205" s="1071" t="str">
        <f>IF(J205="","",IF(#REF!&gt;J205,#REF!,J205))</f>
        <v/>
      </c>
    </row>
    <row r="206" spans="2:12" s="53" customFormat="1" ht="13.2" x14ac:dyDescent="0.25">
      <c r="B206" s="1066"/>
      <c r="C206" s="1080"/>
      <c r="D206" s="1124"/>
      <c r="E206" s="1068"/>
      <c r="F206" s="1066"/>
      <c r="G206" s="1066"/>
      <c r="H206" s="1066"/>
      <c r="I206" s="1079"/>
      <c r="J206" s="1083"/>
      <c r="K206" s="1067"/>
      <c r="L206" s="1071" t="str">
        <f>IF(J206="","",IF(#REF!&gt;J206,#REF!,J206))</f>
        <v/>
      </c>
    </row>
    <row r="207" spans="2:12" s="53" customFormat="1" ht="13.2" x14ac:dyDescent="0.25">
      <c r="B207" s="1066"/>
      <c r="C207" s="1080"/>
      <c r="D207" s="1124"/>
      <c r="E207" s="1068"/>
      <c r="F207" s="1066"/>
      <c r="G207" s="1066"/>
      <c r="H207" s="1066"/>
      <c r="I207" s="1079"/>
      <c r="J207" s="1083"/>
      <c r="K207" s="1067"/>
      <c r="L207" s="1071" t="str">
        <f>IF(J207="","",IF(#REF!&gt;J207,#REF!,J207))</f>
        <v/>
      </c>
    </row>
    <row r="208" spans="2:12" s="53" customFormat="1" ht="13.2" x14ac:dyDescent="0.25">
      <c r="B208" s="1066"/>
      <c r="C208" s="1080"/>
      <c r="D208" s="1124"/>
      <c r="E208" s="1068"/>
      <c r="F208" s="1066"/>
      <c r="G208" s="1066"/>
      <c r="H208" s="1066"/>
      <c r="I208" s="1079"/>
      <c r="J208" s="1083"/>
      <c r="K208" s="1067"/>
      <c r="L208" s="1071" t="str">
        <f>IF(J208="","",IF(#REF!&gt;J208,#REF!,J208))</f>
        <v/>
      </c>
    </row>
    <row r="209" spans="2:12" s="53" customFormat="1" ht="13.2" x14ac:dyDescent="0.25">
      <c r="B209" s="1066"/>
      <c r="C209" s="1080"/>
      <c r="D209" s="1124"/>
      <c r="E209" s="1068"/>
      <c r="F209" s="1066"/>
      <c r="G209" s="1066"/>
      <c r="H209" s="1066"/>
      <c r="I209" s="1079"/>
      <c r="J209" s="1083"/>
      <c r="K209" s="1067"/>
      <c r="L209" s="1071" t="str">
        <f>IF(J209="","",IF(#REF!&gt;J209,#REF!,J209))</f>
        <v/>
      </c>
    </row>
    <row r="210" spans="2:12" s="53" customFormat="1" ht="13.2" x14ac:dyDescent="0.25">
      <c r="B210" s="1066"/>
      <c r="C210" s="1080"/>
      <c r="D210" s="1124"/>
      <c r="E210" s="1068"/>
      <c r="F210" s="1066"/>
      <c r="G210" s="1066"/>
      <c r="H210" s="1066"/>
      <c r="I210" s="1079"/>
      <c r="J210" s="1083"/>
      <c r="K210" s="1067"/>
      <c r="L210" s="1071" t="str">
        <f>IF(J210="","",IF(#REF!&gt;J210,#REF!,J210))</f>
        <v/>
      </c>
    </row>
    <row r="211" spans="2:12" s="53" customFormat="1" ht="13.2" x14ac:dyDescent="0.25">
      <c r="B211" s="1066"/>
      <c r="C211" s="1080"/>
      <c r="D211" s="1124"/>
      <c r="E211" s="1068"/>
      <c r="F211" s="1066"/>
      <c r="G211" s="1066"/>
      <c r="H211" s="1066"/>
      <c r="I211" s="1079"/>
      <c r="J211" s="1083"/>
      <c r="K211" s="1067"/>
      <c r="L211" s="1071" t="str">
        <f>IF(J211="","",IF(#REF!&gt;J211,#REF!,J211))</f>
        <v/>
      </c>
    </row>
    <row r="212" spans="2:12" s="53" customFormat="1" ht="13.2" x14ac:dyDescent="0.25">
      <c r="B212" s="1066"/>
      <c r="C212" s="1080"/>
      <c r="D212" s="1124"/>
      <c r="E212" s="1068"/>
      <c r="F212" s="1066"/>
      <c r="G212" s="1066"/>
      <c r="H212" s="1066"/>
      <c r="I212" s="1079"/>
      <c r="J212" s="1083"/>
      <c r="K212" s="1067"/>
      <c r="L212" s="1071" t="str">
        <f>IF(J212="","",IF(#REF!&gt;J212,#REF!,J212))</f>
        <v/>
      </c>
    </row>
    <row r="213" spans="2:12" s="53" customFormat="1" ht="13.2" x14ac:dyDescent="0.25">
      <c r="B213" s="1066"/>
      <c r="C213" s="1080"/>
      <c r="D213" s="1124"/>
      <c r="E213" s="1068"/>
      <c r="F213" s="1066"/>
      <c r="G213" s="1066"/>
      <c r="H213" s="1066"/>
      <c r="I213" s="1079"/>
      <c r="J213" s="1083"/>
      <c r="K213" s="1067"/>
      <c r="L213" s="1071" t="str">
        <f>IF(J213="","",IF(#REF!&gt;J213,#REF!,J213))</f>
        <v/>
      </c>
    </row>
    <row r="214" spans="2:12" s="53" customFormat="1" ht="13.2" x14ac:dyDescent="0.25">
      <c r="B214" s="1066"/>
      <c r="C214" s="1080"/>
      <c r="D214" s="1124"/>
      <c r="E214" s="1068"/>
      <c r="F214" s="1066"/>
      <c r="G214" s="1066"/>
      <c r="H214" s="1066"/>
      <c r="I214" s="1079"/>
      <c r="J214" s="1083"/>
      <c r="K214" s="1067"/>
      <c r="L214" s="1071" t="str">
        <f>IF(J214="","",IF(#REF!&gt;J214,#REF!,J214))</f>
        <v/>
      </c>
    </row>
    <row r="215" spans="2:12" s="53" customFormat="1" ht="13.2" x14ac:dyDescent="0.25">
      <c r="B215" s="1066"/>
      <c r="C215" s="1080"/>
      <c r="D215" s="1124"/>
      <c r="E215" s="1068"/>
      <c r="F215" s="1066"/>
      <c r="G215" s="1066"/>
      <c r="H215" s="1066"/>
      <c r="I215" s="1079"/>
      <c r="J215" s="1083"/>
      <c r="K215" s="1067"/>
      <c r="L215" s="1071" t="str">
        <f>IF(J215="","",IF(#REF!&gt;J215,#REF!,J215))</f>
        <v/>
      </c>
    </row>
    <row r="216" spans="2:12" s="53" customFormat="1" ht="13.2" x14ac:dyDescent="0.25">
      <c r="B216" s="1066"/>
      <c r="C216" s="1080"/>
      <c r="D216" s="1124"/>
      <c r="E216" s="1068"/>
      <c r="F216" s="1066"/>
      <c r="G216" s="1066"/>
      <c r="H216" s="1066"/>
      <c r="I216" s="1079"/>
      <c r="J216" s="1083"/>
      <c r="K216" s="1067"/>
      <c r="L216" s="1071" t="str">
        <f>IF(J216="","",IF(#REF!&gt;J216,#REF!,J216))</f>
        <v/>
      </c>
    </row>
    <row r="217" spans="2:12" s="53" customFormat="1" ht="13.2" x14ac:dyDescent="0.25">
      <c r="B217" s="1066"/>
      <c r="C217" s="1080"/>
      <c r="D217" s="1124"/>
      <c r="E217" s="1068"/>
      <c r="F217" s="1066"/>
      <c r="G217" s="1066"/>
      <c r="H217" s="1066"/>
      <c r="I217" s="1079"/>
      <c r="J217" s="1083"/>
      <c r="K217" s="1067"/>
      <c r="L217" s="1071" t="str">
        <f>IF(J217="","",IF(#REF!&gt;J217,#REF!,J217))</f>
        <v/>
      </c>
    </row>
    <row r="218" spans="2:12" s="53" customFormat="1" ht="13.2" x14ac:dyDescent="0.25">
      <c r="B218" s="1066"/>
      <c r="C218" s="1080"/>
      <c r="D218" s="1124"/>
      <c r="E218" s="1068"/>
      <c r="F218" s="1066"/>
      <c r="G218" s="1066"/>
      <c r="H218" s="1066"/>
      <c r="I218" s="1079"/>
      <c r="J218" s="1083"/>
      <c r="K218" s="1067"/>
      <c r="L218" s="1071" t="str">
        <f>IF(J218="","",IF(#REF!&gt;J218,#REF!,J218))</f>
        <v/>
      </c>
    </row>
    <row r="219" spans="2:12" s="53" customFormat="1" ht="13.2" x14ac:dyDescent="0.25">
      <c r="B219" s="1066"/>
      <c r="C219" s="1080"/>
      <c r="D219" s="1124"/>
      <c r="E219" s="1068"/>
      <c r="F219" s="1066"/>
      <c r="G219" s="1066"/>
      <c r="H219" s="1066"/>
      <c r="I219" s="1079"/>
      <c r="J219" s="1083"/>
      <c r="K219" s="1067"/>
      <c r="L219" s="1071" t="str">
        <f>IF(J219="","",IF(#REF!&gt;J219,#REF!,J219))</f>
        <v/>
      </c>
    </row>
    <row r="220" spans="2:12" s="53" customFormat="1" ht="13.2" x14ac:dyDescent="0.25">
      <c r="B220" s="1066"/>
      <c r="C220" s="1080"/>
      <c r="D220" s="1124"/>
      <c r="E220" s="1068"/>
      <c r="F220" s="1066"/>
      <c r="G220" s="1066"/>
      <c r="H220" s="1066"/>
      <c r="I220" s="1079"/>
      <c r="J220" s="1083"/>
      <c r="K220" s="1067"/>
      <c r="L220" s="1071" t="str">
        <f>IF(J220="","",IF(#REF!&gt;J220,#REF!,J220))</f>
        <v/>
      </c>
    </row>
    <row r="221" spans="2:12" s="53" customFormat="1" ht="13.2" x14ac:dyDescent="0.25">
      <c r="B221" s="1066"/>
      <c r="C221" s="1080"/>
      <c r="D221" s="1124"/>
      <c r="E221" s="1068"/>
      <c r="F221" s="1066"/>
      <c r="G221" s="1066"/>
      <c r="H221" s="1066"/>
      <c r="I221" s="1079"/>
      <c r="J221" s="1083"/>
      <c r="K221" s="1067"/>
      <c r="L221" s="1071" t="str">
        <f>IF(J221="","",IF(#REF!&gt;J221,#REF!,J221))</f>
        <v/>
      </c>
    </row>
    <row r="222" spans="2:12" s="53" customFormat="1" ht="13.2" x14ac:dyDescent="0.25">
      <c r="B222" s="1066"/>
      <c r="C222" s="1080"/>
      <c r="D222" s="1124"/>
      <c r="E222" s="1068"/>
      <c r="F222" s="1066"/>
      <c r="G222" s="1066"/>
      <c r="H222" s="1066"/>
      <c r="I222" s="1079"/>
      <c r="J222" s="1083"/>
      <c r="K222" s="1067"/>
      <c r="L222" s="1071" t="str">
        <f>IF(J222="","",IF(#REF!&gt;J222,#REF!,J222))</f>
        <v/>
      </c>
    </row>
    <row r="223" spans="2:12" s="53" customFormat="1" ht="13.2" x14ac:dyDescent="0.25">
      <c r="B223" s="1066"/>
      <c r="C223" s="1080"/>
      <c r="D223" s="1124"/>
      <c r="E223" s="1068"/>
      <c r="F223" s="1066"/>
      <c r="G223" s="1066"/>
      <c r="H223" s="1066"/>
      <c r="I223" s="1079"/>
      <c r="J223" s="1083"/>
      <c r="K223" s="1067"/>
      <c r="L223" s="1071" t="str">
        <f>IF(J223="","",IF(#REF!&gt;J223,#REF!,J223))</f>
        <v/>
      </c>
    </row>
    <row r="224" spans="2:12" s="53" customFormat="1" ht="13.2" x14ac:dyDescent="0.25">
      <c r="B224" s="1066"/>
      <c r="C224" s="1080"/>
      <c r="D224" s="1124"/>
      <c r="E224" s="1068"/>
      <c r="F224" s="1066"/>
      <c r="G224" s="1066"/>
      <c r="H224" s="1066"/>
      <c r="I224" s="1079"/>
      <c r="J224" s="1083"/>
      <c r="K224" s="1067"/>
      <c r="L224" s="1071" t="str">
        <f>IF(J224="","",IF(#REF!&gt;J224,#REF!,J224))</f>
        <v/>
      </c>
    </row>
    <row r="225" spans="2:12" s="53" customFormat="1" ht="13.2" x14ac:dyDescent="0.25">
      <c r="B225" s="1066"/>
      <c r="C225" s="1080"/>
      <c r="D225" s="1124"/>
      <c r="E225" s="1068"/>
      <c r="F225" s="1066"/>
      <c r="G225" s="1066"/>
      <c r="H225" s="1066"/>
      <c r="I225" s="1079"/>
      <c r="J225" s="1083"/>
      <c r="K225" s="1067"/>
      <c r="L225" s="1071" t="str">
        <f>IF(J225="","",IF(#REF!&gt;J225,#REF!,J225))</f>
        <v/>
      </c>
    </row>
    <row r="226" spans="2:12" s="53" customFormat="1" ht="13.2" x14ac:dyDescent="0.25">
      <c r="B226" s="1066"/>
      <c r="C226" s="1080"/>
      <c r="D226" s="1124"/>
      <c r="E226" s="1068"/>
      <c r="F226" s="1066"/>
      <c r="G226" s="1066"/>
      <c r="H226" s="1066"/>
      <c r="I226" s="1079"/>
      <c r="J226" s="1083"/>
      <c r="K226" s="1067"/>
      <c r="L226" s="1071" t="str">
        <f>IF(J226="","",IF(#REF!&gt;J226,#REF!,J226))</f>
        <v/>
      </c>
    </row>
    <row r="227" spans="2:12" s="53" customFormat="1" ht="13.2" x14ac:dyDescent="0.25">
      <c r="B227" s="1066"/>
      <c r="C227" s="1080"/>
      <c r="D227" s="1124"/>
      <c r="E227" s="1068"/>
      <c r="F227" s="1066"/>
      <c r="G227" s="1066"/>
      <c r="H227" s="1066"/>
      <c r="I227" s="1079"/>
      <c r="J227" s="1083"/>
      <c r="K227" s="1067"/>
      <c r="L227" s="1071" t="str">
        <f>IF(J227="","",IF(#REF!&gt;J227,#REF!,J227))</f>
        <v/>
      </c>
    </row>
    <row r="228" spans="2:12" s="53" customFormat="1" ht="13.2" x14ac:dyDescent="0.25">
      <c r="B228" s="1066"/>
      <c r="C228" s="1080"/>
      <c r="D228" s="1124"/>
      <c r="E228" s="1068"/>
      <c r="F228" s="1066"/>
      <c r="G228" s="1066"/>
      <c r="H228" s="1066"/>
      <c r="I228" s="1079"/>
      <c r="J228" s="1083"/>
      <c r="K228" s="1067"/>
      <c r="L228" s="1071" t="str">
        <f>IF(J228="","",IF(#REF!&gt;J228,#REF!,J228))</f>
        <v/>
      </c>
    </row>
    <row r="229" spans="2:12" s="53" customFormat="1" ht="13.2" x14ac:dyDescent="0.25">
      <c r="B229" s="1066"/>
      <c r="C229" s="1080"/>
      <c r="D229" s="1124"/>
      <c r="E229" s="1068"/>
      <c r="F229" s="1066"/>
      <c r="G229" s="1066"/>
      <c r="H229" s="1066"/>
      <c r="I229" s="1079"/>
      <c r="J229" s="1083"/>
      <c r="K229" s="1067"/>
      <c r="L229" s="1071" t="str">
        <f>IF(J229="","",IF(#REF!&gt;J229,#REF!,J229))</f>
        <v/>
      </c>
    </row>
    <row r="230" spans="2:12" s="53" customFormat="1" ht="13.2" x14ac:dyDescent="0.25">
      <c r="B230" s="1066"/>
      <c r="C230" s="1080"/>
      <c r="D230" s="1124"/>
      <c r="E230" s="1068"/>
      <c r="F230" s="1066"/>
      <c r="G230" s="1066"/>
      <c r="H230" s="1066"/>
      <c r="I230" s="1079"/>
      <c r="J230" s="1083"/>
      <c r="K230" s="1067"/>
      <c r="L230" s="1071" t="str">
        <f>IF(J230="","",IF(#REF!&gt;J230,#REF!,J230))</f>
        <v/>
      </c>
    </row>
    <row r="231" spans="2:12" s="53" customFormat="1" ht="13.2" x14ac:dyDescent="0.25">
      <c r="B231" s="1066"/>
      <c r="C231" s="1080"/>
      <c r="D231" s="1124"/>
      <c r="E231" s="1068"/>
      <c r="F231" s="1066"/>
      <c r="G231" s="1066"/>
      <c r="H231" s="1066"/>
      <c r="I231" s="1079"/>
      <c r="J231" s="1083"/>
      <c r="K231" s="1067"/>
      <c r="L231" s="1071" t="str">
        <f>IF(J231="","",IF(#REF!&gt;J231,#REF!,J231))</f>
        <v/>
      </c>
    </row>
    <row r="232" spans="2:12" s="53" customFormat="1" ht="13.2" x14ac:dyDescent="0.25">
      <c r="B232" s="1066"/>
      <c r="C232" s="1080"/>
      <c r="D232" s="1124"/>
      <c r="E232" s="1068"/>
      <c r="F232" s="1066"/>
      <c r="G232" s="1066"/>
      <c r="H232" s="1066"/>
      <c r="I232" s="1079"/>
      <c r="J232" s="1083"/>
      <c r="K232" s="1067"/>
      <c r="L232" s="1071" t="str">
        <f>IF(J232="","",IF(#REF!&gt;J232,#REF!,J232))</f>
        <v/>
      </c>
    </row>
    <row r="233" spans="2:12" s="53" customFormat="1" ht="13.2" x14ac:dyDescent="0.25">
      <c r="B233" s="1066"/>
      <c r="C233" s="1080"/>
      <c r="D233" s="1124"/>
      <c r="E233" s="1068"/>
      <c r="F233" s="1066"/>
      <c r="G233" s="1066"/>
      <c r="H233" s="1066"/>
      <c r="I233" s="1079"/>
      <c r="J233" s="1083"/>
      <c r="K233" s="1067"/>
      <c r="L233" s="1071" t="str">
        <f>IF(J233="","",IF(#REF!&gt;J233,#REF!,J233))</f>
        <v/>
      </c>
    </row>
    <row r="234" spans="2:12" s="53" customFormat="1" ht="13.2" x14ac:dyDescent="0.25">
      <c r="B234" s="1066"/>
      <c r="C234" s="1080"/>
      <c r="D234" s="1124"/>
      <c r="E234" s="1068"/>
      <c r="F234" s="1066"/>
      <c r="G234" s="1066"/>
      <c r="H234" s="1066"/>
      <c r="I234" s="1079"/>
      <c r="J234" s="1083"/>
      <c r="K234" s="1067"/>
      <c r="L234" s="1071" t="str">
        <f>IF(J234="","",IF(#REF!&gt;J234,#REF!,J234))</f>
        <v/>
      </c>
    </row>
    <row r="235" spans="2:12" s="53" customFormat="1" ht="13.2" x14ac:dyDescent="0.25">
      <c r="B235" s="1066"/>
      <c r="C235" s="1080"/>
      <c r="D235" s="1124"/>
      <c r="E235" s="1068"/>
      <c r="F235" s="1066"/>
      <c r="G235" s="1066"/>
      <c r="H235" s="1066"/>
      <c r="I235" s="1079"/>
      <c r="J235" s="1083"/>
      <c r="K235" s="1067"/>
      <c r="L235" s="1071" t="str">
        <f>IF(J235="","",IF(#REF!&gt;J235,#REF!,J235))</f>
        <v/>
      </c>
    </row>
    <row r="236" spans="2:12" s="53" customFormat="1" ht="13.2" x14ac:dyDescent="0.25">
      <c r="B236" s="1066"/>
      <c r="C236" s="1080"/>
      <c r="D236" s="1124"/>
      <c r="E236" s="1068"/>
      <c r="F236" s="1066"/>
      <c r="G236" s="1066"/>
      <c r="H236" s="1066"/>
      <c r="I236" s="1079"/>
      <c r="J236" s="1083"/>
      <c r="K236" s="1067"/>
      <c r="L236" s="1071" t="str">
        <f>IF(J236="","",IF(#REF!&gt;J236,#REF!,J236))</f>
        <v/>
      </c>
    </row>
    <row r="237" spans="2:12" s="53" customFormat="1" ht="13.2" x14ac:dyDescent="0.25">
      <c r="B237" s="1066"/>
      <c r="C237" s="1080"/>
      <c r="D237" s="1124"/>
      <c r="E237" s="1068"/>
      <c r="F237" s="1066"/>
      <c r="G237" s="1066"/>
      <c r="H237" s="1066"/>
      <c r="I237" s="1079"/>
      <c r="J237" s="1083"/>
      <c r="K237" s="1067"/>
      <c r="L237" s="1071" t="str">
        <f>IF(J237="","",IF(#REF!&gt;J237,#REF!,J237))</f>
        <v/>
      </c>
    </row>
    <row r="238" spans="2:12" s="53" customFormat="1" ht="13.2" x14ac:dyDescent="0.25">
      <c r="B238" s="1066"/>
      <c r="C238" s="1080"/>
      <c r="D238" s="1124"/>
      <c r="E238" s="1068"/>
      <c r="F238" s="1066"/>
      <c r="G238" s="1066"/>
      <c r="H238" s="1066"/>
      <c r="I238" s="1079"/>
      <c r="J238" s="1083"/>
      <c r="K238" s="1067"/>
      <c r="L238" s="1071" t="str">
        <f>IF(J238="","",IF(#REF!&gt;J238,#REF!,J238))</f>
        <v/>
      </c>
    </row>
    <row r="239" spans="2:12" s="53" customFormat="1" ht="13.2" x14ac:dyDescent="0.25">
      <c r="B239" s="1066"/>
      <c r="C239" s="1080"/>
      <c r="D239" s="1124"/>
      <c r="E239" s="1068"/>
      <c r="F239" s="1066"/>
      <c r="G239" s="1066"/>
      <c r="H239" s="1066"/>
      <c r="I239" s="1079"/>
      <c r="J239" s="1083"/>
      <c r="K239" s="1067"/>
      <c r="L239" s="1071" t="str">
        <f>IF(J239="","",IF(#REF!&gt;J239,#REF!,J239))</f>
        <v/>
      </c>
    </row>
    <row r="240" spans="2:12" s="53" customFormat="1" ht="13.2" x14ac:dyDescent="0.25">
      <c r="B240" s="1066"/>
      <c r="C240" s="1080"/>
      <c r="D240" s="1124"/>
      <c r="E240" s="1068"/>
      <c r="F240" s="1066"/>
      <c r="G240" s="1066"/>
      <c r="H240" s="1066"/>
      <c r="I240" s="1079"/>
      <c r="J240" s="1083"/>
      <c r="K240" s="1067"/>
      <c r="L240" s="1071" t="str">
        <f>IF(J240="","",IF(#REF!&gt;J240,#REF!,J240))</f>
        <v/>
      </c>
    </row>
    <row r="241" spans="2:12" s="53" customFormat="1" ht="13.2" x14ac:dyDescent="0.25">
      <c r="B241" s="1066"/>
      <c r="C241" s="1080"/>
      <c r="D241" s="1124"/>
      <c r="E241" s="1068"/>
      <c r="F241" s="1066"/>
      <c r="G241" s="1066"/>
      <c r="H241" s="1066"/>
      <c r="I241" s="1079"/>
      <c r="J241" s="1083"/>
      <c r="K241" s="1067"/>
      <c r="L241" s="1071" t="str">
        <f>IF(J241="","",IF(#REF!&gt;J241,#REF!,J241))</f>
        <v/>
      </c>
    </row>
    <row r="242" spans="2:12" s="53" customFormat="1" ht="13.2" x14ac:dyDescent="0.25">
      <c r="B242" s="1066"/>
      <c r="C242" s="1080"/>
      <c r="D242" s="1124"/>
      <c r="E242" s="1068"/>
      <c r="F242" s="1066"/>
      <c r="G242" s="1066"/>
      <c r="H242" s="1066"/>
      <c r="I242" s="1079"/>
      <c r="J242" s="1083"/>
      <c r="K242" s="1067"/>
      <c r="L242" s="1071" t="str">
        <f>IF(J242="","",IF(#REF!&gt;J242,#REF!,J242))</f>
        <v/>
      </c>
    </row>
    <row r="243" spans="2:12" s="53" customFormat="1" ht="13.2" x14ac:dyDescent="0.25">
      <c r="B243" s="1066"/>
      <c r="C243" s="1080"/>
      <c r="D243" s="1124"/>
      <c r="E243" s="1068"/>
      <c r="F243" s="1066"/>
      <c r="G243" s="1066"/>
      <c r="H243" s="1066"/>
      <c r="I243" s="1079"/>
      <c r="J243" s="1083"/>
      <c r="K243" s="1067"/>
      <c r="L243" s="1071" t="str">
        <f>IF(J243="","",IF(#REF!&gt;J243,#REF!,J243))</f>
        <v/>
      </c>
    </row>
    <row r="244" spans="2:12" s="53" customFormat="1" ht="13.2" x14ac:dyDescent="0.25">
      <c r="B244" s="1066"/>
      <c r="C244" s="1080"/>
      <c r="D244" s="1124"/>
      <c r="E244" s="1068"/>
      <c r="F244" s="1066"/>
      <c r="G244" s="1066"/>
      <c r="H244" s="1066"/>
      <c r="I244" s="1079"/>
      <c r="J244" s="1083"/>
      <c r="K244" s="1067"/>
      <c r="L244" s="1071" t="str">
        <f>IF(J244="","",IF(#REF!&gt;J244,#REF!,J244))</f>
        <v/>
      </c>
    </row>
    <row r="245" spans="2:12" s="53" customFormat="1" ht="13.2" x14ac:dyDescent="0.25">
      <c r="B245" s="1066"/>
      <c r="C245" s="1080"/>
      <c r="D245" s="1124"/>
      <c r="E245" s="1068"/>
      <c r="F245" s="1066"/>
      <c r="G245" s="1066"/>
      <c r="H245" s="1066"/>
      <c r="I245" s="1079"/>
      <c r="J245" s="1083"/>
      <c r="K245" s="1067"/>
      <c r="L245" s="1071" t="str">
        <f>IF(J245="","",IF(#REF!&gt;J245,#REF!,J245))</f>
        <v/>
      </c>
    </row>
    <row r="246" spans="2:12" s="53" customFormat="1" ht="13.2" x14ac:dyDescent="0.25">
      <c r="B246" s="1066"/>
      <c r="C246" s="1080"/>
      <c r="D246" s="1124"/>
      <c r="E246" s="1068"/>
      <c r="F246" s="1066"/>
      <c r="G246" s="1066"/>
      <c r="H246" s="1066"/>
      <c r="I246" s="1079"/>
      <c r="J246" s="1083"/>
      <c r="K246" s="1067"/>
      <c r="L246" s="1071" t="str">
        <f>IF(J246="","",IF(#REF!&gt;J246,#REF!,J246))</f>
        <v/>
      </c>
    </row>
    <row r="247" spans="2:12" s="53" customFormat="1" ht="13.2" x14ac:dyDescent="0.25">
      <c r="B247" s="1066"/>
      <c r="C247" s="1080"/>
      <c r="D247" s="1124"/>
      <c r="E247" s="1068"/>
      <c r="F247" s="1066"/>
      <c r="G247" s="1066"/>
      <c r="H247" s="1066"/>
      <c r="I247" s="1079"/>
      <c r="J247" s="1083"/>
      <c r="K247" s="1067"/>
      <c r="L247" s="1071" t="str">
        <f>IF(J247="","",IF(#REF!&gt;J247,#REF!,J247))</f>
        <v/>
      </c>
    </row>
    <row r="248" spans="2:12" s="53" customFormat="1" ht="13.2" x14ac:dyDescent="0.25">
      <c r="B248" s="1066"/>
      <c r="C248" s="1080"/>
      <c r="D248" s="1124"/>
      <c r="E248" s="1068"/>
      <c r="F248" s="1066"/>
      <c r="G248" s="1066"/>
      <c r="H248" s="1066"/>
      <c r="I248" s="1079"/>
      <c r="J248" s="1083"/>
      <c r="K248" s="1067"/>
      <c r="L248" s="1071" t="str">
        <f>IF(J248="","",IF(#REF!&gt;J248,#REF!,J248))</f>
        <v/>
      </c>
    </row>
    <row r="249" spans="2:12" s="53" customFormat="1" ht="13.2" x14ac:dyDescent="0.25">
      <c r="B249" s="1066"/>
      <c r="C249" s="1080"/>
      <c r="D249" s="1124"/>
      <c r="E249" s="1068"/>
      <c r="F249" s="1066"/>
      <c r="G249" s="1066"/>
      <c r="H249" s="1066"/>
      <c r="I249" s="1079"/>
      <c r="J249" s="1083"/>
      <c r="K249" s="1067"/>
      <c r="L249" s="1071" t="str">
        <f>IF(J249="","",IF(#REF!&gt;J249,#REF!,J249))</f>
        <v/>
      </c>
    </row>
    <row r="250" spans="2:12" s="53" customFormat="1" ht="13.2" x14ac:dyDescent="0.25">
      <c r="B250" s="1066"/>
      <c r="C250" s="1080"/>
      <c r="D250" s="1124"/>
      <c r="E250" s="1068"/>
      <c r="F250" s="1066"/>
      <c r="G250" s="1066"/>
      <c r="H250" s="1066"/>
      <c r="I250" s="1079"/>
      <c r="J250" s="1083"/>
      <c r="K250" s="1067"/>
      <c r="L250" s="1071" t="str">
        <f>IF(J250="","",IF(#REF!&gt;J250,#REF!,J250))</f>
        <v/>
      </c>
    </row>
    <row r="251" spans="2:12" s="53" customFormat="1" ht="13.2" x14ac:dyDescent="0.25">
      <c r="B251" s="1066"/>
      <c r="C251" s="1080"/>
      <c r="D251" s="1124"/>
      <c r="E251" s="1068"/>
      <c r="F251" s="1066"/>
      <c r="G251" s="1066"/>
      <c r="H251" s="1066"/>
      <c r="I251" s="1079"/>
      <c r="J251" s="1083"/>
      <c r="K251" s="1067"/>
      <c r="L251" s="1071" t="str">
        <f>IF(J251="","",IF(#REF!&gt;J251,#REF!,J251))</f>
        <v/>
      </c>
    </row>
    <row r="252" spans="2:12" s="53" customFormat="1" ht="13.2" x14ac:dyDescent="0.25">
      <c r="B252" s="1066"/>
      <c r="C252" s="1080"/>
      <c r="D252" s="1124"/>
      <c r="E252" s="1068"/>
      <c r="F252" s="1066"/>
      <c r="G252" s="1066"/>
      <c r="H252" s="1066"/>
      <c r="I252" s="1079"/>
      <c r="J252" s="1083"/>
      <c r="K252" s="1067"/>
      <c r="L252" s="1071" t="str">
        <f>IF(J252="","",IF(#REF!&gt;J252,#REF!,J252))</f>
        <v/>
      </c>
    </row>
    <row r="253" spans="2:12" s="53" customFormat="1" ht="13.2" x14ac:dyDescent="0.25">
      <c r="B253" s="1066"/>
      <c r="C253" s="1080"/>
      <c r="D253" s="1124"/>
      <c r="E253" s="1068"/>
      <c r="F253" s="1066"/>
      <c r="G253" s="1066"/>
      <c r="H253" s="1066"/>
      <c r="I253" s="1079"/>
      <c r="J253" s="1083"/>
      <c r="K253" s="1067"/>
      <c r="L253" s="1071" t="str">
        <f>IF(J253="","",IF(#REF!&gt;J253,#REF!,J253))</f>
        <v/>
      </c>
    </row>
    <row r="254" spans="2:12" s="53" customFormat="1" ht="13.2" x14ac:dyDescent="0.25">
      <c r="B254" s="1066"/>
      <c r="C254" s="1080"/>
      <c r="D254" s="1124"/>
      <c r="E254" s="1068"/>
      <c r="F254" s="1066"/>
      <c r="G254" s="1066"/>
      <c r="H254" s="1066"/>
      <c r="I254" s="1079"/>
      <c r="J254" s="1083"/>
      <c r="K254" s="1067"/>
      <c r="L254" s="1071" t="str">
        <f>IF(J254="","",IF(#REF!&gt;J254,#REF!,J254))</f>
        <v/>
      </c>
    </row>
    <row r="255" spans="2:12" s="53" customFormat="1" ht="13.2" x14ac:dyDescent="0.25">
      <c r="B255" s="1066"/>
      <c r="C255" s="1080"/>
      <c r="D255" s="1124"/>
      <c r="E255" s="1068"/>
      <c r="F255" s="1066"/>
      <c r="G255" s="1066"/>
      <c r="H255" s="1066"/>
      <c r="I255" s="1079"/>
      <c r="J255" s="1083"/>
      <c r="K255" s="1067"/>
      <c r="L255" s="1071" t="str">
        <f>IF(J255="","",IF(#REF!&gt;J255,#REF!,J255))</f>
        <v/>
      </c>
    </row>
    <row r="256" spans="2:12" s="53" customFormat="1" ht="13.2" x14ac:dyDescent="0.25">
      <c r="B256" s="1066"/>
      <c r="C256" s="1080"/>
      <c r="D256" s="1124"/>
      <c r="E256" s="1068"/>
      <c r="F256" s="1066"/>
      <c r="G256" s="1066"/>
      <c r="H256" s="1066"/>
      <c r="I256" s="1079"/>
      <c r="J256" s="1083"/>
      <c r="K256" s="1067"/>
      <c r="L256" s="1071" t="str">
        <f>IF(J256="","",IF(#REF!&gt;J256,#REF!,J256))</f>
        <v/>
      </c>
    </row>
    <row r="257" spans="2:12" s="53" customFormat="1" ht="13.2" x14ac:dyDescent="0.25">
      <c r="B257" s="1066"/>
      <c r="C257" s="1080"/>
      <c r="D257" s="1124"/>
      <c r="E257" s="1068"/>
      <c r="F257" s="1066"/>
      <c r="G257" s="1066"/>
      <c r="H257" s="1066"/>
      <c r="I257" s="1079"/>
      <c r="J257" s="1083"/>
      <c r="K257" s="1067"/>
      <c r="L257" s="1071" t="str">
        <f>IF(J257="","",IF(#REF!&gt;J257,#REF!,J257))</f>
        <v/>
      </c>
    </row>
    <row r="258" spans="2:12" s="53" customFormat="1" ht="13.2" x14ac:dyDescent="0.25">
      <c r="B258" s="1066"/>
      <c r="C258" s="1080"/>
      <c r="D258" s="1124"/>
      <c r="E258" s="1068"/>
      <c r="F258" s="1066"/>
      <c r="G258" s="1066"/>
      <c r="H258" s="1066"/>
      <c r="I258" s="1079"/>
      <c r="J258" s="1083"/>
      <c r="K258" s="1067"/>
      <c r="L258" s="1071" t="str">
        <f>IF(J258="","",IF(#REF!&gt;J258,#REF!,J258))</f>
        <v/>
      </c>
    </row>
    <row r="259" spans="2:12" s="53" customFormat="1" ht="13.2" x14ac:dyDescent="0.25">
      <c r="B259" s="1066"/>
      <c r="C259" s="1080"/>
      <c r="D259" s="1124"/>
      <c r="E259" s="1068"/>
      <c r="F259" s="1066"/>
      <c r="G259" s="1066"/>
      <c r="H259" s="1066"/>
      <c r="I259" s="1079"/>
      <c r="J259" s="1083"/>
      <c r="K259" s="1067"/>
      <c r="L259" s="1071" t="str">
        <f>IF(J259="","",IF(#REF!&gt;J259,#REF!,J259))</f>
        <v/>
      </c>
    </row>
    <row r="260" spans="2:12" s="53" customFormat="1" ht="13.2" x14ac:dyDescent="0.25">
      <c r="B260" s="1066"/>
      <c r="C260" s="1080"/>
      <c r="D260" s="1124"/>
      <c r="E260" s="1068"/>
      <c r="F260" s="1066"/>
      <c r="G260" s="1066"/>
      <c r="H260" s="1066"/>
      <c r="I260" s="1079"/>
      <c r="J260" s="1083"/>
      <c r="K260" s="1067"/>
      <c r="L260" s="1071" t="str">
        <f>IF(J260="","",IF(#REF!&gt;J260,#REF!,J260))</f>
        <v/>
      </c>
    </row>
    <row r="261" spans="2:12" s="53" customFormat="1" ht="13.2" x14ac:dyDescent="0.25">
      <c r="B261" s="1066"/>
      <c r="C261" s="1080"/>
      <c r="D261" s="1124"/>
      <c r="E261" s="1068"/>
      <c r="F261" s="1066"/>
      <c r="G261" s="1066"/>
      <c r="H261" s="1066"/>
      <c r="I261" s="1079"/>
      <c r="J261" s="1083"/>
      <c r="K261" s="1067"/>
      <c r="L261" s="1071" t="str">
        <f>IF(J261="","",IF(#REF!&gt;J261,#REF!,J261))</f>
        <v/>
      </c>
    </row>
    <row r="262" spans="2:12" s="53" customFormat="1" ht="13.2" x14ac:dyDescent="0.25">
      <c r="B262" s="1066"/>
      <c r="C262" s="1080"/>
      <c r="D262" s="1124"/>
      <c r="E262" s="1068"/>
      <c r="F262" s="1066"/>
      <c r="G262" s="1066"/>
      <c r="H262" s="1066"/>
      <c r="I262" s="1079"/>
      <c r="J262" s="1083"/>
      <c r="K262" s="1067"/>
      <c r="L262" s="1071" t="str">
        <f>IF(J262="","",IF(#REF!&gt;J262,#REF!,J262))</f>
        <v/>
      </c>
    </row>
    <row r="263" spans="2:12" s="53" customFormat="1" ht="13.2" x14ac:dyDescent="0.25">
      <c r="B263" s="1066"/>
      <c r="C263" s="1080"/>
      <c r="D263" s="1124"/>
      <c r="E263" s="1068"/>
      <c r="F263" s="1066"/>
      <c r="G263" s="1066"/>
      <c r="H263" s="1066"/>
      <c r="I263" s="1079"/>
      <c r="J263" s="1083"/>
      <c r="K263" s="1067"/>
      <c r="L263" s="1071" t="str">
        <f>IF(J263="","",IF(#REF!&gt;J263,#REF!,J263))</f>
        <v/>
      </c>
    </row>
    <row r="264" spans="2:12" s="53" customFormat="1" ht="13.2" x14ac:dyDescent="0.25">
      <c r="B264" s="1066"/>
      <c r="C264" s="1080"/>
      <c r="D264" s="1124"/>
      <c r="E264" s="1068"/>
      <c r="F264" s="1066"/>
      <c r="G264" s="1066"/>
      <c r="H264" s="1066"/>
      <c r="I264" s="1079"/>
      <c r="J264" s="1083"/>
      <c r="K264" s="1067"/>
      <c r="L264" s="1071" t="str">
        <f>IF(J264="","",IF(#REF!&gt;J264,#REF!,J264))</f>
        <v/>
      </c>
    </row>
    <row r="265" spans="2:12" s="53" customFormat="1" ht="13.2" x14ac:dyDescent="0.25">
      <c r="B265" s="1066"/>
      <c r="C265" s="1080"/>
      <c r="D265" s="1124"/>
      <c r="E265" s="1068"/>
      <c r="F265" s="1066"/>
      <c r="G265" s="1066"/>
      <c r="H265" s="1066"/>
      <c r="I265" s="1079"/>
      <c r="J265" s="1083"/>
      <c r="K265" s="1067"/>
      <c r="L265" s="1071" t="str">
        <f>IF(J265="","",IF(#REF!&gt;J265,#REF!,J265))</f>
        <v/>
      </c>
    </row>
    <row r="266" spans="2:12" s="53" customFormat="1" ht="13.2" x14ac:dyDescent="0.25">
      <c r="B266" s="1066"/>
      <c r="C266" s="1080"/>
      <c r="D266" s="1124"/>
      <c r="E266" s="1068"/>
      <c r="F266" s="1066"/>
      <c r="G266" s="1066"/>
      <c r="H266" s="1066"/>
      <c r="I266" s="1079"/>
      <c r="J266" s="1083"/>
      <c r="K266" s="1067"/>
      <c r="L266" s="1071" t="str">
        <f>IF(J266="","",IF(#REF!&gt;J266,#REF!,J266))</f>
        <v/>
      </c>
    </row>
    <row r="267" spans="2:12" s="53" customFormat="1" ht="13.2" x14ac:dyDescent="0.25">
      <c r="B267" s="1066"/>
      <c r="C267" s="1080"/>
      <c r="D267" s="1124"/>
      <c r="E267" s="1068"/>
      <c r="F267" s="1066"/>
      <c r="G267" s="1066"/>
      <c r="H267" s="1066"/>
      <c r="I267" s="1079"/>
      <c r="J267" s="1083"/>
      <c r="K267" s="1067"/>
      <c r="L267" s="1071" t="str">
        <f>IF(J267="","",IF(#REF!&gt;J267,#REF!,J267))</f>
        <v/>
      </c>
    </row>
    <row r="268" spans="2:12" s="53" customFormat="1" ht="13.2" x14ac:dyDescent="0.25">
      <c r="B268" s="1066"/>
      <c r="C268" s="1080"/>
      <c r="D268" s="1124"/>
      <c r="E268" s="1068"/>
      <c r="F268" s="1066"/>
      <c r="G268" s="1066"/>
      <c r="H268" s="1066"/>
      <c r="I268" s="1079"/>
      <c r="J268" s="1083"/>
      <c r="K268" s="1067"/>
      <c r="L268" s="1071" t="str">
        <f>IF(J268="","",IF(#REF!&gt;J268,#REF!,J268))</f>
        <v/>
      </c>
    </row>
    <row r="269" spans="2:12" s="53" customFormat="1" ht="13.2" x14ac:dyDescent="0.25">
      <c r="B269" s="1066"/>
      <c r="C269" s="1080"/>
      <c r="D269" s="1124"/>
      <c r="E269" s="1068"/>
      <c r="F269" s="1066"/>
      <c r="G269" s="1066"/>
      <c r="H269" s="1066"/>
      <c r="I269" s="1079"/>
      <c r="J269" s="1083"/>
      <c r="K269" s="1067"/>
      <c r="L269" s="1071" t="str">
        <f>IF(J269="","",IF(#REF!&gt;J269,#REF!,J269))</f>
        <v/>
      </c>
    </row>
    <row r="270" spans="2:12" s="53" customFormat="1" ht="13.2" x14ac:dyDescent="0.25">
      <c r="B270" s="1066"/>
      <c r="C270" s="1080"/>
      <c r="D270" s="1124"/>
      <c r="E270" s="1068"/>
      <c r="F270" s="1066"/>
      <c r="G270" s="1066"/>
      <c r="H270" s="1066"/>
      <c r="I270" s="1079"/>
      <c r="J270" s="1083"/>
      <c r="K270" s="1067"/>
      <c r="L270" s="1071" t="str">
        <f>IF(J270="","",IF(#REF!&gt;J270,#REF!,J270))</f>
        <v/>
      </c>
    </row>
    <row r="271" spans="2:12" s="53" customFormat="1" ht="13.2" x14ac:dyDescent="0.25">
      <c r="B271" s="1066"/>
      <c r="C271" s="1080"/>
      <c r="D271" s="1124"/>
      <c r="E271" s="1068"/>
      <c r="F271" s="1066"/>
      <c r="G271" s="1066"/>
      <c r="H271" s="1066"/>
      <c r="I271" s="1079"/>
      <c r="J271" s="1083"/>
      <c r="K271" s="1067"/>
      <c r="L271" s="1071" t="str">
        <f>IF(J271="","",IF(#REF!&gt;J271,#REF!,J271))</f>
        <v/>
      </c>
    </row>
    <row r="272" spans="2:12" s="53" customFormat="1" ht="13.2" x14ac:dyDescent="0.25">
      <c r="B272" s="1066"/>
      <c r="C272" s="1080"/>
      <c r="D272" s="1124"/>
      <c r="E272" s="1068"/>
      <c r="F272" s="1066"/>
      <c r="G272" s="1066"/>
      <c r="H272" s="1066"/>
      <c r="I272" s="1079"/>
      <c r="J272" s="1083"/>
      <c r="K272" s="1067"/>
      <c r="L272" s="1071" t="str">
        <f>IF(J272="","",IF(#REF!&gt;J272,#REF!,J272))</f>
        <v/>
      </c>
    </row>
    <row r="273" spans="2:12" s="53" customFormat="1" ht="13.2" x14ac:dyDescent="0.25">
      <c r="B273" s="1066"/>
      <c r="C273" s="1080"/>
      <c r="D273" s="1124"/>
      <c r="E273" s="1068"/>
      <c r="F273" s="1066"/>
      <c r="G273" s="1066"/>
      <c r="H273" s="1066"/>
      <c r="I273" s="1079"/>
      <c r="J273" s="1083"/>
      <c r="K273" s="1067"/>
      <c r="L273" s="1071" t="str">
        <f>IF(J273="","",IF(#REF!&gt;J273,#REF!,J273))</f>
        <v/>
      </c>
    </row>
    <row r="274" spans="2:12" s="53" customFormat="1" ht="13.2" x14ac:dyDescent="0.25">
      <c r="B274" s="1066"/>
      <c r="C274" s="1080"/>
      <c r="D274" s="1124"/>
      <c r="E274" s="1068"/>
      <c r="F274" s="1066"/>
      <c r="G274" s="1066"/>
      <c r="H274" s="1066"/>
      <c r="I274" s="1079"/>
      <c r="J274" s="1083"/>
      <c r="K274" s="1067"/>
      <c r="L274" s="1071" t="str">
        <f>IF(J274="","",IF(#REF!&gt;J274,#REF!,J274))</f>
        <v/>
      </c>
    </row>
    <row r="275" spans="2:12" s="53" customFormat="1" ht="13.2" x14ac:dyDescent="0.25">
      <c r="B275" s="1066"/>
      <c r="C275" s="1080"/>
      <c r="D275" s="1124"/>
      <c r="E275" s="1068"/>
      <c r="F275" s="1066"/>
      <c r="G275" s="1066"/>
      <c r="H275" s="1066"/>
      <c r="I275" s="1079"/>
      <c r="J275" s="1083"/>
      <c r="K275" s="1067"/>
      <c r="L275" s="1071" t="str">
        <f>IF(J275="","",IF(#REF!&gt;J275,#REF!,J275))</f>
        <v/>
      </c>
    </row>
    <row r="276" spans="2:12" s="53" customFormat="1" ht="13.2" x14ac:dyDescent="0.25">
      <c r="B276" s="1066"/>
      <c r="C276" s="1080"/>
      <c r="D276" s="1124"/>
      <c r="E276" s="1068"/>
      <c r="F276" s="1066"/>
      <c r="G276" s="1066"/>
      <c r="H276" s="1066"/>
      <c r="I276" s="1079"/>
      <c r="J276" s="1083"/>
      <c r="K276" s="1067"/>
      <c r="L276" s="1071" t="str">
        <f>IF(J276="","",IF(#REF!&gt;J276,#REF!,J276))</f>
        <v/>
      </c>
    </row>
    <row r="277" spans="2:12" s="53" customFormat="1" ht="13.2" x14ac:dyDescent="0.25">
      <c r="B277" s="1066"/>
      <c r="C277" s="1080"/>
      <c r="D277" s="1124"/>
      <c r="E277" s="1068"/>
      <c r="F277" s="1066"/>
      <c r="G277" s="1066"/>
      <c r="H277" s="1066"/>
      <c r="I277" s="1079"/>
      <c r="J277" s="1083"/>
      <c r="K277" s="1067"/>
      <c r="L277" s="1071" t="str">
        <f>IF(J277="","",IF(#REF!&gt;J277,#REF!,J277))</f>
        <v/>
      </c>
    </row>
    <row r="278" spans="2:12" s="53" customFormat="1" ht="13.2" x14ac:dyDescent="0.25">
      <c r="B278" s="1066"/>
      <c r="C278" s="1080"/>
      <c r="D278" s="1124"/>
      <c r="E278" s="1068"/>
      <c r="F278" s="1066"/>
      <c r="G278" s="1066"/>
      <c r="H278" s="1066"/>
      <c r="I278" s="1079"/>
      <c r="J278" s="1083"/>
      <c r="K278" s="1067"/>
      <c r="L278" s="1071" t="str">
        <f>IF(J278="","",IF(#REF!&gt;J278,#REF!,J278))</f>
        <v/>
      </c>
    </row>
    <row r="279" spans="2:12" s="53" customFormat="1" ht="13.2" x14ac:dyDescent="0.25">
      <c r="B279" s="1066"/>
      <c r="C279" s="1080"/>
      <c r="D279" s="1124"/>
      <c r="E279" s="1068"/>
      <c r="F279" s="1066"/>
      <c r="G279" s="1066"/>
      <c r="H279" s="1066"/>
      <c r="I279" s="1079"/>
      <c r="J279" s="1083"/>
      <c r="K279" s="1067"/>
      <c r="L279" s="1071" t="str">
        <f>IF(J279="","",IF(#REF!&gt;J279,#REF!,J279))</f>
        <v/>
      </c>
    </row>
    <row r="280" spans="2:12" s="53" customFormat="1" ht="13.2" x14ac:dyDescent="0.25">
      <c r="B280" s="1066"/>
      <c r="C280" s="1080"/>
      <c r="D280" s="1124"/>
      <c r="E280" s="1068"/>
      <c r="F280" s="1066"/>
      <c r="G280" s="1066"/>
      <c r="H280" s="1066"/>
      <c r="I280" s="1079"/>
      <c r="J280" s="1083"/>
      <c r="K280" s="1067"/>
      <c r="L280" s="1071" t="str">
        <f>IF(J280="","",IF(#REF!&gt;J280,#REF!,J280))</f>
        <v/>
      </c>
    </row>
    <row r="281" spans="2:12" s="53" customFormat="1" ht="13.2" x14ac:dyDescent="0.25">
      <c r="B281" s="1066"/>
      <c r="C281" s="1080"/>
      <c r="D281" s="1124"/>
      <c r="E281" s="1068"/>
      <c r="F281" s="1066"/>
      <c r="G281" s="1066"/>
      <c r="H281" s="1066"/>
      <c r="I281" s="1079"/>
      <c r="J281" s="1083"/>
      <c r="K281" s="1067"/>
      <c r="L281" s="1071" t="str">
        <f>IF(J281="","",IF(#REF!&gt;J281,#REF!,J281))</f>
        <v/>
      </c>
    </row>
    <row r="282" spans="2:12" s="53" customFormat="1" ht="13.2" x14ac:dyDescent="0.25">
      <c r="B282" s="1066"/>
      <c r="C282" s="1080"/>
      <c r="D282" s="1124"/>
      <c r="E282" s="1068"/>
      <c r="F282" s="1066"/>
      <c r="G282" s="1066"/>
      <c r="H282" s="1066"/>
      <c r="I282" s="1079"/>
      <c r="J282" s="1083"/>
      <c r="K282" s="1067"/>
      <c r="L282" s="1071" t="str">
        <f>IF(J282="","",IF(#REF!&gt;J282,#REF!,J282))</f>
        <v/>
      </c>
    </row>
    <row r="283" spans="2:12" s="53" customFormat="1" ht="13.2" x14ac:dyDescent="0.25">
      <c r="B283" s="1066"/>
      <c r="C283" s="1080"/>
      <c r="D283" s="1124"/>
      <c r="E283" s="1068"/>
      <c r="F283" s="1066"/>
      <c r="G283" s="1066"/>
      <c r="H283" s="1066"/>
      <c r="I283" s="1079"/>
      <c r="J283" s="1083"/>
      <c r="K283" s="1067"/>
      <c r="L283" s="1071" t="str">
        <f>IF(J283="","",IF(#REF!&gt;J283,#REF!,J283))</f>
        <v/>
      </c>
    </row>
    <row r="284" spans="2:12" s="53" customFormat="1" ht="13.2" x14ac:dyDescent="0.25">
      <c r="B284" s="1066"/>
      <c r="C284" s="1080"/>
      <c r="D284" s="1124"/>
      <c r="E284" s="1068"/>
      <c r="F284" s="1066"/>
      <c r="G284" s="1066"/>
      <c r="H284" s="1066"/>
      <c r="I284" s="1079"/>
      <c r="J284" s="1083"/>
      <c r="K284" s="1067"/>
      <c r="L284" s="1071" t="str">
        <f>IF(J284="","",IF(#REF!&gt;J284,#REF!,J284))</f>
        <v/>
      </c>
    </row>
    <row r="285" spans="2:12" s="53" customFormat="1" ht="13.2" x14ac:dyDescent="0.25">
      <c r="B285" s="1066"/>
      <c r="C285" s="1080"/>
      <c r="D285" s="1124"/>
      <c r="E285" s="1068"/>
      <c r="F285" s="1066"/>
      <c r="G285" s="1066"/>
      <c r="H285" s="1066"/>
      <c r="I285" s="1079"/>
      <c r="J285" s="1083"/>
      <c r="K285" s="1067"/>
      <c r="L285" s="1071" t="str">
        <f>IF(J285="","",IF(#REF!&gt;J285,#REF!,J285))</f>
        <v/>
      </c>
    </row>
    <row r="286" spans="2:12" s="53" customFormat="1" ht="13.2" x14ac:dyDescent="0.25">
      <c r="B286" s="1066"/>
      <c r="C286" s="1080"/>
      <c r="D286" s="1124"/>
      <c r="E286" s="1068"/>
      <c r="F286" s="1066"/>
      <c r="G286" s="1066"/>
      <c r="H286" s="1066"/>
      <c r="I286" s="1079"/>
      <c r="J286" s="1083"/>
      <c r="K286" s="1067"/>
      <c r="L286" s="1071" t="str">
        <f>IF(J286="","",IF(#REF!&gt;J286,#REF!,J286))</f>
        <v/>
      </c>
    </row>
    <row r="287" spans="2:12" s="53" customFormat="1" ht="13.2" x14ac:dyDescent="0.25">
      <c r="B287" s="1066"/>
      <c r="C287" s="1080"/>
      <c r="D287" s="1124"/>
      <c r="E287" s="1068"/>
      <c r="F287" s="1066"/>
      <c r="G287" s="1066"/>
      <c r="H287" s="1066"/>
      <c r="I287" s="1079"/>
      <c r="J287" s="1083"/>
      <c r="K287" s="1067"/>
      <c r="L287" s="1071" t="str">
        <f>IF(J287="","",IF(#REF!&gt;J287,#REF!,J287))</f>
        <v/>
      </c>
    </row>
    <row r="288" spans="2:12" s="53" customFormat="1" ht="13.2" x14ac:dyDescent="0.25">
      <c r="B288" s="1066"/>
      <c r="C288" s="1080"/>
      <c r="D288" s="1124"/>
      <c r="E288" s="1068"/>
      <c r="F288" s="1066"/>
      <c r="G288" s="1066"/>
      <c r="H288" s="1066"/>
      <c r="I288" s="1079"/>
      <c r="J288" s="1083"/>
      <c r="K288" s="1067"/>
      <c r="L288" s="1071" t="str">
        <f>IF(J288="","",IF(#REF!&gt;J288,#REF!,J288))</f>
        <v/>
      </c>
    </row>
    <row r="289" spans="2:12" s="53" customFormat="1" ht="13.2" x14ac:dyDescent="0.25">
      <c r="B289" s="1066"/>
      <c r="C289" s="1080"/>
      <c r="D289" s="1124"/>
      <c r="E289" s="1068"/>
      <c r="F289" s="1066"/>
      <c r="G289" s="1066"/>
      <c r="H289" s="1066"/>
      <c r="I289" s="1079"/>
      <c r="J289" s="1083"/>
      <c r="K289" s="1067"/>
      <c r="L289" s="1071" t="str">
        <f>IF(J289="","",IF(#REF!&gt;J289,#REF!,J289))</f>
        <v/>
      </c>
    </row>
    <row r="290" spans="2:12" s="53" customFormat="1" ht="13.2" x14ac:dyDescent="0.25">
      <c r="B290" s="1066"/>
      <c r="C290" s="1080"/>
      <c r="D290" s="1124"/>
      <c r="E290" s="1068"/>
      <c r="F290" s="1066"/>
      <c r="G290" s="1066"/>
      <c r="H290" s="1066"/>
      <c r="I290" s="1079"/>
      <c r="J290" s="1083"/>
      <c r="K290" s="1067"/>
      <c r="L290" s="1071" t="str">
        <f>IF(J290="","",IF(#REF!&gt;J290,#REF!,J290))</f>
        <v/>
      </c>
    </row>
    <row r="291" spans="2:12" s="53" customFormat="1" ht="13.2" x14ac:dyDescent="0.25">
      <c r="B291" s="1066"/>
      <c r="C291" s="1080"/>
      <c r="D291" s="1124"/>
      <c r="E291" s="1068"/>
      <c r="F291" s="1066"/>
      <c r="G291" s="1066"/>
      <c r="H291" s="1066"/>
      <c r="I291" s="1079"/>
      <c r="J291" s="1083"/>
      <c r="K291" s="1067"/>
      <c r="L291" s="1071" t="str">
        <f>IF(J291="","",IF(#REF!&gt;J291,#REF!,J291))</f>
        <v/>
      </c>
    </row>
    <row r="292" spans="2:12" s="53" customFormat="1" ht="13.2" x14ac:dyDescent="0.25">
      <c r="B292" s="1066"/>
      <c r="C292" s="1080"/>
      <c r="D292" s="1124"/>
      <c r="E292" s="1068"/>
      <c r="F292" s="1066"/>
      <c r="G292" s="1066"/>
      <c r="H292" s="1066"/>
      <c r="I292" s="1079"/>
      <c r="J292" s="1083"/>
      <c r="K292" s="1067"/>
      <c r="L292" s="1071" t="str">
        <f>IF(J292="","",IF(#REF!&gt;J292,#REF!,J292))</f>
        <v/>
      </c>
    </row>
    <row r="293" spans="2:12" s="53" customFormat="1" ht="13.2" x14ac:dyDescent="0.25">
      <c r="B293" s="1066"/>
      <c r="C293" s="1080"/>
      <c r="D293" s="1124"/>
      <c r="E293" s="1068"/>
      <c r="F293" s="1066"/>
      <c r="G293" s="1066"/>
      <c r="H293" s="1066"/>
      <c r="I293" s="1079"/>
      <c r="J293" s="1083"/>
      <c r="K293" s="1067"/>
      <c r="L293" s="1071" t="str">
        <f>IF(J293="","",IF(#REF!&gt;J293,#REF!,J293))</f>
        <v/>
      </c>
    </row>
    <row r="294" spans="2:12" s="53" customFormat="1" ht="13.2" x14ac:dyDescent="0.25">
      <c r="B294" s="1066"/>
      <c r="C294" s="1080"/>
      <c r="D294" s="1124"/>
      <c r="E294" s="1068"/>
      <c r="F294" s="1066"/>
      <c r="G294" s="1066"/>
      <c r="H294" s="1066"/>
      <c r="I294" s="1079"/>
      <c r="J294" s="1083"/>
      <c r="K294" s="1067"/>
      <c r="L294" s="1071" t="str">
        <f>IF(J294="","",IF(#REF!&gt;J294,#REF!,J294))</f>
        <v/>
      </c>
    </row>
    <row r="295" spans="2:12" s="53" customFormat="1" ht="13.2" x14ac:dyDescent="0.25">
      <c r="B295" s="1066"/>
      <c r="C295" s="1080"/>
      <c r="D295" s="1124"/>
      <c r="E295" s="1068"/>
      <c r="F295" s="1066"/>
      <c r="G295" s="1066"/>
      <c r="H295" s="1066"/>
      <c r="I295" s="1079"/>
      <c r="J295" s="1083"/>
      <c r="K295" s="1067"/>
      <c r="L295" s="1071" t="str">
        <f>IF(J295="","",IF(#REF!&gt;J295,#REF!,J295))</f>
        <v/>
      </c>
    </row>
    <row r="296" spans="2:12" s="53" customFormat="1" ht="13.2" x14ac:dyDescent="0.25">
      <c r="B296" s="1066"/>
      <c r="C296" s="1080"/>
      <c r="D296" s="1124"/>
      <c r="E296" s="1068"/>
      <c r="F296" s="1066"/>
      <c r="G296" s="1066"/>
      <c r="H296" s="1066"/>
      <c r="I296" s="1079"/>
      <c r="J296" s="1083"/>
      <c r="K296" s="1067"/>
      <c r="L296" s="1071" t="str">
        <f>IF(J296="","",IF(#REF!&gt;J296,#REF!,J296))</f>
        <v/>
      </c>
    </row>
    <row r="297" spans="2:12" s="53" customFormat="1" ht="13.2" x14ac:dyDescent="0.25">
      <c r="B297" s="1066"/>
      <c r="C297" s="1080"/>
      <c r="D297" s="1124"/>
      <c r="E297" s="1068"/>
      <c r="F297" s="1066"/>
      <c r="G297" s="1066"/>
      <c r="H297" s="1066"/>
      <c r="I297" s="1079"/>
      <c r="J297" s="1083"/>
      <c r="K297" s="1067"/>
      <c r="L297" s="1071" t="str">
        <f>IF(J297="","",IF(#REF!&gt;J297,#REF!,J297))</f>
        <v/>
      </c>
    </row>
    <row r="298" spans="2:12" s="53" customFormat="1" ht="13.2" x14ac:dyDescent="0.25">
      <c r="B298" s="1066"/>
      <c r="C298" s="1080"/>
      <c r="D298" s="1124"/>
      <c r="E298" s="1068"/>
      <c r="F298" s="1066"/>
      <c r="G298" s="1066"/>
      <c r="H298" s="1066"/>
      <c r="I298" s="1079"/>
      <c r="J298" s="1083"/>
      <c r="K298" s="1067"/>
      <c r="L298" s="1071" t="str">
        <f>IF(J298="","",IF(#REF!&gt;J298,#REF!,J298))</f>
        <v/>
      </c>
    </row>
    <row r="299" spans="2:12" s="53" customFormat="1" ht="13.2" x14ac:dyDescent="0.25">
      <c r="B299" s="1066"/>
      <c r="C299" s="1080"/>
      <c r="D299" s="1124"/>
      <c r="E299" s="1068"/>
      <c r="F299" s="1066"/>
      <c r="G299" s="1066"/>
      <c r="H299" s="1066"/>
      <c r="I299" s="1079"/>
      <c r="J299" s="1083"/>
      <c r="K299" s="1067"/>
      <c r="L299" s="1071" t="str">
        <f>IF(J299="","",IF(#REF!&gt;J299,#REF!,J299))</f>
        <v/>
      </c>
    </row>
    <row r="300" spans="2:12" s="53" customFormat="1" ht="13.2" x14ac:dyDescent="0.25">
      <c r="B300" s="1066"/>
      <c r="C300" s="1080"/>
      <c r="D300" s="1124"/>
      <c r="E300" s="1068"/>
      <c r="F300" s="1066"/>
      <c r="G300" s="1066"/>
      <c r="H300" s="1066"/>
      <c r="I300" s="1079"/>
      <c r="J300" s="1083"/>
      <c r="K300" s="1067"/>
      <c r="L300" s="1071" t="str">
        <f>IF(J300="","",IF(#REF!&gt;J300,#REF!,J300))</f>
        <v/>
      </c>
    </row>
    <row r="301" spans="2:12" s="53" customFormat="1" ht="13.2" x14ac:dyDescent="0.25">
      <c r="B301" s="1066"/>
      <c r="C301" s="1080"/>
      <c r="D301" s="1124"/>
      <c r="E301" s="1068"/>
      <c r="F301" s="1066"/>
      <c r="G301" s="1066"/>
      <c r="H301" s="1066"/>
      <c r="I301" s="1079"/>
      <c r="J301" s="1083"/>
      <c r="K301" s="1067"/>
      <c r="L301" s="1071" t="str">
        <f>IF(J301="","",IF(#REF!&gt;J301,#REF!,J301))</f>
        <v/>
      </c>
    </row>
    <row r="302" spans="2:12" s="53" customFormat="1" ht="13.2" x14ac:dyDescent="0.25">
      <c r="B302" s="1066"/>
      <c r="C302" s="1080"/>
      <c r="D302" s="1124"/>
      <c r="E302" s="1068"/>
      <c r="F302" s="1066"/>
      <c r="G302" s="1066"/>
      <c r="H302" s="1066"/>
      <c r="I302" s="1079"/>
      <c r="J302" s="1083"/>
      <c r="K302" s="1067"/>
      <c r="L302" s="1071" t="str">
        <f>IF(J302="","",IF(#REF!&gt;J302,#REF!,J302))</f>
        <v/>
      </c>
    </row>
    <row r="303" spans="2:12" s="53" customFormat="1" ht="13.2" x14ac:dyDescent="0.25">
      <c r="B303" s="1066"/>
      <c r="C303" s="1080"/>
      <c r="D303" s="1124"/>
      <c r="E303" s="1068"/>
      <c r="F303" s="1066"/>
      <c r="G303" s="1066"/>
      <c r="H303" s="1066"/>
      <c r="I303" s="1079"/>
      <c r="J303" s="1083"/>
      <c r="K303" s="1067"/>
      <c r="L303" s="1071" t="str">
        <f>IF(J303="","",IF(#REF!&gt;J303,#REF!,J303))</f>
        <v/>
      </c>
    </row>
    <row r="304" spans="2:12" s="53" customFormat="1" ht="13.2" x14ac:dyDescent="0.25">
      <c r="B304" s="1066"/>
      <c r="C304" s="1080"/>
      <c r="D304" s="1124"/>
      <c r="E304" s="1068"/>
      <c r="F304" s="1066"/>
      <c r="G304" s="1066"/>
      <c r="H304" s="1066"/>
      <c r="I304" s="1079"/>
      <c r="J304" s="1083"/>
      <c r="K304" s="1067"/>
      <c r="L304" s="1071" t="str">
        <f>IF(J304="","",IF(#REF!&gt;J304,#REF!,J304))</f>
        <v/>
      </c>
    </row>
    <row r="305" spans="2:12" s="53" customFormat="1" ht="13.2" x14ac:dyDescent="0.25">
      <c r="B305" s="1066"/>
      <c r="C305" s="1080"/>
      <c r="D305" s="1124"/>
      <c r="E305" s="1068"/>
      <c r="F305" s="1066"/>
      <c r="G305" s="1066"/>
      <c r="H305" s="1066"/>
      <c r="I305" s="1079"/>
      <c r="J305" s="1083"/>
      <c r="K305" s="1067"/>
      <c r="L305" s="1071" t="str">
        <f>IF(J305="","",IF(#REF!&gt;J305,#REF!,J305))</f>
        <v/>
      </c>
    </row>
    <row r="306" spans="2:12" s="53" customFormat="1" ht="13.2" x14ac:dyDescent="0.25">
      <c r="B306" s="1066"/>
      <c r="C306" s="1080"/>
      <c r="D306" s="1124"/>
      <c r="E306" s="1068"/>
      <c r="F306" s="1066"/>
      <c r="G306" s="1066"/>
      <c r="H306" s="1066"/>
      <c r="I306" s="1079"/>
      <c r="J306" s="1083"/>
      <c r="K306" s="1067"/>
      <c r="L306" s="1071" t="str">
        <f>IF(J306="","",IF(#REF!&gt;J306,#REF!,J306))</f>
        <v/>
      </c>
    </row>
    <row r="307" spans="2:12" s="53" customFormat="1" ht="13.2" x14ac:dyDescent="0.25">
      <c r="B307" s="1066"/>
      <c r="C307" s="1080"/>
      <c r="D307" s="1124"/>
      <c r="E307" s="1068"/>
      <c r="F307" s="1066"/>
      <c r="G307" s="1066"/>
      <c r="H307" s="1066"/>
      <c r="I307" s="1079"/>
      <c r="J307" s="1083"/>
      <c r="K307" s="1067"/>
      <c r="L307" s="1071" t="str">
        <f>IF(J307="","",IF(#REF!&gt;J307,#REF!,J307))</f>
        <v/>
      </c>
    </row>
    <row r="308" spans="2:12" s="53" customFormat="1" ht="13.2" x14ac:dyDescent="0.25">
      <c r="B308" s="1066"/>
      <c r="C308" s="1080"/>
      <c r="D308" s="1124"/>
      <c r="E308" s="1068"/>
      <c r="F308" s="1066"/>
      <c r="G308" s="1066"/>
      <c r="H308" s="1066"/>
      <c r="I308" s="1079"/>
      <c r="J308" s="1083"/>
      <c r="K308" s="1067"/>
      <c r="L308" s="1071" t="str">
        <f>IF(J308="","",IF(#REF!&gt;J308,#REF!,J308))</f>
        <v/>
      </c>
    </row>
    <row r="309" spans="2:12" s="53" customFormat="1" ht="13.2" x14ac:dyDescent="0.25">
      <c r="B309" s="1066"/>
      <c r="C309" s="1080"/>
      <c r="D309" s="1124"/>
      <c r="E309" s="1068"/>
      <c r="F309" s="1066"/>
      <c r="G309" s="1066"/>
      <c r="H309" s="1066"/>
      <c r="I309" s="1079"/>
      <c r="J309" s="1083"/>
      <c r="K309" s="1067"/>
      <c r="L309" s="1071" t="str">
        <f>IF(J309="","",IF(#REF!&gt;J309,#REF!,J309))</f>
        <v/>
      </c>
    </row>
    <row r="310" spans="2:12" s="53" customFormat="1" ht="13.2" x14ac:dyDescent="0.25">
      <c r="B310" s="1066"/>
      <c r="C310" s="1080"/>
      <c r="D310" s="1124"/>
      <c r="E310" s="1068"/>
      <c r="F310" s="1066"/>
      <c r="G310" s="1066"/>
      <c r="H310" s="1066"/>
      <c r="I310" s="1079"/>
      <c r="J310" s="1083"/>
      <c r="K310" s="1067"/>
      <c r="L310" s="1071" t="str">
        <f>IF(J310="","",IF(#REF!&gt;J310,#REF!,J310))</f>
        <v/>
      </c>
    </row>
    <row r="311" spans="2:12" s="53" customFormat="1" ht="13.2" x14ac:dyDescent="0.25">
      <c r="B311" s="1066"/>
      <c r="C311" s="1080"/>
      <c r="D311" s="1124"/>
      <c r="E311" s="1068"/>
      <c r="F311" s="1066"/>
      <c r="G311" s="1066"/>
      <c r="H311" s="1066"/>
      <c r="I311" s="1079"/>
      <c r="J311" s="1083"/>
      <c r="K311" s="1067"/>
      <c r="L311" s="1071" t="str">
        <f>IF(J311="","",IF(#REF!&gt;J311,#REF!,J311))</f>
        <v/>
      </c>
    </row>
    <row r="312" spans="2:12" s="53" customFormat="1" ht="13.2" x14ac:dyDescent="0.25">
      <c r="B312" s="1066"/>
      <c r="C312" s="1080"/>
      <c r="D312" s="1124"/>
      <c r="E312" s="1068"/>
      <c r="F312" s="1066"/>
      <c r="G312" s="1066"/>
      <c r="H312" s="1066"/>
      <c r="I312" s="1079"/>
      <c r="J312" s="1083"/>
      <c r="K312" s="1067"/>
      <c r="L312" s="1071" t="str">
        <f>IF(J312="","",IF(#REF!&gt;J312,#REF!,J312))</f>
        <v/>
      </c>
    </row>
    <row r="313" spans="2:12" s="53" customFormat="1" ht="13.2" x14ac:dyDescent="0.25">
      <c r="B313" s="1066"/>
      <c r="C313" s="1080"/>
      <c r="D313" s="1124"/>
      <c r="E313" s="1068"/>
      <c r="F313" s="1066"/>
      <c r="G313" s="1066"/>
      <c r="H313" s="1066"/>
      <c r="I313" s="1079"/>
      <c r="J313" s="1083"/>
      <c r="K313" s="1067"/>
      <c r="L313" s="1071" t="str">
        <f>IF(J313="","",IF(#REF!&gt;J313,#REF!,J313))</f>
        <v/>
      </c>
    </row>
    <row r="314" spans="2:12" s="53" customFormat="1" ht="13.2" x14ac:dyDescent="0.25">
      <c r="B314" s="1066"/>
      <c r="C314" s="1080"/>
      <c r="D314" s="1124"/>
      <c r="E314" s="1068"/>
      <c r="F314" s="1066"/>
      <c r="G314" s="1066"/>
      <c r="H314" s="1066"/>
      <c r="I314" s="1079"/>
      <c r="J314" s="1083"/>
      <c r="K314" s="1067"/>
      <c r="L314" s="1071" t="str">
        <f>IF(J314="","",IF(#REF!&gt;J314,#REF!,J314))</f>
        <v/>
      </c>
    </row>
    <row r="315" spans="2:12" s="53" customFormat="1" ht="13.2" x14ac:dyDescent="0.25">
      <c r="B315" s="1066"/>
      <c r="C315" s="1080"/>
      <c r="D315" s="1124"/>
      <c r="E315" s="1068"/>
      <c r="F315" s="1066"/>
      <c r="G315" s="1066"/>
      <c r="H315" s="1066"/>
      <c r="I315" s="1079"/>
      <c r="J315" s="1083"/>
      <c r="K315" s="1067"/>
      <c r="L315" s="1071" t="str">
        <f>IF(J315="","",IF(#REF!&gt;J315,#REF!,J315))</f>
        <v/>
      </c>
    </row>
    <row r="316" spans="2:12" s="53" customFormat="1" ht="13.2" x14ac:dyDescent="0.25">
      <c r="B316" s="1066"/>
      <c r="C316" s="1080"/>
      <c r="D316" s="1124"/>
      <c r="E316" s="1068"/>
      <c r="F316" s="1066"/>
      <c r="G316" s="1066"/>
      <c r="H316" s="1066"/>
      <c r="I316" s="1079"/>
      <c r="J316" s="1083"/>
      <c r="K316" s="1067"/>
      <c r="L316" s="1071" t="str">
        <f>IF(J316="","",IF(#REF!&gt;J316,#REF!,J316))</f>
        <v/>
      </c>
    </row>
    <row r="317" spans="2:12" s="53" customFormat="1" ht="13.2" x14ac:dyDescent="0.25">
      <c r="B317" s="1066"/>
      <c r="C317" s="1080"/>
      <c r="D317" s="1124"/>
      <c r="E317" s="1068"/>
      <c r="F317" s="1066"/>
      <c r="G317" s="1066"/>
      <c r="H317" s="1066"/>
      <c r="I317" s="1079"/>
      <c r="J317" s="1083"/>
      <c r="K317" s="1067"/>
      <c r="L317" s="1071" t="str">
        <f>IF(J317="","",IF(#REF!&gt;J317,#REF!,J317))</f>
        <v/>
      </c>
    </row>
    <row r="318" spans="2:12" s="53" customFormat="1" ht="13.2" x14ac:dyDescent="0.25">
      <c r="B318" s="1066"/>
      <c r="C318" s="1080"/>
      <c r="D318" s="1124"/>
      <c r="E318" s="1068"/>
      <c r="F318" s="1066"/>
      <c r="G318" s="1066"/>
      <c r="H318" s="1066"/>
      <c r="I318" s="1079"/>
      <c r="J318" s="1083"/>
      <c r="K318" s="1067"/>
      <c r="L318" s="1071" t="str">
        <f>IF(J318="","",IF(#REF!&gt;J318,#REF!,J318))</f>
        <v/>
      </c>
    </row>
    <row r="319" spans="2:12" s="53" customFormat="1" ht="13.2" x14ac:dyDescent="0.25">
      <c r="B319" s="1066"/>
      <c r="C319" s="1080"/>
      <c r="D319" s="1124"/>
      <c r="E319" s="1068"/>
      <c r="F319" s="1066"/>
      <c r="G319" s="1066"/>
      <c r="H319" s="1066"/>
      <c r="I319" s="1079"/>
      <c r="J319" s="1083"/>
      <c r="K319" s="1067"/>
      <c r="L319" s="1071" t="str">
        <f>IF(J319="","",IF(#REF!&gt;J319,#REF!,J319))</f>
        <v/>
      </c>
    </row>
    <row r="320" spans="2:12" s="53" customFormat="1" ht="13.2" x14ac:dyDescent="0.25">
      <c r="B320" s="1066"/>
      <c r="C320" s="1080"/>
      <c r="D320" s="1124"/>
      <c r="E320" s="1068"/>
      <c r="F320" s="1066"/>
      <c r="G320" s="1066"/>
      <c r="H320" s="1066"/>
      <c r="I320" s="1079"/>
      <c r="J320" s="1083"/>
      <c r="K320" s="1067"/>
      <c r="L320" s="1071" t="str">
        <f>IF(J320="","",IF(#REF!&gt;J320,#REF!,J320))</f>
        <v/>
      </c>
    </row>
    <row r="321" spans="2:12" s="53" customFormat="1" ht="13.2" x14ac:dyDescent="0.25">
      <c r="B321" s="1066"/>
      <c r="C321" s="1080"/>
      <c r="D321" s="1124"/>
      <c r="E321" s="1068"/>
      <c r="F321" s="1066"/>
      <c r="G321" s="1066"/>
      <c r="H321" s="1066"/>
      <c r="I321" s="1079"/>
      <c r="J321" s="1083"/>
      <c r="K321" s="1067"/>
      <c r="L321" s="1071" t="str">
        <f>IF(J321="","",IF(#REF!&gt;J321,#REF!,J321))</f>
        <v/>
      </c>
    </row>
    <row r="322" spans="2:12" s="53" customFormat="1" ht="13.2" x14ac:dyDescent="0.25">
      <c r="B322" s="1066"/>
      <c r="C322" s="1080"/>
      <c r="D322" s="1124"/>
      <c r="E322" s="1068"/>
      <c r="F322" s="1066"/>
      <c r="G322" s="1066"/>
      <c r="H322" s="1066"/>
      <c r="I322" s="1079"/>
      <c r="J322" s="1083"/>
      <c r="K322" s="1067"/>
      <c r="L322" s="1071" t="str">
        <f>IF(J322="","",IF(#REF!&gt;J322,#REF!,J322))</f>
        <v/>
      </c>
    </row>
    <row r="323" spans="2:12" s="53" customFormat="1" ht="13.2" x14ac:dyDescent="0.25">
      <c r="B323" s="1066"/>
      <c r="C323" s="1080"/>
      <c r="D323" s="1124"/>
      <c r="E323" s="1068"/>
      <c r="F323" s="1066"/>
      <c r="G323" s="1066"/>
      <c r="H323" s="1066"/>
      <c r="I323" s="1079"/>
      <c r="J323" s="1083"/>
      <c r="K323" s="1067"/>
      <c r="L323" s="1071" t="str">
        <f>IF(J323="","",IF(#REF!&gt;J323,#REF!,J323))</f>
        <v/>
      </c>
    </row>
    <row r="324" spans="2:12" s="53" customFormat="1" ht="13.2" x14ac:dyDescent="0.25">
      <c r="B324" s="1066"/>
      <c r="C324" s="1080"/>
      <c r="D324" s="1124"/>
      <c r="E324" s="1068"/>
      <c r="F324" s="1066"/>
      <c r="G324" s="1066"/>
      <c r="H324" s="1066"/>
      <c r="I324" s="1079"/>
      <c r="J324" s="1083"/>
      <c r="K324" s="1067"/>
      <c r="L324" s="1071" t="str">
        <f>IF(J324="","",IF(#REF!&gt;J324,#REF!,J324))</f>
        <v/>
      </c>
    </row>
    <row r="325" spans="2:12" s="53" customFormat="1" ht="13.2" x14ac:dyDescent="0.25">
      <c r="B325" s="1066"/>
      <c r="C325" s="1080"/>
      <c r="D325" s="1124"/>
      <c r="E325" s="1068"/>
      <c r="F325" s="1066"/>
      <c r="G325" s="1066"/>
      <c r="H325" s="1066"/>
      <c r="I325" s="1079"/>
      <c r="J325" s="1083"/>
      <c r="K325" s="1067"/>
      <c r="L325" s="1071" t="str">
        <f>IF(J325="","",IF(#REF!&gt;J325,#REF!,J325))</f>
        <v/>
      </c>
    </row>
    <row r="326" spans="2:12" s="53" customFormat="1" ht="13.2" x14ac:dyDescent="0.25">
      <c r="B326" s="1066"/>
      <c r="C326" s="1080"/>
      <c r="D326" s="1124"/>
      <c r="E326" s="1068"/>
      <c r="F326" s="1066"/>
      <c r="G326" s="1066"/>
      <c r="H326" s="1066"/>
      <c r="I326" s="1079"/>
      <c r="J326" s="1083"/>
      <c r="K326" s="1067"/>
      <c r="L326" s="1071" t="str">
        <f>IF(J326="","",IF(#REF!&gt;J326,#REF!,J326))</f>
        <v/>
      </c>
    </row>
    <row r="327" spans="2:12" s="53" customFormat="1" ht="13.2" x14ac:dyDescent="0.25">
      <c r="B327" s="1066"/>
      <c r="C327" s="1080"/>
      <c r="D327" s="1124"/>
      <c r="E327" s="1068"/>
      <c r="F327" s="1066"/>
      <c r="G327" s="1066"/>
      <c r="H327" s="1066"/>
      <c r="I327" s="1079"/>
      <c r="J327" s="1083"/>
      <c r="K327" s="1067"/>
      <c r="L327" s="1071" t="str">
        <f>IF(J327="","",IF(#REF!&gt;J327,#REF!,J327))</f>
        <v/>
      </c>
    </row>
    <row r="328" spans="2:12" s="53" customFormat="1" ht="13.2" x14ac:dyDescent="0.25">
      <c r="B328" s="1066"/>
      <c r="C328" s="1080"/>
      <c r="D328" s="1124"/>
      <c r="E328" s="1068"/>
      <c r="F328" s="1066"/>
      <c r="G328" s="1066"/>
      <c r="H328" s="1066"/>
      <c r="I328" s="1079"/>
      <c r="J328" s="1083"/>
      <c r="K328" s="1067"/>
      <c r="L328" s="1071" t="str">
        <f>IF(J328="","",IF(#REF!&gt;J328,#REF!,J328))</f>
        <v/>
      </c>
    </row>
    <row r="329" spans="2:12" s="53" customFormat="1" ht="13.2" x14ac:dyDescent="0.25">
      <c r="B329" s="1066"/>
      <c r="C329" s="1080"/>
      <c r="D329" s="1124"/>
      <c r="E329" s="1068"/>
      <c r="F329" s="1066"/>
      <c r="G329" s="1066"/>
      <c r="H329" s="1066"/>
      <c r="I329" s="1079"/>
      <c r="J329" s="1083"/>
      <c r="K329" s="1067"/>
      <c r="L329" s="1071" t="str">
        <f>IF(J329="","",IF(#REF!&gt;J329,#REF!,J329))</f>
        <v/>
      </c>
    </row>
    <row r="330" spans="2:12" s="53" customFormat="1" ht="13.2" x14ac:dyDescent="0.25">
      <c r="B330" s="1066"/>
      <c r="C330" s="1080"/>
      <c r="D330" s="1124"/>
      <c r="E330" s="1068"/>
      <c r="F330" s="1066"/>
      <c r="G330" s="1066"/>
      <c r="H330" s="1066"/>
      <c r="I330" s="1079"/>
      <c r="J330" s="1083"/>
      <c r="K330" s="1067"/>
      <c r="L330" s="1071" t="str">
        <f>IF(J330="","",IF(#REF!&gt;J330,#REF!,J330))</f>
        <v/>
      </c>
    </row>
    <row r="331" spans="2:12" s="53" customFormat="1" ht="13.2" x14ac:dyDescent="0.25">
      <c r="B331" s="1066"/>
      <c r="C331" s="1080"/>
      <c r="D331" s="1124"/>
      <c r="E331" s="1068"/>
      <c r="F331" s="1066"/>
      <c r="G331" s="1066"/>
      <c r="H331" s="1066"/>
      <c r="I331" s="1079"/>
      <c r="J331" s="1083"/>
      <c r="K331" s="1067"/>
      <c r="L331" s="1071" t="str">
        <f>IF(J331="","",IF(#REF!&gt;J331,#REF!,J331))</f>
        <v/>
      </c>
    </row>
    <row r="332" spans="2:12" s="53" customFormat="1" ht="13.2" x14ac:dyDescent="0.25">
      <c r="B332" s="1066"/>
      <c r="C332" s="1080"/>
      <c r="D332" s="1124"/>
      <c r="E332" s="1068"/>
      <c r="F332" s="1066"/>
      <c r="G332" s="1066"/>
      <c r="H332" s="1066"/>
      <c r="I332" s="1079"/>
      <c r="J332" s="1083"/>
      <c r="K332" s="1067"/>
      <c r="L332" s="1071" t="str">
        <f>IF(J332="","",IF(#REF!&gt;J332,#REF!,J332))</f>
        <v/>
      </c>
    </row>
    <row r="333" spans="2:12" s="53" customFormat="1" ht="13.2" x14ac:dyDescent="0.25">
      <c r="B333" s="1066"/>
      <c r="C333" s="1080"/>
      <c r="D333" s="1124"/>
      <c r="E333" s="1068"/>
      <c r="F333" s="1066"/>
      <c r="G333" s="1066"/>
      <c r="H333" s="1066"/>
      <c r="I333" s="1079"/>
      <c r="J333" s="1083"/>
      <c r="K333" s="1067"/>
      <c r="L333" s="1071" t="str">
        <f>IF(J333="","",IF(#REF!&gt;J333,#REF!,J333))</f>
        <v/>
      </c>
    </row>
    <row r="334" spans="2:12" s="53" customFormat="1" ht="13.2" x14ac:dyDescent="0.25">
      <c r="B334" s="1066"/>
      <c r="C334" s="1080"/>
      <c r="D334" s="1124"/>
      <c r="E334" s="1068"/>
      <c r="F334" s="1066"/>
      <c r="G334" s="1066"/>
      <c r="H334" s="1066"/>
      <c r="I334" s="1079"/>
      <c r="J334" s="1083"/>
      <c r="K334" s="1067"/>
      <c r="L334" s="1071" t="str">
        <f>IF(J334="","",IF(#REF!&gt;J334,#REF!,J334))</f>
        <v/>
      </c>
    </row>
    <row r="335" spans="2:12" s="53" customFormat="1" ht="13.2" x14ac:dyDescent="0.25">
      <c r="B335" s="1066"/>
      <c r="C335" s="1080"/>
      <c r="D335" s="1124"/>
      <c r="E335" s="1068"/>
      <c r="F335" s="1066"/>
      <c r="G335" s="1066"/>
      <c r="H335" s="1066"/>
      <c r="I335" s="1079"/>
      <c r="J335" s="1083"/>
      <c r="K335" s="1067"/>
      <c r="L335" s="1071" t="str">
        <f>IF(J335="","",IF(#REF!&gt;J335,#REF!,J335))</f>
        <v/>
      </c>
    </row>
    <row r="336" spans="2:12" s="53" customFormat="1" ht="13.2" x14ac:dyDescent="0.25">
      <c r="B336" s="1066"/>
      <c r="C336" s="1080"/>
      <c r="D336" s="1124"/>
      <c r="E336" s="1068"/>
      <c r="F336" s="1066"/>
      <c r="G336" s="1066"/>
      <c r="H336" s="1066"/>
      <c r="I336" s="1079"/>
      <c r="J336" s="1083"/>
      <c r="K336" s="1067"/>
      <c r="L336" s="1071" t="str">
        <f>IF(J336="","",IF(#REF!&gt;J336,#REF!,J336))</f>
        <v/>
      </c>
    </row>
    <row r="337" spans="2:12" s="53" customFormat="1" ht="13.2" x14ac:dyDescent="0.25">
      <c r="B337" s="1066"/>
      <c r="C337" s="1080"/>
      <c r="D337" s="1124"/>
      <c r="E337" s="1068"/>
      <c r="F337" s="1066"/>
      <c r="G337" s="1066"/>
      <c r="H337" s="1066"/>
      <c r="I337" s="1079"/>
      <c r="J337" s="1083"/>
      <c r="K337" s="1067"/>
      <c r="L337" s="1071" t="str">
        <f>IF(J337="","",IF(#REF!&gt;J337,#REF!,J337))</f>
        <v/>
      </c>
    </row>
    <row r="338" spans="2:12" s="53" customFormat="1" ht="13.2" x14ac:dyDescent="0.25">
      <c r="B338" s="1066"/>
      <c r="C338" s="1080"/>
      <c r="D338" s="1124"/>
      <c r="E338" s="1068"/>
      <c r="F338" s="1066"/>
      <c r="G338" s="1066"/>
      <c r="H338" s="1066"/>
      <c r="I338" s="1079"/>
      <c r="J338" s="1083"/>
      <c r="K338" s="1067"/>
      <c r="L338" s="1071" t="str">
        <f>IF(J338="","",IF(#REF!&gt;J338,#REF!,J338))</f>
        <v/>
      </c>
    </row>
    <row r="339" spans="2:12" s="53" customFormat="1" ht="13.2" x14ac:dyDescent="0.25">
      <c r="B339" s="1066"/>
      <c r="C339" s="1080"/>
      <c r="D339" s="1124"/>
      <c r="E339" s="1068"/>
      <c r="F339" s="1066"/>
      <c r="G339" s="1066"/>
      <c r="H339" s="1066"/>
      <c r="I339" s="1079"/>
      <c r="J339" s="1083"/>
      <c r="K339" s="1067"/>
      <c r="L339" s="1071" t="str">
        <f>IF(J339="","",IF(#REF!&gt;J339,#REF!,J339))</f>
        <v/>
      </c>
    </row>
    <row r="340" spans="2:12" s="53" customFormat="1" ht="13.2" x14ac:dyDescent="0.25">
      <c r="B340" s="1066"/>
      <c r="C340" s="1080"/>
      <c r="D340" s="1124"/>
      <c r="E340" s="1068"/>
      <c r="F340" s="1066"/>
      <c r="G340" s="1066"/>
      <c r="H340" s="1066"/>
      <c r="I340" s="1079"/>
      <c r="J340" s="1083"/>
      <c r="K340" s="1067"/>
      <c r="L340" s="1071" t="str">
        <f>IF(J340="","",IF(#REF!&gt;J340,#REF!,J340))</f>
        <v/>
      </c>
    </row>
    <row r="341" spans="2:12" s="53" customFormat="1" ht="13.2" x14ac:dyDescent="0.25">
      <c r="B341" s="1066"/>
      <c r="C341" s="1080"/>
      <c r="D341" s="1124"/>
      <c r="E341" s="1068"/>
      <c r="F341" s="1066"/>
      <c r="G341" s="1066"/>
      <c r="H341" s="1066"/>
      <c r="I341" s="1079"/>
      <c r="J341" s="1083"/>
      <c r="K341" s="1067"/>
      <c r="L341" s="1071" t="str">
        <f>IF(J341="","",IF(#REF!&gt;J341,#REF!,J341))</f>
        <v/>
      </c>
    </row>
    <row r="342" spans="2:12" s="53" customFormat="1" ht="13.2" x14ac:dyDescent="0.25">
      <c r="B342" s="1066"/>
      <c r="C342" s="1080"/>
      <c r="D342" s="1124"/>
      <c r="E342" s="1068"/>
      <c r="F342" s="1066"/>
      <c r="G342" s="1066"/>
      <c r="H342" s="1066"/>
      <c r="I342" s="1079"/>
      <c r="J342" s="1083"/>
      <c r="K342" s="1067"/>
      <c r="L342" s="1071" t="str">
        <f>IF(J342="","",IF(#REF!&gt;J342,#REF!,J342))</f>
        <v/>
      </c>
    </row>
    <row r="343" spans="2:12" s="53" customFormat="1" ht="13.2" x14ac:dyDescent="0.25">
      <c r="B343" s="1066"/>
      <c r="C343" s="1080"/>
      <c r="D343" s="1124"/>
      <c r="E343" s="1068"/>
      <c r="F343" s="1066"/>
      <c r="G343" s="1066"/>
      <c r="H343" s="1066"/>
      <c r="I343" s="1079"/>
      <c r="J343" s="1083"/>
      <c r="K343" s="1067"/>
      <c r="L343" s="1071" t="str">
        <f>IF(J343="","",IF(#REF!&gt;J343,#REF!,J343))</f>
        <v/>
      </c>
    </row>
    <row r="344" spans="2:12" s="53" customFormat="1" ht="13.2" x14ac:dyDescent="0.25">
      <c r="B344" s="1066"/>
      <c r="C344" s="1080"/>
      <c r="D344" s="1124"/>
      <c r="E344" s="1068"/>
      <c r="F344" s="1066"/>
      <c r="G344" s="1066"/>
      <c r="H344" s="1066"/>
      <c r="I344" s="1079"/>
      <c r="J344" s="1083"/>
      <c r="K344" s="1067"/>
      <c r="L344" s="1071" t="str">
        <f>IF(J344="","",IF(#REF!&gt;J344,#REF!,J344))</f>
        <v/>
      </c>
    </row>
    <row r="345" spans="2:12" s="53" customFormat="1" ht="13.2" x14ac:dyDescent="0.25">
      <c r="B345" s="1066"/>
      <c r="C345" s="1080"/>
      <c r="D345" s="1124"/>
      <c r="E345" s="1068"/>
      <c r="F345" s="1066"/>
      <c r="G345" s="1066"/>
      <c r="H345" s="1066"/>
      <c r="I345" s="1079"/>
      <c r="J345" s="1083"/>
      <c r="K345" s="1067"/>
      <c r="L345" s="1071" t="str">
        <f>IF(J345="","",IF(#REF!&gt;J345,#REF!,J345))</f>
        <v/>
      </c>
    </row>
    <row r="346" spans="2:12" s="53" customFormat="1" ht="13.2" x14ac:dyDescent="0.25">
      <c r="B346" s="1066"/>
      <c r="C346" s="1080"/>
      <c r="D346" s="1124"/>
      <c r="E346" s="1068"/>
      <c r="F346" s="1066"/>
      <c r="G346" s="1066"/>
      <c r="H346" s="1066"/>
      <c r="I346" s="1079"/>
      <c r="J346" s="1083"/>
      <c r="K346" s="1067"/>
      <c r="L346" s="1071" t="str">
        <f>IF(J346="","",IF(#REF!&gt;J346,#REF!,J346))</f>
        <v/>
      </c>
    </row>
    <row r="347" spans="2:12" s="53" customFormat="1" ht="13.2" x14ac:dyDescent="0.25">
      <c r="B347" s="1066"/>
      <c r="C347" s="1080"/>
      <c r="D347" s="1124"/>
      <c r="E347" s="1068"/>
      <c r="F347" s="1066"/>
      <c r="G347" s="1066"/>
      <c r="H347" s="1066"/>
      <c r="I347" s="1079"/>
      <c r="J347" s="1083"/>
      <c r="K347" s="1067"/>
      <c r="L347" s="1071" t="str">
        <f>IF(J347="","",IF(#REF!&gt;J347,#REF!,J347))</f>
        <v/>
      </c>
    </row>
    <row r="348" spans="2:12" s="53" customFormat="1" ht="13.2" x14ac:dyDescent="0.25">
      <c r="B348" s="1066"/>
      <c r="C348" s="1080"/>
      <c r="D348" s="1124"/>
      <c r="E348" s="1068"/>
      <c r="F348" s="1066"/>
      <c r="G348" s="1066"/>
      <c r="H348" s="1066"/>
      <c r="I348" s="1079"/>
      <c r="J348" s="1083"/>
      <c r="K348" s="1067"/>
      <c r="L348" s="1071" t="str">
        <f>IF(J348="","",IF(#REF!&gt;J348,#REF!,J348))</f>
        <v/>
      </c>
    </row>
    <row r="349" spans="2:12" s="53" customFormat="1" ht="13.2" x14ac:dyDescent="0.25">
      <c r="B349" s="1066"/>
      <c r="C349" s="1080"/>
      <c r="D349" s="1124"/>
      <c r="E349" s="1068"/>
      <c r="F349" s="1066"/>
      <c r="G349" s="1066"/>
      <c r="H349" s="1066"/>
      <c r="I349" s="1079"/>
      <c r="J349" s="1083"/>
      <c r="K349" s="1067"/>
      <c r="L349" s="1071" t="str">
        <f>IF(J349="","",IF(#REF!&gt;J349,#REF!,J349))</f>
        <v/>
      </c>
    </row>
    <row r="350" spans="2:12" s="53" customFormat="1" ht="13.2" x14ac:dyDescent="0.25">
      <c r="B350" s="1066"/>
      <c r="C350" s="1080"/>
      <c r="D350" s="1124"/>
      <c r="E350" s="1068"/>
      <c r="F350" s="1066"/>
      <c r="G350" s="1066"/>
      <c r="H350" s="1066"/>
      <c r="I350" s="1079"/>
      <c r="J350" s="1083"/>
      <c r="K350" s="1067"/>
      <c r="L350" s="1071" t="str">
        <f>IF(J350="","",IF(#REF!&gt;J350,#REF!,J350))</f>
        <v/>
      </c>
    </row>
    <row r="351" spans="2:12" s="53" customFormat="1" ht="13.2" x14ac:dyDescent="0.25">
      <c r="B351" s="1066"/>
      <c r="C351" s="1080"/>
      <c r="D351" s="1124"/>
      <c r="E351" s="1068"/>
      <c r="F351" s="1066"/>
      <c r="G351" s="1066"/>
      <c r="H351" s="1066"/>
      <c r="I351" s="1079"/>
      <c r="J351" s="1083"/>
      <c r="K351" s="1067"/>
      <c r="L351" s="1071" t="str">
        <f>IF(J351="","",IF(#REF!&gt;J351,#REF!,J351))</f>
        <v/>
      </c>
    </row>
    <row r="352" spans="2:12" s="53" customFormat="1" ht="13.2" x14ac:dyDescent="0.25">
      <c r="B352" s="1066"/>
      <c r="C352" s="1080"/>
      <c r="D352" s="1124"/>
      <c r="E352" s="1068"/>
      <c r="F352" s="1066"/>
      <c r="G352" s="1066"/>
      <c r="H352" s="1066"/>
      <c r="I352" s="1079"/>
      <c r="J352" s="1083"/>
      <c r="K352" s="1067"/>
      <c r="L352" s="1071" t="str">
        <f>IF(J352="","",IF(#REF!&gt;J352,#REF!,J352))</f>
        <v/>
      </c>
    </row>
    <row r="353" spans="1:12" s="53" customFormat="1" ht="13.2" x14ac:dyDescent="0.25">
      <c r="B353" s="1066"/>
      <c r="C353" s="1080"/>
      <c r="D353" s="1124"/>
      <c r="E353" s="1068"/>
      <c r="F353" s="1066"/>
      <c r="G353" s="1066"/>
      <c r="H353" s="1066"/>
      <c r="I353" s="1079"/>
      <c r="J353" s="1083"/>
      <c r="K353" s="1067"/>
      <c r="L353" s="1071" t="str">
        <f>IF(J353="","",IF(#REF!&gt;J353,#REF!,J353))</f>
        <v/>
      </c>
    </row>
    <row r="354" spans="1:12" s="53" customFormat="1" ht="13.2" x14ac:dyDescent="0.25">
      <c r="B354" s="1066"/>
      <c r="C354" s="1080"/>
      <c r="D354" s="1124"/>
      <c r="E354" s="1068"/>
      <c r="F354" s="1066"/>
      <c r="G354" s="1066"/>
      <c r="H354" s="1066"/>
      <c r="I354" s="1079"/>
      <c r="J354" s="1083"/>
      <c r="K354" s="1067"/>
      <c r="L354" s="1071" t="str">
        <f>IF(J354="","",IF(#REF!&gt;J354,#REF!,J354))</f>
        <v/>
      </c>
    </row>
    <row r="355" spans="1:12" s="53" customFormat="1" ht="13.2" x14ac:dyDescent="0.25">
      <c r="B355" s="1066"/>
      <c r="C355" s="1080"/>
      <c r="D355" s="1124"/>
      <c r="E355" s="1068"/>
      <c r="F355" s="1066"/>
      <c r="G355" s="1066"/>
      <c r="H355" s="1066"/>
      <c r="I355" s="1079"/>
      <c r="J355" s="1083"/>
      <c r="K355" s="1067"/>
      <c r="L355" s="1071" t="str">
        <f>IF(J355="","",IF(#REF!&gt;J355,#REF!,J355))</f>
        <v/>
      </c>
    </row>
    <row r="356" spans="1:12" s="53" customFormat="1" ht="13.2" x14ac:dyDescent="0.25">
      <c r="B356" s="1066"/>
      <c r="C356" s="1080"/>
      <c r="D356" s="1124"/>
      <c r="E356" s="1068"/>
      <c r="F356" s="1066"/>
      <c r="G356" s="1066"/>
      <c r="H356" s="1066"/>
      <c r="I356" s="1079"/>
      <c r="J356" s="1083"/>
      <c r="K356" s="1067"/>
      <c r="L356" s="1071" t="str">
        <f>IF(J356="","",IF(#REF!&gt;J356,#REF!,J356))</f>
        <v/>
      </c>
    </row>
    <row r="357" spans="1:12" s="53" customFormat="1" ht="13.2" x14ac:dyDescent="0.25">
      <c r="B357" s="1066"/>
      <c r="C357" s="1080"/>
      <c r="D357" s="1124"/>
      <c r="E357" s="1068"/>
      <c r="F357" s="1066"/>
      <c r="G357" s="1066"/>
      <c r="H357" s="1066"/>
      <c r="I357" s="1079"/>
      <c r="J357" s="1083"/>
      <c r="K357" s="1067"/>
      <c r="L357" s="1071" t="str">
        <f>IF(J357="","",IF(#REF!&gt;J357,#REF!,J357))</f>
        <v/>
      </c>
    </row>
    <row r="358" spans="1:12" s="53" customFormat="1" ht="13.2" x14ac:dyDescent="0.25">
      <c r="B358" s="1066"/>
      <c r="C358" s="1080"/>
      <c r="D358" s="1124"/>
      <c r="E358" s="1068"/>
      <c r="F358" s="1066"/>
      <c r="G358" s="1066"/>
      <c r="H358" s="1066"/>
      <c r="I358" s="1079"/>
      <c r="J358" s="1083"/>
      <c r="K358" s="1067"/>
      <c r="L358" s="1071" t="str">
        <f>IF(J358="","",IF(#REF!&gt;J358,#REF!,J358))</f>
        <v/>
      </c>
    </row>
    <row r="359" spans="1:12" s="53" customFormat="1" ht="13.2" x14ac:dyDescent="0.25">
      <c r="B359" s="1066"/>
      <c r="C359" s="1080"/>
      <c r="D359" s="1124"/>
      <c r="E359" s="1068"/>
      <c r="F359" s="1066"/>
      <c r="G359" s="1066"/>
      <c r="H359" s="1066"/>
      <c r="I359" s="1079"/>
      <c r="J359" s="1083"/>
      <c r="K359" s="1067"/>
      <c r="L359" s="1071" t="str">
        <f>IF(J359="","",IF(#REF!&gt;J359,#REF!,J359))</f>
        <v/>
      </c>
    </row>
    <row r="360" spans="1:12" s="53" customFormat="1" ht="13.2" x14ac:dyDescent="0.25">
      <c r="B360" s="1066"/>
      <c r="C360" s="1080"/>
      <c r="D360" s="1124"/>
      <c r="E360" s="1068"/>
      <c r="F360" s="1066"/>
      <c r="G360" s="1066"/>
      <c r="H360" s="1066"/>
      <c r="I360" s="1079"/>
      <c r="J360" s="1083"/>
      <c r="K360" s="1067"/>
      <c r="L360" s="1071" t="str">
        <f>IF(J360="","",IF(#REF!&gt;J360,#REF!,J360))</f>
        <v/>
      </c>
    </row>
    <row r="361" spans="1:12" s="53" customFormat="1" ht="13.2" x14ac:dyDescent="0.25">
      <c r="B361" s="1066"/>
      <c r="C361" s="1080"/>
      <c r="D361" s="1124"/>
      <c r="E361" s="1068"/>
      <c r="F361" s="1066"/>
      <c r="G361" s="1066"/>
      <c r="H361" s="1066"/>
      <c r="I361" s="1079"/>
      <c r="J361" s="1083"/>
      <c r="K361" s="1067"/>
      <c r="L361" s="1071" t="str">
        <f>IF(J361="","",IF(#REF!&gt;J361,#REF!,J361))</f>
        <v/>
      </c>
    </row>
    <row r="362" spans="1:12" s="53" customFormat="1" ht="13.2" x14ac:dyDescent="0.25">
      <c r="B362" s="1066"/>
      <c r="C362" s="1080"/>
      <c r="D362" s="1124"/>
      <c r="E362" s="1068"/>
      <c r="F362" s="1066"/>
      <c r="G362" s="1066"/>
      <c r="H362" s="1066"/>
      <c r="I362" s="1079"/>
      <c r="J362" s="1083"/>
      <c r="K362" s="1067"/>
      <c r="L362" s="1071" t="str">
        <f>IF(J362="","",IF(#REF!&gt;J362,#REF!,J362))</f>
        <v/>
      </c>
    </row>
    <row r="363" spans="1:12" s="53" customFormat="1" ht="13.2" x14ac:dyDescent="0.25">
      <c r="B363" s="1066"/>
      <c r="C363" s="1080"/>
      <c r="D363" s="1124"/>
      <c r="E363" s="1068"/>
      <c r="F363" s="1066"/>
      <c r="G363" s="1066"/>
      <c r="H363" s="1066"/>
      <c r="I363" s="1079"/>
      <c r="J363" s="1083"/>
      <c r="K363" s="1067"/>
      <c r="L363" s="1071" t="str">
        <f>IF(J363="","",IF(#REF!&gt;J363,#REF!,J363))</f>
        <v/>
      </c>
    </row>
    <row r="364" spans="1:12" s="53" customFormat="1" ht="13.2" x14ac:dyDescent="0.25">
      <c r="B364" s="1066"/>
      <c r="C364" s="1080"/>
      <c r="D364" s="1124"/>
      <c r="E364" s="1068"/>
      <c r="F364" s="1066"/>
      <c r="G364" s="1066"/>
      <c r="H364" s="1066"/>
      <c r="I364" s="1079"/>
      <c r="J364" s="1083"/>
      <c r="K364" s="1067"/>
      <c r="L364" s="1071" t="str">
        <f>IF(J364="","",IF(#REF!&gt;J364,#REF!,J364))</f>
        <v/>
      </c>
    </row>
    <row r="365" spans="1:12" s="53" customFormat="1" ht="13.2" x14ac:dyDescent="0.25">
      <c r="B365" s="1066"/>
      <c r="C365" s="1080"/>
      <c r="D365" s="1124"/>
      <c r="E365" s="1068"/>
      <c r="F365" s="1066"/>
      <c r="G365" s="1066"/>
      <c r="H365" s="1066"/>
      <c r="I365" s="1079"/>
      <c r="J365" s="1083"/>
      <c r="K365" s="1067"/>
      <c r="L365" s="1084" t="str">
        <f>IF(J365="","",IF(#REF!&gt;J365,#REF!,J365))</f>
        <v/>
      </c>
    </row>
    <row r="366" spans="1:12" s="53" customFormat="1" ht="13.2" x14ac:dyDescent="0.25">
      <c r="B366" s="1066"/>
      <c r="C366" s="1080"/>
      <c r="D366" s="1124"/>
      <c r="E366" s="1068"/>
      <c r="F366" s="1066"/>
      <c r="G366" s="1066"/>
      <c r="H366" s="1066"/>
      <c r="I366" s="1079"/>
      <c r="J366" s="1083"/>
      <c r="K366" s="1067"/>
      <c r="L366" s="1084" t="str">
        <f>IF(J366="","",IF(#REF!&gt;J366,#REF!,J366))</f>
        <v/>
      </c>
    </row>
    <row r="367" spans="1:12" s="53" customFormat="1" ht="13.2" x14ac:dyDescent="0.25">
      <c r="B367" s="1066"/>
      <c r="C367" s="1080"/>
      <c r="D367" s="1124"/>
      <c r="E367" s="1068"/>
      <c r="F367" s="1066"/>
      <c r="G367" s="1066"/>
      <c r="H367" s="1066"/>
      <c r="I367" s="1079"/>
      <c r="J367" s="1083"/>
      <c r="K367" s="1067"/>
      <c r="L367" s="1084" t="str">
        <f>IF(J367="","",IF(#REF!&gt;J367,#REF!,J367))</f>
        <v/>
      </c>
    </row>
    <row r="368" spans="1:12" s="53" customFormat="1" ht="13.2" x14ac:dyDescent="0.25">
      <c r="A368" s="1077"/>
      <c r="B368" s="1081"/>
      <c r="C368" s="1080"/>
      <c r="D368" s="1125"/>
      <c r="E368" s="1126"/>
      <c r="F368" s="1066"/>
      <c r="G368" s="1081"/>
      <c r="H368" s="1066"/>
      <c r="I368" s="1079"/>
      <c r="J368" s="1083"/>
      <c r="K368" s="1067"/>
      <c r="L368" s="1084" t="str">
        <f>IF(J368="","",IF(#REF!&gt;J368,#REF!,J368))</f>
        <v/>
      </c>
    </row>
    <row r="369" spans="1:1009" s="53" customFormat="1" ht="13.2" x14ac:dyDescent="0.25">
      <c r="A369" s="1077"/>
      <c r="B369" s="1081"/>
      <c r="C369" s="1080"/>
      <c r="D369" s="1125"/>
      <c r="E369" s="1068"/>
      <c r="F369" s="1066"/>
      <c r="G369" s="1066"/>
      <c r="H369" s="1066"/>
      <c r="I369" s="1079"/>
      <c r="J369" s="1083"/>
      <c r="K369" s="1067"/>
      <c r="L369" s="1084" t="str">
        <f>IF(J369="","",IF(#REF!&gt;J369,#REF!,J369))</f>
        <v/>
      </c>
    </row>
    <row r="370" spans="1:1009" s="53" customFormat="1" ht="13.2" x14ac:dyDescent="0.25">
      <c r="A370" s="1077"/>
      <c r="B370" s="1081"/>
      <c r="C370" s="1080"/>
      <c r="D370" s="1125"/>
      <c r="E370" s="1126"/>
      <c r="F370" s="1066"/>
      <c r="G370" s="1066"/>
      <c r="H370" s="1066"/>
      <c r="I370" s="1079"/>
      <c r="J370" s="1083"/>
      <c r="K370" s="1067"/>
      <c r="L370" s="1084" t="str">
        <f>IF(J370="","",IF(#REF!&gt;J370,#REF!,J370))</f>
        <v/>
      </c>
    </row>
    <row r="371" spans="1:1009" s="53" customFormat="1" ht="13.2" x14ac:dyDescent="0.25">
      <c r="A371" s="1077"/>
      <c r="B371" s="1081"/>
      <c r="C371" s="1080"/>
      <c r="D371" s="1125"/>
      <c r="E371" s="1126"/>
      <c r="F371" s="1066"/>
      <c r="G371" s="1066"/>
      <c r="H371" s="1066"/>
      <c r="I371" s="1079"/>
      <c r="J371" s="1083"/>
      <c r="K371" s="1067"/>
      <c r="L371" s="1084" t="str">
        <f>IF(J371="","",IF(#REF!&gt;J371,#REF!,J371))</f>
        <v/>
      </c>
    </row>
    <row r="372" spans="1:1009" s="53" customFormat="1" ht="13.2" x14ac:dyDescent="0.25">
      <c r="A372" s="1077"/>
      <c r="B372" s="1081"/>
      <c r="C372" s="1080"/>
      <c r="D372" s="1125"/>
      <c r="E372" s="1126"/>
      <c r="F372" s="1066"/>
      <c r="G372" s="1066"/>
      <c r="H372" s="1066"/>
      <c r="I372" s="1079"/>
      <c r="J372" s="1083"/>
      <c r="K372" s="1067"/>
      <c r="L372" s="1084" t="str">
        <f>IF(J372="","",IF(#REF!&gt;J372,#REF!,J372))</f>
        <v/>
      </c>
    </row>
    <row r="373" spans="1:1009" s="53" customFormat="1" ht="13.2" x14ac:dyDescent="0.25">
      <c r="A373" s="1077"/>
      <c r="B373" s="1081"/>
      <c r="C373" s="1080"/>
      <c r="D373" s="1125"/>
      <c r="E373" s="1068"/>
      <c r="F373" s="1066"/>
      <c r="G373" s="1066"/>
      <c r="H373" s="1066"/>
      <c r="I373" s="1079"/>
      <c r="J373" s="1083"/>
      <c r="K373" s="1067"/>
      <c r="L373" s="1084" t="str">
        <f>IF(J373="","",IF(#REF!&gt;J373,#REF!,J373))</f>
        <v/>
      </c>
    </row>
    <row r="374" spans="1:1009" s="53" customFormat="1" ht="13.2" x14ac:dyDescent="0.25">
      <c r="A374" s="1077"/>
      <c r="B374" s="1081"/>
      <c r="C374" s="1080"/>
      <c r="D374" s="1125"/>
      <c r="E374" s="1068"/>
      <c r="F374" s="1066"/>
      <c r="G374" s="1066"/>
      <c r="H374" s="1066"/>
      <c r="I374" s="1079"/>
      <c r="J374" s="1083"/>
      <c r="K374" s="1067"/>
      <c r="L374" s="1084" t="str">
        <f>IF(J374="","",IF(#REF!&gt;J374,#REF!,J374))</f>
        <v/>
      </c>
    </row>
    <row r="375" spans="1:1009" s="53" customFormat="1" ht="13.2" x14ac:dyDescent="0.25">
      <c r="A375" s="1077"/>
      <c r="B375" s="1081"/>
      <c r="C375" s="1080"/>
      <c r="D375" s="1125"/>
      <c r="E375" s="1068"/>
      <c r="F375" s="1066"/>
      <c r="G375" s="1066"/>
      <c r="H375" s="1066"/>
      <c r="I375" s="1079"/>
      <c r="J375" s="1083"/>
      <c r="K375" s="1067"/>
      <c r="L375" s="1084" t="str">
        <f>IF(J375="","",IF(#REF!&gt;J375,#REF!,J375))</f>
        <v/>
      </c>
    </row>
    <row r="376" spans="1:1009" s="53" customFormat="1" ht="13.2" x14ac:dyDescent="0.25">
      <c r="A376" s="1077"/>
      <c r="B376" s="1081"/>
      <c r="C376" s="1080"/>
      <c r="D376" s="1125"/>
      <c r="E376" s="1068"/>
      <c r="F376" s="1066"/>
      <c r="G376" s="1066"/>
      <c r="H376" s="1066"/>
      <c r="I376" s="1079"/>
      <c r="J376" s="1083"/>
      <c r="K376" s="1067"/>
      <c r="L376" s="1084" t="str">
        <f>IF(J376="","",IF(#REF!&gt;J376,#REF!,J376))</f>
        <v/>
      </c>
    </row>
    <row r="377" spans="1:1009" s="53" customFormat="1" ht="13.2" x14ac:dyDescent="0.25">
      <c r="A377" s="1077"/>
      <c r="B377" s="1081"/>
      <c r="C377" s="1080"/>
      <c r="D377" s="1125"/>
      <c r="E377" s="1068"/>
      <c r="F377" s="1066"/>
      <c r="G377" s="1066"/>
      <c r="H377" s="1066"/>
      <c r="I377" s="1079"/>
      <c r="J377" s="1083"/>
      <c r="K377" s="1067"/>
      <c r="L377" s="1084" t="str">
        <f>IF(J377="","",IF(#REF!&gt;J377,#REF!,J377))</f>
        <v/>
      </c>
    </row>
    <row r="378" spans="1:1009" s="53" customFormat="1" ht="13.2" x14ac:dyDescent="0.25">
      <c r="B378" s="1066"/>
      <c r="C378" s="1080"/>
      <c r="D378" s="1124"/>
      <c r="E378" s="1068"/>
      <c r="F378" s="1066"/>
      <c r="G378" s="1066"/>
      <c r="H378" s="1066"/>
      <c r="I378" s="1079"/>
      <c r="J378" s="1083"/>
      <c r="K378" s="1067"/>
      <c r="L378" s="1084" t="str">
        <f>IF(J378="","",IF(#REF!&gt;J378,#REF!,J378))</f>
        <v/>
      </c>
    </row>
    <row r="379" spans="1:1009" s="53" customFormat="1" ht="13.2" x14ac:dyDescent="0.25">
      <c r="B379" s="1066"/>
      <c r="C379" s="1080"/>
      <c r="D379" s="1124"/>
      <c r="E379" s="1068"/>
      <c r="F379" s="1066"/>
      <c r="G379" s="1066"/>
      <c r="H379" s="1066"/>
      <c r="I379" s="1079"/>
      <c r="J379" s="1083"/>
      <c r="K379" s="1067"/>
      <c r="L379" s="1084" t="str">
        <f>IF(J379="","",IF(#REF!&gt;J379,#REF!,J379))</f>
        <v/>
      </c>
    </row>
    <row r="380" spans="1:1009" s="53" customFormat="1" ht="13.2" x14ac:dyDescent="0.25">
      <c r="A380" s="1070"/>
      <c r="B380" s="1073"/>
      <c r="C380" s="1075"/>
      <c r="D380" s="1074"/>
      <c r="E380" s="1072"/>
      <c r="F380" s="1066"/>
      <c r="G380" s="1066"/>
      <c r="H380" s="1066"/>
      <c r="I380" s="1142"/>
      <c r="J380" s="1083"/>
      <c r="K380" s="1148"/>
      <c r="L380" s="1084" t="str">
        <f>IF(J380="","",IF(#REF!&gt;J380,#REF!,J380))</f>
        <v/>
      </c>
    </row>
    <row r="381" spans="1:1009" s="53" customFormat="1" ht="13.2" x14ac:dyDescent="0.25">
      <c r="A381" s="1070"/>
      <c r="B381" s="1073"/>
      <c r="C381" s="1075"/>
      <c r="D381" s="1074"/>
      <c r="E381" s="1072"/>
      <c r="F381" s="1066"/>
      <c r="G381" s="1066"/>
      <c r="H381" s="1066"/>
      <c r="I381" s="1142"/>
      <c r="J381" s="1083"/>
      <c r="K381" s="1148"/>
      <c r="L381" s="1084" t="str">
        <f>IF(J381="","",IF(#REF!&gt;J381,#REF!,J381))</f>
        <v/>
      </c>
    </row>
    <row r="382" spans="1:1009" s="1066" customFormat="1" ht="13.2" x14ac:dyDescent="0.25">
      <c r="A382" s="1070"/>
      <c r="B382" s="1073"/>
      <c r="C382" s="1072"/>
      <c r="D382" s="1074"/>
      <c r="E382" s="1072"/>
      <c r="I382" s="1142"/>
      <c r="J382" s="1082"/>
      <c r="K382" s="1148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3"/>
      <c r="BS382" s="53"/>
      <c r="BT382" s="53"/>
      <c r="BU382" s="53"/>
      <c r="BV382" s="53"/>
      <c r="BW382" s="53"/>
      <c r="BX382" s="53"/>
      <c r="BY382" s="53"/>
      <c r="BZ382" s="53"/>
      <c r="CA382" s="53"/>
      <c r="CB382" s="53"/>
      <c r="CC382" s="53"/>
      <c r="CD382" s="53"/>
      <c r="CE382" s="53"/>
      <c r="CF382" s="53"/>
      <c r="CG382" s="53"/>
      <c r="CH382" s="53"/>
      <c r="CI382" s="53"/>
      <c r="CJ382" s="53"/>
      <c r="CK382" s="53"/>
      <c r="CL382" s="53"/>
      <c r="CM382" s="53"/>
      <c r="CN382" s="53"/>
      <c r="CO382" s="53"/>
      <c r="CP382" s="53"/>
      <c r="CQ382" s="53"/>
      <c r="CR382" s="53"/>
      <c r="CS382" s="53"/>
      <c r="CT382" s="53"/>
      <c r="CU382" s="53"/>
      <c r="CV382" s="53"/>
      <c r="CW382" s="53"/>
      <c r="CX382" s="53"/>
      <c r="CY382" s="53"/>
      <c r="CZ382" s="53"/>
      <c r="DA382" s="53"/>
      <c r="DB382" s="53"/>
      <c r="DC382" s="53"/>
      <c r="DD382" s="53"/>
      <c r="DE382" s="53"/>
      <c r="DF382" s="53"/>
      <c r="DG382" s="53"/>
      <c r="DH382" s="53"/>
      <c r="DI382" s="53"/>
      <c r="DJ382" s="53"/>
      <c r="DK382" s="53"/>
      <c r="DL382" s="53"/>
      <c r="DM382" s="53"/>
      <c r="DN382" s="53"/>
      <c r="DO382" s="53"/>
      <c r="DP382" s="53"/>
      <c r="DQ382" s="53"/>
      <c r="DR382" s="53"/>
      <c r="DS382" s="53"/>
      <c r="DT382" s="53"/>
      <c r="DU382" s="53"/>
      <c r="DV382" s="53"/>
      <c r="DW382" s="53"/>
      <c r="DX382" s="53"/>
      <c r="DY382" s="53"/>
      <c r="DZ382" s="53"/>
      <c r="EA382" s="53"/>
      <c r="EB382" s="53"/>
      <c r="EC382" s="53"/>
      <c r="ED382" s="53"/>
      <c r="EE382" s="53"/>
      <c r="EF382" s="53"/>
      <c r="EG382" s="53"/>
      <c r="EH382" s="53"/>
      <c r="EI382" s="53"/>
      <c r="EJ382" s="53"/>
      <c r="EK382" s="53"/>
      <c r="EL382" s="53"/>
      <c r="EM382" s="53"/>
      <c r="EN382" s="53"/>
      <c r="EO382" s="53"/>
      <c r="EP382" s="53"/>
      <c r="EQ382" s="53"/>
      <c r="ER382" s="53"/>
      <c r="ES382" s="53"/>
      <c r="ET382" s="53"/>
      <c r="EU382" s="53"/>
      <c r="EV382" s="53"/>
      <c r="EW382" s="53"/>
      <c r="EX382" s="53"/>
      <c r="EY382" s="53"/>
      <c r="EZ382" s="53"/>
      <c r="FA382" s="53"/>
      <c r="FB382" s="53"/>
      <c r="FC382" s="53"/>
      <c r="FD382" s="53"/>
      <c r="FE382" s="53"/>
      <c r="FF382" s="53"/>
      <c r="FG382" s="53"/>
      <c r="FH382" s="53"/>
      <c r="FI382" s="53"/>
      <c r="FJ382" s="53"/>
      <c r="FK382" s="53"/>
      <c r="FL382" s="53"/>
      <c r="FM382" s="53"/>
      <c r="FN382" s="53"/>
      <c r="FO382" s="53"/>
      <c r="FP382" s="53"/>
      <c r="FQ382" s="53"/>
      <c r="FR382" s="53"/>
      <c r="FS382" s="53"/>
      <c r="FT382" s="53"/>
      <c r="FU382" s="53"/>
      <c r="FV382" s="53"/>
      <c r="FW382" s="53"/>
      <c r="FX382" s="53"/>
      <c r="FY382" s="53"/>
      <c r="FZ382" s="53"/>
      <c r="GA382" s="53"/>
      <c r="GB382" s="53"/>
      <c r="GC382" s="53"/>
      <c r="GD382" s="53"/>
      <c r="GE382" s="53"/>
      <c r="GF382" s="53"/>
      <c r="GG382" s="53"/>
      <c r="GH382" s="53"/>
      <c r="GI382" s="53"/>
      <c r="GJ382" s="53"/>
      <c r="GK382" s="53"/>
      <c r="GL382" s="53"/>
      <c r="GM382" s="53"/>
      <c r="GN382" s="53"/>
      <c r="GO382" s="53"/>
      <c r="GP382" s="53"/>
      <c r="GQ382" s="53"/>
      <c r="GR382" s="53"/>
      <c r="GS382" s="53"/>
      <c r="GT382" s="53"/>
      <c r="GU382" s="53"/>
      <c r="GV382" s="53"/>
      <c r="GW382" s="53"/>
      <c r="GX382" s="53"/>
      <c r="GY382" s="53"/>
      <c r="GZ382" s="53"/>
      <c r="HA382" s="53"/>
      <c r="HB382" s="53"/>
      <c r="HC382" s="53"/>
      <c r="HD382" s="53"/>
      <c r="HE382" s="53"/>
      <c r="HF382" s="53"/>
      <c r="HG382" s="53"/>
      <c r="HH382" s="53"/>
      <c r="HI382" s="53"/>
      <c r="HJ382" s="53"/>
      <c r="HK382" s="53"/>
      <c r="HL382" s="53"/>
      <c r="HM382" s="53"/>
      <c r="HN382" s="53"/>
      <c r="HO382" s="53"/>
      <c r="HP382" s="53"/>
      <c r="HQ382" s="53"/>
      <c r="HR382" s="53"/>
      <c r="HS382" s="53"/>
      <c r="HT382" s="53"/>
      <c r="HU382" s="53"/>
      <c r="HV382" s="53"/>
      <c r="HW382" s="53"/>
      <c r="HX382" s="53"/>
      <c r="HY382" s="53"/>
      <c r="HZ382" s="53"/>
      <c r="IA382" s="53"/>
      <c r="IB382" s="53"/>
      <c r="IC382" s="53"/>
      <c r="ID382" s="53"/>
      <c r="IE382" s="53"/>
      <c r="IF382" s="53"/>
      <c r="IG382" s="53"/>
      <c r="IH382" s="53"/>
      <c r="II382" s="53"/>
      <c r="IJ382" s="53"/>
      <c r="IK382" s="53"/>
      <c r="IL382" s="53"/>
      <c r="IM382" s="53"/>
      <c r="IN382" s="53"/>
      <c r="IO382" s="53"/>
      <c r="IP382" s="53"/>
      <c r="IQ382" s="53"/>
      <c r="IR382" s="53"/>
      <c r="IS382" s="53"/>
      <c r="IT382" s="53"/>
      <c r="IU382" s="53"/>
      <c r="IV382" s="53"/>
      <c r="IW382" s="53"/>
      <c r="IX382" s="53"/>
      <c r="IY382" s="53"/>
      <c r="IZ382" s="53"/>
      <c r="JA382" s="53"/>
      <c r="JB382" s="53"/>
      <c r="JC382" s="53"/>
      <c r="JD382" s="53"/>
      <c r="JE382" s="53"/>
      <c r="JF382" s="53"/>
      <c r="JG382" s="53"/>
      <c r="JH382" s="53"/>
      <c r="JI382" s="53"/>
      <c r="JJ382" s="53"/>
      <c r="JK382" s="53"/>
      <c r="JL382" s="53"/>
      <c r="JM382" s="53"/>
      <c r="JN382" s="53"/>
      <c r="JO382" s="53"/>
      <c r="JP382" s="53"/>
      <c r="JQ382" s="53"/>
      <c r="JR382" s="53"/>
      <c r="JS382" s="53"/>
      <c r="JT382" s="53"/>
      <c r="JU382" s="53"/>
      <c r="JV382" s="53"/>
      <c r="JW382" s="53"/>
      <c r="JX382" s="53"/>
      <c r="JY382" s="53"/>
      <c r="JZ382" s="53"/>
      <c r="KA382" s="53"/>
      <c r="KB382" s="53"/>
      <c r="KC382" s="53"/>
      <c r="KD382" s="53"/>
      <c r="KE382" s="53"/>
      <c r="KF382" s="53"/>
      <c r="KG382" s="53"/>
      <c r="KH382" s="53"/>
      <c r="KI382" s="53"/>
      <c r="KJ382" s="53"/>
      <c r="KK382" s="53"/>
      <c r="KL382" s="53"/>
      <c r="KM382" s="53"/>
      <c r="KN382" s="53"/>
      <c r="KO382" s="53"/>
      <c r="KP382" s="53"/>
      <c r="KQ382" s="53"/>
      <c r="KR382" s="53"/>
      <c r="KS382" s="53"/>
      <c r="KT382" s="53"/>
      <c r="KU382" s="53"/>
      <c r="KV382" s="53"/>
      <c r="KW382" s="53"/>
      <c r="KX382" s="53"/>
      <c r="KY382" s="53"/>
      <c r="KZ382" s="53"/>
      <c r="LA382" s="53"/>
      <c r="LB382" s="53"/>
      <c r="LC382" s="53"/>
      <c r="LD382" s="53"/>
      <c r="LE382" s="53"/>
      <c r="LF382" s="53"/>
      <c r="LG382" s="53"/>
      <c r="LH382" s="53"/>
      <c r="LI382" s="53"/>
      <c r="LJ382" s="53"/>
      <c r="LK382" s="53"/>
      <c r="LL382" s="53"/>
      <c r="LM382" s="53"/>
      <c r="LN382" s="53"/>
      <c r="LO382" s="53"/>
      <c r="LP382" s="53"/>
      <c r="LQ382" s="53"/>
      <c r="LR382" s="53"/>
      <c r="LS382" s="53"/>
      <c r="LT382" s="53"/>
      <c r="LU382" s="53"/>
      <c r="LV382" s="53"/>
      <c r="LW382" s="53"/>
      <c r="LX382" s="53"/>
      <c r="LY382" s="53"/>
      <c r="LZ382" s="53"/>
      <c r="MA382" s="53"/>
      <c r="MB382" s="53"/>
      <c r="MC382" s="53"/>
      <c r="MD382" s="53"/>
      <c r="ME382" s="53"/>
      <c r="MF382" s="53"/>
      <c r="MG382" s="53"/>
      <c r="MH382" s="53"/>
      <c r="MI382" s="53"/>
      <c r="MJ382" s="53"/>
      <c r="MK382" s="53"/>
      <c r="ML382" s="53"/>
      <c r="MM382" s="53"/>
      <c r="MN382" s="53"/>
      <c r="MO382" s="53"/>
      <c r="MP382" s="53"/>
      <c r="MQ382" s="53"/>
      <c r="MR382" s="53"/>
      <c r="MS382" s="53"/>
      <c r="MT382" s="53"/>
      <c r="MU382" s="53"/>
      <c r="MV382" s="53"/>
      <c r="MW382" s="53"/>
      <c r="MX382" s="53"/>
      <c r="MY382" s="53"/>
      <c r="MZ382" s="53"/>
      <c r="NA382" s="53"/>
      <c r="NB382" s="53"/>
      <c r="NC382" s="53"/>
      <c r="ND382" s="53"/>
      <c r="NE382" s="53"/>
      <c r="NF382" s="53"/>
      <c r="NG382" s="53"/>
      <c r="NH382" s="53"/>
      <c r="NI382" s="53"/>
      <c r="NJ382" s="53"/>
      <c r="NK382" s="53"/>
      <c r="NL382" s="53"/>
      <c r="NM382" s="53"/>
      <c r="NN382" s="53"/>
      <c r="NO382" s="53"/>
      <c r="NP382" s="53"/>
      <c r="NQ382" s="53"/>
      <c r="NR382" s="53"/>
      <c r="NS382" s="53"/>
      <c r="NT382" s="53"/>
      <c r="NU382" s="53"/>
      <c r="NV382" s="53"/>
      <c r="NW382" s="53"/>
      <c r="NX382" s="53"/>
      <c r="NY382" s="53"/>
      <c r="NZ382" s="53"/>
      <c r="OA382" s="53"/>
      <c r="OB382" s="53"/>
      <c r="OC382" s="53"/>
      <c r="OD382" s="53"/>
      <c r="OE382" s="53"/>
      <c r="OF382" s="53"/>
      <c r="OG382" s="53"/>
      <c r="OH382" s="53"/>
      <c r="OI382" s="53"/>
      <c r="OJ382" s="53"/>
      <c r="OK382" s="53"/>
      <c r="OL382" s="53"/>
      <c r="OM382" s="53"/>
      <c r="ON382" s="53"/>
      <c r="OO382" s="53"/>
      <c r="OP382" s="53"/>
      <c r="OQ382" s="53"/>
      <c r="OR382" s="53"/>
      <c r="OS382" s="53"/>
      <c r="OT382" s="53"/>
      <c r="OU382" s="53"/>
      <c r="OV382" s="53"/>
      <c r="OW382" s="53"/>
      <c r="OX382" s="53"/>
      <c r="OY382" s="53"/>
      <c r="OZ382" s="53"/>
      <c r="PA382" s="53"/>
      <c r="PB382" s="53"/>
      <c r="PC382" s="53"/>
      <c r="PD382" s="53"/>
      <c r="PE382" s="53"/>
      <c r="PF382" s="53"/>
      <c r="PG382" s="53"/>
      <c r="PH382" s="53"/>
      <c r="PI382" s="53"/>
      <c r="PJ382" s="53"/>
      <c r="PK382" s="53"/>
      <c r="PL382" s="53"/>
      <c r="PM382" s="53"/>
      <c r="PN382" s="53"/>
      <c r="PO382" s="53"/>
      <c r="PP382" s="53"/>
      <c r="PQ382" s="53"/>
      <c r="PR382" s="53"/>
      <c r="PS382" s="53"/>
      <c r="PT382" s="53"/>
      <c r="PU382" s="53"/>
      <c r="PV382" s="53"/>
      <c r="PW382" s="53"/>
      <c r="PX382" s="53"/>
      <c r="PY382" s="53"/>
      <c r="PZ382" s="53"/>
      <c r="QA382" s="53"/>
      <c r="QB382" s="53"/>
      <c r="QC382" s="53"/>
      <c r="QD382" s="53"/>
      <c r="QE382" s="53"/>
      <c r="QF382" s="53"/>
      <c r="QG382" s="53"/>
      <c r="QH382" s="53"/>
      <c r="QI382" s="53"/>
      <c r="QJ382" s="53"/>
      <c r="QK382" s="53"/>
      <c r="QL382" s="53"/>
      <c r="QM382" s="53"/>
      <c r="QN382" s="53"/>
      <c r="QO382" s="53"/>
      <c r="QP382" s="53"/>
      <c r="QQ382" s="53"/>
      <c r="QR382" s="53"/>
      <c r="QS382" s="53"/>
      <c r="QT382" s="53"/>
      <c r="QU382" s="53"/>
      <c r="QV382" s="53"/>
      <c r="QW382" s="53"/>
      <c r="QX382" s="53"/>
      <c r="QY382" s="53"/>
      <c r="QZ382" s="53"/>
      <c r="RA382" s="53"/>
      <c r="RB382" s="53"/>
      <c r="RC382" s="53"/>
      <c r="RD382" s="53"/>
      <c r="RE382" s="53"/>
      <c r="RF382" s="53"/>
      <c r="RG382" s="53"/>
      <c r="RH382" s="53"/>
      <c r="RI382" s="53"/>
      <c r="RJ382" s="53"/>
      <c r="RK382" s="53"/>
      <c r="RL382" s="53"/>
      <c r="RM382" s="53"/>
      <c r="RN382" s="53"/>
      <c r="RO382" s="53"/>
      <c r="RP382" s="53"/>
      <c r="RQ382" s="53"/>
      <c r="RR382" s="53"/>
      <c r="RS382" s="53"/>
      <c r="RT382" s="53"/>
      <c r="RU382" s="53"/>
      <c r="RV382" s="53"/>
      <c r="RW382" s="53"/>
      <c r="RX382" s="53"/>
      <c r="RY382" s="53"/>
      <c r="RZ382" s="53"/>
      <c r="SA382" s="53"/>
      <c r="SB382" s="53"/>
      <c r="SC382" s="53"/>
      <c r="SD382" s="53"/>
      <c r="SE382" s="53"/>
      <c r="SF382" s="53"/>
      <c r="SG382" s="53"/>
      <c r="SH382" s="53"/>
      <c r="SI382" s="53"/>
      <c r="SJ382" s="53"/>
      <c r="SK382" s="53"/>
      <c r="SL382" s="53"/>
      <c r="SM382" s="53"/>
      <c r="SN382" s="53"/>
      <c r="SO382" s="53"/>
      <c r="SP382" s="53"/>
      <c r="SQ382" s="53"/>
      <c r="SR382" s="53"/>
      <c r="SS382" s="53"/>
      <c r="ST382" s="53"/>
      <c r="SU382" s="53"/>
      <c r="SV382" s="53"/>
      <c r="SW382" s="53"/>
      <c r="SX382" s="53"/>
      <c r="SY382" s="53"/>
      <c r="SZ382" s="53"/>
      <c r="TA382" s="53"/>
      <c r="TB382" s="53"/>
      <c r="TC382" s="53"/>
      <c r="TD382" s="53"/>
      <c r="TE382" s="53"/>
      <c r="TF382" s="53"/>
      <c r="TG382" s="53"/>
      <c r="TH382" s="53"/>
      <c r="TI382" s="53"/>
      <c r="TJ382" s="53"/>
      <c r="TK382" s="53"/>
      <c r="TL382" s="53"/>
      <c r="TM382" s="53"/>
      <c r="TN382" s="53"/>
      <c r="TO382" s="53"/>
      <c r="TP382" s="53"/>
      <c r="TQ382" s="53"/>
      <c r="TR382" s="53"/>
      <c r="TS382" s="53"/>
      <c r="TT382" s="53"/>
      <c r="TU382" s="53"/>
      <c r="TV382" s="53"/>
      <c r="TW382" s="53"/>
      <c r="TX382" s="53"/>
      <c r="TY382" s="53"/>
      <c r="TZ382" s="53"/>
      <c r="UA382" s="53"/>
      <c r="UB382" s="53"/>
      <c r="UC382" s="53"/>
      <c r="UD382" s="53"/>
      <c r="UE382" s="53"/>
      <c r="UF382" s="53"/>
      <c r="UG382" s="53"/>
      <c r="UH382" s="53"/>
      <c r="UI382" s="53"/>
      <c r="UJ382" s="53"/>
      <c r="UK382" s="53"/>
      <c r="UL382" s="53"/>
      <c r="UM382" s="53"/>
      <c r="UN382" s="53"/>
      <c r="UO382" s="53"/>
      <c r="UP382" s="53"/>
      <c r="UQ382" s="53"/>
      <c r="UR382" s="53"/>
      <c r="US382" s="53"/>
      <c r="UT382" s="53"/>
      <c r="UU382" s="53"/>
      <c r="UV382" s="53"/>
      <c r="UW382" s="53"/>
      <c r="UX382" s="53"/>
      <c r="UY382" s="53"/>
      <c r="UZ382" s="53"/>
      <c r="VA382" s="53"/>
      <c r="VB382" s="53"/>
      <c r="VC382" s="53"/>
      <c r="VD382" s="53"/>
      <c r="VE382" s="53"/>
      <c r="VF382" s="53"/>
      <c r="VG382" s="53"/>
      <c r="VH382" s="53"/>
      <c r="VI382" s="53"/>
      <c r="VJ382" s="53"/>
      <c r="VK382" s="53"/>
      <c r="VL382" s="53"/>
      <c r="VM382" s="53"/>
      <c r="VN382" s="53"/>
      <c r="VO382" s="53"/>
      <c r="VP382" s="53"/>
      <c r="VQ382" s="53"/>
      <c r="VR382" s="53"/>
      <c r="VS382" s="53"/>
      <c r="VT382" s="53"/>
      <c r="VU382" s="53"/>
      <c r="VV382" s="53"/>
      <c r="VW382" s="53"/>
      <c r="VX382" s="53"/>
      <c r="VY382" s="53"/>
      <c r="VZ382" s="53"/>
      <c r="WA382" s="53"/>
      <c r="WB382" s="53"/>
      <c r="WC382" s="53"/>
      <c r="WD382" s="53"/>
      <c r="WE382" s="53"/>
      <c r="WF382" s="53"/>
      <c r="WG382" s="53"/>
      <c r="WH382" s="53"/>
      <c r="WI382" s="53"/>
      <c r="WJ382" s="53"/>
      <c r="WK382" s="53"/>
      <c r="WL382" s="53"/>
      <c r="WM382" s="53"/>
      <c r="WN382" s="53"/>
      <c r="WO382" s="53"/>
      <c r="WP382" s="53"/>
      <c r="WQ382" s="53"/>
      <c r="WR382" s="53"/>
      <c r="WS382" s="53"/>
      <c r="WT382" s="53"/>
      <c r="WU382" s="53"/>
      <c r="WV382" s="53"/>
      <c r="WW382" s="53"/>
      <c r="WX382" s="53"/>
      <c r="WY382" s="53"/>
      <c r="WZ382" s="53"/>
      <c r="XA382" s="53"/>
      <c r="XB382" s="53"/>
      <c r="XC382" s="53"/>
      <c r="XD382" s="53"/>
      <c r="XE382" s="53"/>
      <c r="XF382" s="53"/>
      <c r="XG382" s="53"/>
      <c r="XH382" s="53"/>
      <c r="XI382" s="53"/>
      <c r="XJ382" s="53"/>
      <c r="XK382" s="53"/>
      <c r="XL382" s="53"/>
      <c r="XM382" s="53"/>
      <c r="XN382" s="53"/>
      <c r="XO382" s="53"/>
      <c r="XP382" s="53"/>
      <c r="XQ382" s="53"/>
      <c r="XR382" s="53"/>
      <c r="XS382" s="53"/>
      <c r="XT382" s="53"/>
      <c r="XU382" s="53"/>
      <c r="XV382" s="53"/>
      <c r="XW382" s="53"/>
      <c r="XX382" s="53"/>
      <c r="XY382" s="53"/>
      <c r="XZ382" s="53"/>
      <c r="YA382" s="53"/>
      <c r="YB382" s="53"/>
      <c r="YC382" s="53"/>
      <c r="YD382" s="53"/>
      <c r="YE382" s="53"/>
      <c r="YF382" s="53"/>
      <c r="YG382" s="53"/>
      <c r="YH382" s="53"/>
      <c r="YI382" s="53"/>
      <c r="YJ382" s="53"/>
      <c r="YK382" s="53"/>
      <c r="YL382" s="53"/>
      <c r="YM382" s="53"/>
      <c r="YN382" s="53"/>
      <c r="YO382" s="53"/>
      <c r="YP382" s="53"/>
      <c r="YQ382" s="53"/>
      <c r="YR382" s="53"/>
      <c r="YS382" s="53"/>
      <c r="YT382" s="53"/>
      <c r="YU382" s="53"/>
      <c r="YV382" s="53"/>
      <c r="YW382" s="53"/>
      <c r="YX382" s="53"/>
      <c r="YY382" s="53"/>
      <c r="YZ382" s="53"/>
      <c r="ZA382" s="53"/>
      <c r="ZB382" s="53"/>
      <c r="ZC382" s="53"/>
      <c r="ZD382" s="53"/>
      <c r="ZE382" s="53"/>
      <c r="ZF382" s="53"/>
      <c r="ZG382" s="53"/>
      <c r="ZH382" s="53"/>
      <c r="ZI382" s="53"/>
      <c r="ZJ382" s="53"/>
      <c r="ZK382" s="53"/>
      <c r="ZL382" s="53"/>
      <c r="ZM382" s="53"/>
      <c r="ZN382" s="53"/>
      <c r="ZO382" s="53"/>
      <c r="ZP382" s="53"/>
      <c r="ZQ382" s="53"/>
      <c r="ZR382" s="53"/>
      <c r="ZS382" s="53"/>
      <c r="ZT382" s="53"/>
      <c r="ZU382" s="53"/>
      <c r="ZV382" s="53"/>
      <c r="ZW382" s="53"/>
      <c r="ZX382" s="53"/>
      <c r="ZY382" s="53"/>
      <c r="ZZ382" s="53"/>
      <c r="AAA382" s="53"/>
      <c r="AAB382" s="53"/>
      <c r="AAC382" s="53"/>
      <c r="AAD382" s="53"/>
      <c r="AAE382" s="53"/>
      <c r="AAF382" s="53"/>
      <c r="AAG382" s="53"/>
      <c r="AAH382" s="53"/>
      <c r="AAI382" s="53"/>
      <c r="AAJ382" s="53"/>
      <c r="AAK382" s="53"/>
      <c r="AAL382" s="53"/>
      <c r="AAM382" s="53"/>
      <c r="AAN382" s="53"/>
      <c r="AAO382" s="53"/>
      <c r="AAP382" s="53"/>
      <c r="AAQ382" s="53"/>
      <c r="AAR382" s="53"/>
      <c r="AAS382" s="53"/>
      <c r="AAT382" s="53"/>
      <c r="AAU382" s="53"/>
      <c r="AAV382" s="53"/>
      <c r="AAW382" s="53"/>
      <c r="AAX382" s="53"/>
      <c r="AAY382" s="53"/>
      <c r="AAZ382" s="53"/>
      <c r="ABA382" s="53"/>
      <c r="ABB382" s="53"/>
      <c r="ABC382" s="53"/>
      <c r="ABD382" s="53"/>
      <c r="ABE382" s="53"/>
      <c r="ABF382" s="53"/>
      <c r="ABG382" s="53"/>
      <c r="ABH382" s="53"/>
      <c r="ABI382" s="53"/>
      <c r="ABJ382" s="53"/>
      <c r="ABK382" s="53"/>
      <c r="ABL382" s="53"/>
      <c r="ABM382" s="53"/>
      <c r="ABN382" s="53"/>
      <c r="ABO382" s="53"/>
      <c r="ABP382" s="53"/>
      <c r="ABQ382" s="53"/>
      <c r="ABR382" s="53"/>
      <c r="ABS382" s="53"/>
      <c r="ABT382" s="53"/>
      <c r="ABU382" s="53"/>
      <c r="ABV382" s="53"/>
      <c r="ABW382" s="53"/>
      <c r="ABX382" s="53"/>
      <c r="ABY382" s="53"/>
      <c r="ABZ382" s="53"/>
      <c r="ACA382" s="53"/>
      <c r="ACB382" s="53"/>
      <c r="ACC382" s="53"/>
      <c r="ACD382" s="53"/>
      <c r="ACE382" s="53"/>
      <c r="ACF382" s="53"/>
      <c r="ACG382" s="53"/>
      <c r="ACH382" s="53"/>
      <c r="ACI382" s="53"/>
      <c r="ACJ382" s="53"/>
      <c r="ACK382" s="53"/>
      <c r="ACL382" s="53"/>
      <c r="ACM382" s="53"/>
      <c r="ACN382" s="53"/>
      <c r="ACO382" s="53"/>
      <c r="ACP382" s="53"/>
      <c r="ACQ382" s="53"/>
      <c r="ACR382" s="53"/>
      <c r="ACS382" s="53"/>
      <c r="ACT382" s="53"/>
      <c r="ACU382" s="53"/>
      <c r="ACV382" s="53"/>
      <c r="ACW382" s="53"/>
      <c r="ACX382" s="53"/>
      <c r="ACY382" s="53"/>
      <c r="ACZ382" s="53"/>
      <c r="ADA382" s="53"/>
      <c r="ADB382" s="53"/>
      <c r="ADC382" s="53"/>
      <c r="ADD382" s="53"/>
      <c r="ADE382" s="53"/>
      <c r="ADF382" s="53"/>
      <c r="ADG382" s="53"/>
      <c r="ADH382" s="53"/>
      <c r="ADI382" s="53"/>
      <c r="ADJ382" s="53"/>
      <c r="ADK382" s="53"/>
      <c r="ADL382" s="53"/>
      <c r="ADM382" s="53"/>
      <c r="ADN382" s="53"/>
      <c r="ADO382" s="53"/>
      <c r="ADP382" s="53"/>
      <c r="ADQ382" s="53"/>
      <c r="ADR382" s="53"/>
      <c r="ADS382" s="53"/>
      <c r="ADT382" s="53"/>
      <c r="ADU382" s="53"/>
      <c r="ADV382" s="53"/>
      <c r="ADW382" s="53"/>
      <c r="ADX382" s="53"/>
      <c r="ADY382" s="53"/>
      <c r="ADZ382" s="53"/>
      <c r="AEA382" s="53"/>
      <c r="AEB382" s="53"/>
      <c r="AEC382" s="53"/>
      <c r="AED382" s="53"/>
      <c r="AEE382" s="53"/>
      <c r="AEF382" s="53"/>
      <c r="AEG382" s="53"/>
      <c r="AEH382" s="53"/>
      <c r="AEI382" s="53"/>
      <c r="AEJ382" s="53"/>
      <c r="AEK382" s="53"/>
      <c r="AEL382" s="53"/>
      <c r="AEM382" s="53"/>
      <c r="AEN382" s="53"/>
      <c r="AEO382" s="53"/>
      <c r="AEP382" s="53"/>
      <c r="AEQ382" s="53"/>
      <c r="AER382" s="53"/>
      <c r="AES382" s="53"/>
      <c r="AET382" s="53"/>
      <c r="AEU382" s="53"/>
      <c r="AEV382" s="53"/>
      <c r="AEW382" s="53"/>
      <c r="AEX382" s="53"/>
      <c r="AEY382" s="53"/>
      <c r="AEZ382" s="53"/>
      <c r="AFA382" s="53"/>
      <c r="AFB382" s="53"/>
      <c r="AFC382" s="53"/>
      <c r="AFD382" s="53"/>
      <c r="AFE382" s="53"/>
      <c r="AFF382" s="53"/>
      <c r="AFG382" s="53"/>
      <c r="AFH382" s="53"/>
      <c r="AFI382" s="53"/>
      <c r="AFJ382" s="53"/>
      <c r="AFK382" s="53"/>
      <c r="AFL382" s="53"/>
      <c r="AFM382" s="53"/>
      <c r="AFN382" s="53"/>
      <c r="AFO382" s="53"/>
      <c r="AFP382" s="53"/>
      <c r="AFQ382" s="53"/>
      <c r="AFR382" s="53"/>
      <c r="AFS382" s="53"/>
      <c r="AFT382" s="53"/>
      <c r="AFU382" s="53"/>
      <c r="AFV382" s="53"/>
      <c r="AFW382" s="53"/>
      <c r="AFX382" s="53"/>
      <c r="AFY382" s="53"/>
      <c r="AFZ382" s="53"/>
      <c r="AGA382" s="53"/>
      <c r="AGB382" s="53"/>
      <c r="AGC382" s="53"/>
      <c r="AGD382" s="53"/>
      <c r="AGE382" s="53"/>
      <c r="AGF382" s="53"/>
      <c r="AGG382" s="53"/>
      <c r="AGH382" s="53"/>
      <c r="AGI382" s="53"/>
      <c r="AGJ382" s="53"/>
      <c r="AGK382" s="53"/>
      <c r="AGL382" s="53"/>
      <c r="AGM382" s="53"/>
      <c r="AGN382" s="53"/>
      <c r="AGO382" s="53"/>
      <c r="AGP382" s="53"/>
      <c r="AGQ382" s="53"/>
      <c r="AGR382" s="53"/>
      <c r="AGS382" s="53"/>
      <c r="AGT382" s="53"/>
      <c r="AGU382" s="53"/>
      <c r="AGV382" s="53"/>
      <c r="AGW382" s="53"/>
      <c r="AGX382" s="53"/>
      <c r="AGY382" s="53"/>
      <c r="AGZ382" s="53"/>
      <c r="AHA382" s="53"/>
      <c r="AHB382" s="53"/>
      <c r="AHC382" s="53"/>
      <c r="AHD382" s="53"/>
      <c r="AHE382" s="53"/>
      <c r="AHF382" s="53"/>
      <c r="AHG382" s="53"/>
      <c r="AHH382" s="53"/>
      <c r="AHI382" s="53"/>
      <c r="AHJ382" s="53"/>
      <c r="AHK382" s="53"/>
      <c r="AHL382" s="53"/>
      <c r="AHM382" s="53"/>
      <c r="AHN382" s="53"/>
      <c r="AHO382" s="53"/>
      <c r="AHP382" s="53"/>
      <c r="AHQ382" s="53"/>
      <c r="AHR382" s="53"/>
      <c r="AHS382" s="53"/>
      <c r="AHT382" s="53"/>
      <c r="AHU382" s="53"/>
      <c r="AHV382" s="53"/>
      <c r="AHW382" s="53"/>
      <c r="AHX382" s="53"/>
      <c r="AHY382" s="53"/>
      <c r="AHZ382" s="53"/>
      <c r="AIA382" s="53"/>
      <c r="AIB382" s="53"/>
      <c r="AIC382" s="53"/>
      <c r="AID382" s="53"/>
      <c r="AIE382" s="53"/>
      <c r="AIF382" s="53"/>
      <c r="AIG382" s="53"/>
      <c r="AIH382" s="53"/>
      <c r="AII382" s="53"/>
      <c r="AIJ382" s="53"/>
      <c r="AIK382" s="53"/>
      <c r="AIL382" s="53"/>
      <c r="AIM382" s="53"/>
      <c r="AIN382" s="53"/>
      <c r="AIO382" s="53"/>
      <c r="AIP382" s="53"/>
      <c r="AIQ382" s="53"/>
      <c r="AIR382" s="53"/>
      <c r="AIS382" s="53"/>
      <c r="AIT382" s="53"/>
      <c r="AIU382" s="53"/>
      <c r="AIV382" s="53"/>
      <c r="AIW382" s="53"/>
      <c r="AIX382" s="53"/>
      <c r="AIY382" s="53"/>
      <c r="AIZ382" s="53"/>
      <c r="AJA382" s="53"/>
      <c r="AJB382" s="53"/>
      <c r="AJC382" s="53"/>
      <c r="AJD382" s="53"/>
      <c r="AJE382" s="53"/>
      <c r="AJF382" s="53"/>
      <c r="AJG382" s="53"/>
      <c r="AJH382" s="53"/>
      <c r="AJI382" s="53"/>
      <c r="AJJ382" s="53"/>
      <c r="AJK382" s="53"/>
      <c r="AJL382" s="53"/>
      <c r="AJM382" s="53"/>
      <c r="AJN382" s="53"/>
      <c r="AJO382" s="53"/>
      <c r="AJP382" s="53"/>
      <c r="AJQ382" s="53"/>
      <c r="AJR382" s="53"/>
      <c r="AJS382" s="53"/>
      <c r="AJT382" s="53"/>
      <c r="AJU382" s="53"/>
      <c r="AJV382" s="53"/>
      <c r="AJW382" s="53"/>
      <c r="AJX382" s="53"/>
      <c r="AJY382" s="53"/>
      <c r="AJZ382" s="53"/>
      <c r="AKA382" s="53"/>
      <c r="AKB382" s="53"/>
      <c r="AKC382" s="53"/>
      <c r="AKD382" s="53"/>
      <c r="AKE382" s="53"/>
      <c r="AKF382" s="53"/>
      <c r="AKG382" s="53"/>
      <c r="AKH382" s="53"/>
      <c r="AKI382" s="53"/>
      <c r="AKJ382" s="53"/>
      <c r="AKK382" s="53"/>
      <c r="AKL382" s="53"/>
      <c r="AKM382" s="53"/>
      <c r="AKN382" s="53"/>
      <c r="AKO382" s="53"/>
      <c r="AKP382" s="53"/>
      <c r="AKQ382" s="53"/>
      <c r="AKR382" s="53"/>
      <c r="AKS382" s="53"/>
      <c r="AKT382" s="53"/>
      <c r="AKU382" s="53"/>
      <c r="AKV382" s="53"/>
      <c r="AKW382" s="53"/>
      <c r="AKX382" s="53"/>
      <c r="AKY382" s="53"/>
      <c r="AKZ382" s="53"/>
      <c r="ALA382" s="53"/>
      <c r="ALB382" s="53"/>
      <c r="ALC382" s="53"/>
      <c r="ALD382" s="53"/>
      <c r="ALE382" s="53"/>
      <c r="ALF382" s="53"/>
      <c r="ALG382" s="53"/>
      <c r="ALH382" s="53"/>
      <c r="ALI382" s="53"/>
      <c r="ALJ382" s="53"/>
      <c r="ALK382" s="53"/>
      <c r="ALL382" s="53"/>
      <c r="ALM382" s="53"/>
      <c r="ALN382" s="53"/>
      <c r="ALO382" s="53"/>
      <c r="ALP382" s="53"/>
      <c r="ALQ382" s="53"/>
      <c r="ALR382" s="53"/>
      <c r="ALS382" s="53"/>
      <c r="ALT382" s="53"/>
      <c r="ALU382" s="53"/>
    </row>
  </sheetData>
  <autoFilter ref="A2:L382">
    <sortState ref="A3:P2101">
      <sortCondition descending="1" ref="A2:A2101"/>
    </sortState>
  </autoFilter>
  <mergeCells count="1">
    <mergeCell ref="I1:J1"/>
  </mergeCells>
  <conditionalFormatting sqref="J3:J374">
    <cfRule type="expression" dxfId="2" priority="1">
      <formula>IF(AND(#REF!&lt;TODAY(),#REF!&lt;TODAY()),"verdadeiro","falso")</formula>
    </cfRule>
  </conditionalFormatting>
  <conditionalFormatting sqref="J3:J118">
    <cfRule type="expression" dxfId="1" priority="2">
      <formula>IF(#REF!="","verdadeiro","falso")</formula>
    </cfRule>
  </conditionalFormatting>
  <conditionalFormatting sqref="J119:J374">
    <cfRule type="expression" dxfId="0" priority="3">
      <formula>IF(I119="","verdadeiro","falso")</formula>
    </cfRule>
  </conditionalFormatting>
  <dataValidations xWindow="1032" yWindow="656" count="4">
    <dataValidation allowBlank="1" showInputMessage="1" showErrorMessage="1" promptTitle="Nº Processo:" prompt="Insira o número no formato:_x000a_00000-AAAA_x000a_Use apenas 5 dígitos para o processo._x000a_Use hífen como separador._x000a_Use 4 dígitos para o ano." sqref="C3:C364">
      <formula1>0</formula1>
      <formula2>0</formula2>
    </dataValidation>
    <dataValidation allowBlank="1" showInputMessage="1" showErrorMessage="1" promptTitle="Interessado:" prompt="Insira apenas as entidades que constam do preâmbulo do &quot;Contrato&quot;._x000a_Não é necessário citar a UFOP." sqref="B3:B364">
      <formula1>0</formula1>
      <formula2>0</formula2>
    </dataValidation>
    <dataValidation allowBlank="1" showInputMessage="1" showErrorMessage="1" promptTitle="Valores:" prompt="Insira o valor SEM o R$ e SEM ponto separador de milhar._x000a__x000a_Use vírgula para separar centavos." sqref="K3:K364">
      <formula1>0</formula1>
      <formula2>0</formula2>
    </dataValidation>
    <dataValidation type="date" allowBlank="1" showInputMessage="1" showErrorMessage="1" errorTitle="Data:" error="Insira apenas datas no formato DD/MM/AAAA" promptTitle="Data:" prompt="Insira a data no formato DD/MM/AAAA._x000a_Use &quot;Delete&quot; para limpar a célula." sqref="I3:J364">
      <formula1>1</formula1>
      <formula2>109939</formula2>
    </dataValidation>
  </dataValidation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7"/>
  <sheetViews>
    <sheetView topLeftCell="B1" zoomScaleNormal="100" workbookViewId="0">
      <selection activeCell="B1" sqref="B1"/>
    </sheetView>
  </sheetViews>
  <sheetFormatPr defaultRowHeight="14.4" x14ac:dyDescent="0.3"/>
  <cols>
    <col min="1" max="1" width="11.5546875" hidden="1" customWidth="1"/>
    <col min="2" max="2" width="16.44140625" customWidth="1"/>
    <col min="3" max="3" width="11.5546875" customWidth="1"/>
    <col min="4" max="6" width="11.5546875" hidden="1" customWidth="1"/>
    <col min="7" max="7" width="104" customWidth="1"/>
    <col min="8" max="8" width="28.6640625" customWidth="1"/>
    <col min="9" max="9" width="24.109375" customWidth="1"/>
    <col min="10" max="10" width="74.5546875" customWidth="1"/>
    <col min="11" max="11" width="38.44140625" customWidth="1"/>
    <col min="12" max="12" width="26.33203125" style="53" customWidth="1"/>
    <col min="13" max="1025" width="8.6640625" customWidth="1"/>
  </cols>
  <sheetData>
    <row r="1" spans="2:17" ht="30" x14ac:dyDescent="0.5">
      <c r="B1" s="1167" t="s">
        <v>5329</v>
      </c>
      <c r="C1" s="1167" t="s">
        <v>5330</v>
      </c>
      <c r="D1" s="144"/>
      <c r="E1" s="145"/>
      <c r="F1" s="146"/>
      <c r="G1" s="1168" t="s">
        <v>3491</v>
      </c>
      <c r="H1" s="1168"/>
      <c r="I1" s="1168"/>
      <c r="J1" s="147"/>
      <c r="K1" s="147"/>
      <c r="L1" s="148"/>
      <c r="M1" s="56"/>
      <c r="N1" s="56"/>
      <c r="O1" s="56"/>
      <c r="P1" s="56"/>
      <c r="Q1" s="56"/>
    </row>
    <row r="2" spans="2:17" ht="17.399999999999999" x14ac:dyDescent="0.3">
      <c r="B2" s="1167"/>
      <c r="C2" s="1167"/>
      <c r="D2" s="149"/>
      <c r="E2" s="150"/>
      <c r="F2" s="151"/>
      <c r="G2" s="152" t="s">
        <v>5331</v>
      </c>
      <c r="H2" s="145" t="s">
        <v>3493</v>
      </c>
      <c r="I2" s="153" t="s">
        <v>3494</v>
      </c>
      <c r="J2" s="154"/>
      <c r="K2" s="154"/>
      <c r="L2" s="155"/>
      <c r="M2" s="65"/>
      <c r="N2" s="65"/>
      <c r="O2" s="65"/>
      <c r="P2" s="65"/>
      <c r="Q2" s="65"/>
    </row>
    <row r="3" spans="2:17" ht="30" x14ac:dyDescent="0.5">
      <c r="B3" s="156"/>
      <c r="C3" s="1169" t="s">
        <v>0</v>
      </c>
      <c r="D3" s="1169"/>
      <c r="E3" s="1169"/>
      <c r="F3" s="151"/>
      <c r="G3" s="157" t="s">
        <v>3497</v>
      </c>
      <c r="H3" s="158" t="s">
        <v>5332</v>
      </c>
      <c r="I3" s="159" t="s">
        <v>3498</v>
      </c>
      <c r="J3" s="160"/>
      <c r="K3" s="161"/>
      <c r="L3" s="162"/>
      <c r="M3" s="163"/>
      <c r="N3" s="67"/>
      <c r="O3" s="67"/>
      <c r="P3" s="67"/>
      <c r="Q3" s="67"/>
    </row>
    <row r="4" spans="2:17" ht="30" x14ac:dyDescent="0.5">
      <c r="B4" s="156"/>
      <c r="C4" s="1170" t="s">
        <v>1</v>
      </c>
      <c r="D4" s="1170"/>
      <c r="E4" s="1170"/>
      <c r="F4" s="151"/>
      <c r="G4" s="157" t="s">
        <v>3500</v>
      </c>
      <c r="H4" s="158" t="s">
        <v>5333</v>
      </c>
      <c r="I4" s="159" t="s">
        <v>3501</v>
      </c>
      <c r="J4" s="160"/>
      <c r="K4" s="161"/>
      <c r="L4" s="162"/>
      <c r="M4" s="163"/>
      <c r="N4" s="67"/>
      <c r="O4" s="67"/>
      <c r="P4" s="67"/>
      <c r="Q4" s="67"/>
    </row>
    <row r="5" spans="2:17" ht="30" x14ac:dyDescent="0.5">
      <c r="B5" s="156"/>
      <c r="C5" s="1170" t="s">
        <v>2</v>
      </c>
      <c r="D5" s="1170"/>
      <c r="E5" s="1170"/>
      <c r="F5" s="151"/>
      <c r="G5" s="157" t="s">
        <v>5334</v>
      </c>
      <c r="H5" s="158" t="s">
        <v>3502</v>
      </c>
      <c r="I5" s="159" t="s">
        <v>3503</v>
      </c>
      <c r="J5" s="160"/>
      <c r="K5" s="161"/>
      <c r="L5" s="162"/>
      <c r="M5" s="163"/>
      <c r="N5" s="67"/>
      <c r="O5" s="67"/>
      <c r="P5" s="67"/>
      <c r="Q5" s="67"/>
    </row>
    <row r="6" spans="2:17" ht="34.799999999999997" x14ac:dyDescent="0.55000000000000004">
      <c r="B6" s="165" t="s">
        <v>1422</v>
      </c>
      <c r="C6" s="1170" t="s">
        <v>3</v>
      </c>
      <c r="D6" s="1170"/>
      <c r="E6" s="1170"/>
      <c r="F6" s="151"/>
      <c r="G6" s="157" t="s">
        <v>3504</v>
      </c>
      <c r="H6" s="158" t="s">
        <v>3505</v>
      </c>
      <c r="I6" s="159" t="s">
        <v>3506</v>
      </c>
      <c r="J6" s="160"/>
      <c r="K6" s="161"/>
      <c r="L6" s="162"/>
      <c r="M6" s="163"/>
      <c r="N6" s="67"/>
      <c r="O6" s="67"/>
      <c r="P6" s="67"/>
      <c r="Q6" s="67"/>
    </row>
    <row r="7" spans="2:17" ht="34.799999999999997" x14ac:dyDescent="0.55000000000000004">
      <c r="B7" s="165" t="s">
        <v>3507</v>
      </c>
      <c r="C7" s="1170" t="s">
        <v>4</v>
      </c>
      <c r="D7" s="1170"/>
      <c r="E7" s="1170"/>
      <c r="F7" s="151"/>
      <c r="G7" s="157" t="s">
        <v>3508</v>
      </c>
      <c r="H7" s="158" t="s">
        <v>3509</v>
      </c>
      <c r="I7" s="159" t="s">
        <v>3510</v>
      </c>
      <c r="J7" s="160"/>
      <c r="K7" s="161"/>
      <c r="L7" s="162"/>
      <c r="M7" s="163"/>
      <c r="N7" s="67"/>
      <c r="O7" s="67"/>
      <c r="P7" s="67"/>
      <c r="Q7" s="67"/>
    </row>
    <row r="8" spans="2:17" ht="34.799999999999997" x14ac:dyDescent="0.55000000000000004">
      <c r="B8" s="165" t="s">
        <v>3512</v>
      </c>
      <c r="C8" s="1170" t="s">
        <v>5</v>
      </c>
      <c r="D8" s="1170"/>
      <c r="E8" s="1170"/>
      <c r="F8" s="151"/>
      <c r="G8" s="157" t="s">
        <v>3513</v>
      </c>
      <c r="H8" s="158" t="s">
        <v>3514</v>
      </c>
      <c r="I8" s="159" t="s">
        <v>3515</v>
      </c>
      <c r="J8" s="160"/>
      <c r="K8" s="161"/>
      <c r="L8" s="162"/>
      <c r="M8" s="163"/>
      <c r="N8" s="67"/>
      <c r="O8" s="67"/>
      <c r="P8" s="67"/>
      <c r="Q8" s="67"/>
    </row>
    <row r="9" spans="2:17" ht="34.799999999999997" x14ac:dyDescent="0.55000000000000004">
      <c r="B9" s="165" t="s">
        <v>3517</v>
      </c>
      <c r="C9" s="164" t="s">
        <v>6</v>
      </c>
      <c r="D9" s="150"/>
      <c r="E9" s="150"/>
      <c r="F9" s="151"/>
      <c r="G9" s="157" t="s">
        <v>3518</v>
      </c>
      <c r="H9" s="158" t="s">
        <v>3519</v>
      </c>
      <c r="I9" s="159" t="s">
        <v>3520</v>
      </c>
      <c r="J9" s="160"/>
      <c r="K9" s="161"/>
      <c r="L9" s="162"/>
      <c r="M9" s="163"/>
      <c r="N9" s="67"/>
      <c r="O9" s="67"/>
      <c r="P9" s="67"/>
      <c r="Q9" s="67"/>
    </row>
    <row r="10" spans="2:17" ht="34.799999999999997" x14ac:dyDescent="0.55000000000000004">
      <c r="B10" s="165" t="s">
        <v>3522</v>
      </c>
      <c r="C10" s="164" t="s">
        <v>7</v>
      </c>
      <c r="D10" s="150"/>
      <c r="E10" s="150"/>
      <c r="F10" s="151"/>
      <c r="G10" s="157" t="s">
        <v>3523</v>
      </c>
      <c r="H10" s="158" t="s">
        <v>3524</v>
      </c>
      <c r="I10" s="159" t="s">
        <v>3525</v>
      </c>
      <c r="J10" s="160"/>
      <c r="K10" s="161"/>
      <c r="L10" s="162"/>
      <c r="M10" s="163"/>
      <c r="N10" s="67"/>
      <c r="O10" s="67"/>
      <c r="P10" s="67"/>
      <c r="Q10" s="67"/>
    </row>
    <row r="11" spans="2:17" ht="34.799999999999997" x14ac:dyDescent="0.55000000000000004">
      <c r="B11" s="165" t="s">
        <v>3527</v>
      </c>
      <c r="C11" s="164" t="s">
        <v>8</v>
      </c>
      <c r="D11" s="150"/>
      <c r="E11" s="150"/>
      <c r="F11" s="151"/>
      <c r="G11" s="157" t="s">
        <v>3528</v>
      </c>
      <c r="H11" s="158" t="s">
        <v>3529</v>
      </c>
      <c r="I11" s="159" t="s">
        <v>3530</v>
      </c>
      <c r="J11" s="160"/>
      <c r="K11" s="161"/>
      <c r="L11" s="162"/>
      <c r="M11" s="163"/>
      <c r="N11" s="67"/>
      <c r="O11" s="67"/>
      <c r="P11" s="67"/>
      <c r="Q11" s="67"/>
    </row>
    <row r="12" spans="2:17" ht="34.799999999999997" x14ac:dyDescent="0.55000000000000004">
      <c r="B12" s="165" t="s">
        <v>3512</v>
      </c>
      <c r="C12" s="166">
        <v>10</v>
      </c>
      <c r="D12" s="167">
        <v>10</v>
      </c>
      <c r="E12" s="167">
        <v>10</v>
      </c>
      <c r="F12" s="168">
        <v>10</v>
      </c>
      <c r="G12" s="157" t="s">
        <v>3532</v>
      </c>
      <c r="H12" s="158" t="s">
        <v>3533</v>
      </c>
      <c r="I12" s="159" t="s">
        <v>3534</v>
      </c>
      <c r="J12" s="160"/>
      <c r="K12" s="161"/>
      <c r="L12" s="162"/>
      <c r="M12" s="163"/>
      <c r="N12" s="67"/>
      <c r="O12" s="67"/>
      <c r="P12" s="67"/>
      <c r="Q12" s="67"/>
    </row>
    <row r="13" spans="2:17" ht="34.799999999999997" x14ac:dyDescent="0.55000000000000004">
      <c r="B13" s="165" t="s">
        <v>3527</v>
      </c>
      <c r="C13" s="166">
        <v>11</v>
      </c>
      <c r="D13" s="150"/>
      <c r="E13" s="150"/>
      <c r="F13" s="151"/>
      <c r="G13" s="157" t="s">
        <v>3536</v>
      </c>
      <c r="H13" s="158" t="s">
        <v>3537</v>
      </c>
      <c r="I13" s="159" t="s">
        <v>3538</v>
      </c>
      <c r="J13" s="160"/>
      <c r="K13" s="161"/>
      <c r="L13" s="162"/>
      <c r="M13" s="163"/>
      <c r="N13" s="67"/>
      <c r="O13" s="67"/>
      <c r="P13" s="67"/>
      <c r="Q13" s="67"/>
    </row>
    <row r="14" spans="2:17" ht="30" x14ac:dyDescent="0.5">
      <c r="B14" s="156"/>
      <c r="C14" s="166">
        <v>12</v>
      </c>
      <c r="D14" s="150"/>
      <c r="E14" s="150"/>
      <c r="F14" s="151"/>
      <c r="G14" s="157" t="s">
        <v>3540</v>
      </c>
      <c r="H14" s="158" t="s">
        <v>3541</v>
      </c>
      <c r="I14" s="159" t="s">
        <v>3542</v>
      </c>
      <c r="J14" s="160"/>
      <c r="K14" s="161"/>
      <c r="L14" s="162"/>
      <c r="M14" s="163"/>
      <c r="N14" s="67"/>
      <c r="O14" s="67"/>
      <c r="P14" s="67"/>
      <c r="Q14" s="67"/>
    </row>
    <row r="15" spans="2:17" ht="30" x14ac:dyDescent="0.5">
      <c r="B15" s="169"/>
      <c r="C15" s="167">
        <v>13</v>
      </c>
      <c r="D15" s="150"/>
      <c r="E15" s="150"/>
      <c r="F15" s="151"/>
      <c r="G15" s="157" t="s">
        <v>3544</v>
      </c>
      <c r="H15" s="158" t="s">
        <v>3545</v>
      </c>
      <c r="I15" s="159" t="s">
        <v>3546</v>
      </c>
      <c r="J15" s="160"/>
      <c r="K15" s="161"/>
      <c r="L15" s="162"/>
      <c r="M15" s="163"/>
      <c r="N15" s="67"/>
      <c r="O15" s="67"/>
      <c r="P15" s="67"/>
      <c r="Q15" s="67"/>
    </row>
    <row r="16" spans="2:17" ht="30" x14ac:dyDescent="0.5">
      <c r="B16" s="169"/>
      <c r="C16" s="167">
        <v>14</v>
      </c>
      <c r="D16" s="150"/>
      <c r="E16" s="150"/>
      <c r="F16" s="151"/>
      <c r="G16" s="157" t="s">
        <v>3548</v>
      </c>
      <c r="H16" s="158" t="s">
        <v>3549</v>
      </c>
      <c r="I16" s="159" t="s">
        <v>3550</v>
      </c>
      <c r="J16" s="160"/>
      <c r="K16" s="161"/>
      <c r="L16" s="162"/>
      <c r="M16" s="163"/>
      <c r="N16" s="67"/>
      <c r="O16" s="67"/>
      <c r="P16" s="67"/>
      <c r="Q16" s="67"/>
    </row>
    <row r="17" spans="2:17" ht="34.799999999999997" x14ac:dyDescent="0.55000000000000004">
      <c r="B17" s="165" t="s">
        <v>3552</v>
      </c>
      <c r="C17" s="166">
        <v>15</v>
      </c>
      <c r="D17" s="150"/>
      <c r="E17" s="150"/>
      <c r="F17" s="151"/>
      <c r="G17" s="157" t="s">
        <v>3553</v>
      </c>
      <c r="H17" s="158" t="s">
        <v>3554</v>
      </c>
      <c r="I17" s="159" t="s">
        <v>3555</v>
      </c>
      <c r="J17" s="160"/>
      <c r="K17" s="161"/>
      <c r="L17" s="162"/>
      <c r="M17" s="163"/>
      <c r="N17" s="67"/>
      <c r="O17" s="67"/>
      <c r="P17" s="67"/>
      <c r="Q17" s="67"/>
    </row>
    <row r="18" spans="2:17" ht="34.799999999999997" x14ac:dyDescent="0.55000000000000004">
      <c r="B18" s="165" t="s">
        <v>3557</v>
      </c>
      <c r="C18" s="166">
        <v>16</v>
      </c>
      <c r="D18" s="150"/>
      <c r="E18" s="150"/>
      <c r="F18" s="151"/>
      <c r="G18" s="157" t="s">
        <v>3558</v>
      </c>
      <c r="H18" s="158" t="s">
        <v>3559</v>
      </c>
      <c r="I18" s="159" t="s">
        <v>3560</v>
      </c>
      <c r="J18" s="160"/>
      <c r="K18" s="161"/>
      <c r="L18" s="162"/>
      <c r="M18" s="163"/>
      <c r="N18" s="67"/>
      <c r="O18" s="67"/>
      <c r="P18" s="67"/>
      <c r="Q18" s="67"/>
    </row>
    <row r="19" spans="2:17" ht="30" x14ac:dyDescent="0.5">
      <c r="B19" s="156"/>
      <c r="C19" s="166">
        <v>17</v>
      </c>
      <c r="D19" s="150"/>
      <c r="E19" s="150"/>
      <c r="F19" s="151"/>
      <c r="G19" s="157" t="s">
        <v>3562</v>
      </c>
      <c r="H19" s="158" t="s">
        <v>3563</v>
      </c>
      <c r="I19" s="159" t="s">
        <v>3564</v>
      </c>
      <c r="J19" s="160"/>
      <c r="K19" s="161"/>
      <c r="L19" s="162"/>
      <c r="M19" s="163"/>
      <c r="N19" s="67"/>
      <c r="O19" s="67"/>
      <c r="P19" s="67"/>
      <c r="Q19" s="67"/>
    </row>
    <row r="20" spans="2:17" ht="30" x14ac:dyDescent="0.5">
      <c r="B20" s="156"/>
      <c r="C20" s="166">
        <v>18</v>
      </c>
      <c r="D20" s="150"/>
      <c r="E20" s="150"/>
      <c r="F20" s="151"/>
      <c r="G20" s="157" t="s">
        <v>3566</v>
      </c>
      <c r="H20" s="158" t="s">
        <v>3567</v>
      </c>
      <c r="I20" s="159" t="s">
        <v>3568</v>
      </c>
      <c r="J20" s="160"/>
      <c r="K20" s="161"/>
      <c r="L20" s="162"/>
      <c r="M20" s="163"/>
      <c r="N20" s="67"/>
      <c r="O20" s="67"/>
      <c r="P20" s="67"/>
      <c r="Q20" s="67"/>
    </row>
    <row r="21" spans="2:17" ht="34.799999999999997" x14ac:dyDescent="0.55000000000000004">
      <c r="B21" s="165" t="s">
        <v>3570</v>
      </c>
      <c r="C21" s="166">
        <v>19</v>
      </c>
      <c r="D21" s="150"/>
      <c r="E21" s="150"/>
      <c r="F21" s="151"/>
      <c r="G21" s="157" t="s">
        <v>3571</v>
      </c>
      <c r="H21" s="158" t="s">
        <v>3572</v>
      </c>
      <c r="I21" s="159" t="s">
        <v>3573</v>
      </c>
      <c r="J21" s="160"/>
      <c r="K21" s="161"/>
      <c r="L21" s="162"/>
      <c r="M21" s="163"/>
      <c r="N21" s="67"/>
      <c r="O21" s="67"/>
      <c r="P21" s="67"/>
      <c r="Q21" s="67"/>
    </row>
    <row r="22" spans="2:17" ht="34.799999999999997" x14ac:dyDescent="0.55000000000000004">
      <c r="B22" s="165" t="s">
        <v>3557</v>
      </c>
      <c r="C22" s="166">
        <v>20</v>
      </c>
      <c r="D22" s="150"/>
      <c r="E22" s="150"/>
      <c r="F22" s="151"/>
      <c r="G22" s="157" t="s">
        <v>3528</v>
      </c>
      <c r="H22" s="158" t="s">
        <v>3575</v>
      </c>
      <c r="I22" s="159" t="s">
        <v>3576</v>
      </c>
      <c r="J22" s="160"/>
      <c r="K22" s="161"/>
      <c r="L22" s="162"/>
      <c r="M22" s="163"/>
      <c r="N22" s="67"/>
      <c r="O22" s="67"/>
      <c r="P22" s="67"/>
      <c r="Q22" s="67"/>
    </row>
    <row r="23" spans="2:17" ht="34.799999999999997" x14ac:dyDescent="0.55000000000000004">
      <c r="B23" s="165" t="s">
        <v>1422</v>
      </c>
      <c r="C23" s="166">
        <v>21</v>
      </c>
      <c r="D23" s="150"/>
      <c r="E23" s="150"/>
      <c r="F23" s="151"/>
      <c r="G23" s="157" t="s">
        <v>3578</v>
      </c>
      <c r="H23" s="158" t="s">
        <v>3579</v>
      </c>
      <c r="I23" s="159" t="s">
        <v>3580</v>
      </c>
      <c r="J23" s="160"/>
      <c r="K23" s="161"/>
      <c r="L23" s="162"/>
      <c r="M23" s="163"/>
      <c r="N23" s="67"/>
      <c r="O23" s="67"/>
      <c r="P23" s="67"/>
      <c r="Q23" s="67"/>
    </row>
    <row r="24" spans="2:17" ht="34.799999999999997" x14ac:dyDescent="0.55000000000000004">
      <c r="B24" s="165" t="s">
        <v>3522</v>
      </c>
      <c r="C24" s="166">
        <v>22</v>
      </c>
      <c r="D24" s="150"/>
      <c r="E24" s="150"/>
      <c r="F24" s="151"/>
      <c r="G24" s="157" t="s">
        <v>5335</v>
      </c>
      <c r="H24" s="158" t="s">
        <v>3583</v>
      </c>
      <c r="I24" s="159" t="s">
        <v>3584</v>
      </c>
      <c r="J24" s="160"/>
      <c r="K24" s="161"/>
      <c r="L24" s="162"/>
      <c r="M24" s="163"/>
      <c r="N24" s="67"/>
      <c r="O24" s="67"/>
      <c r="P24" s="67"/>
      <c r="Q24" s="67"/>
    </row>
    <row r="25" spans="2:17" ht="34.799999999999997" x14ac:dyDescent="0.55000000000000004">
      <c r="B25" s="165" t="s">
        <v>3585</v>
      </c>
      <c r="C25" s="166">
        <v>23</v>
      </c>
      <c r="D25" s="150"/>
      <c r="E25" s="150"/>
      <c r="F25" s="151"/>
      <c r="G25" s="157" t="s">
        <v>3586</v>
      </c>
      <c r="H25" s="158" t="s">
        <v>3587</v>
      </c>
      <c r="I25" s="159" t="s">
        <v>3588</v>
      </c>
      <c r="J25" s="160"/>
      <c r="K25" s="161"/>
      <c r="L25" s="162"/>
      <c r="M25" s="163"/>
      <c r="N25" s="67"/>
      <c r="O25" s="67"/>
      <c r="P25" s="67"/>
      <c r="Q25" s="67"/>
    </row>
    <row r="26" spans="2:17" ht="34.799999999999997" x14ac:dyDescent="0.55000000000000004">
      <c r="B26" s="165" t="s">
        <v>3590</v>
      </c>
      <c r="C26" s="166">
        <v>24</v>
      </c>
      <c r="D26" s="150"/>
      <c r="E26" s="150"/>
      <c r="F26" s="151"/>
      <c r="G26" s="157" t="s">
        <v>3591</v>
      </c>
      <c r="H26" s="158" t="s">
        <v>3592</v>
      </c>
      <c r="I26" s="159" t="s">
        <v>3593</v>
      </c>
      <c r="J26" s="160"/>
      <c r="K26" s="161"/>
      <c r="L26" s="162"/>
      <c r="M26" s="163"/>
      <c r="N26" s="67"/>
      <c r="O26" s="67"/>
      <c r="P26" s="67"/>
      <c r="Q26" s="67"/>
    </row>
    <row r="27" spans="2:17" ht="34.799999999999997" x14ac:dyDescent="0.55000000000000004">
      <c r="B27" s="165" t="s">
        <v>3595</v>
      </c>
      <c r="C27" s="166">
        <v>25</v>
      </c>
      <c r="D27" s="150"/>
      <c r="E27" s="150"/>
      <c r="F27" s="151"/>
      <c r="G27" s="157" t="s">
        <v>3596</v>
      </c>
      <c r="H27" s="158" t="s">
        <v>3597</v>
      </c>
      <c r="I27" s="159" t="s">
        <v>3598</v>
      </c>
      <c r="J27" s="160"/>
      <c r="K27" s="161"/>
      <c r="L27" s="162"/>
      <c r="M27" s="163"/>
      <c r="N27" s="67"/>
      <c r="O27" s="67"/>
      <c r="P27" s="67"/>
      <c r="Q27" s="67"/>
    </row>
    <row r="28" spans="2:17" ht="34.799999999999997" x14ac:dyDescent="0.55000000000000004">
      <c r="B28" s="170"/>
      <c r="C28" s="166">
        <v>26</v>
      </c>
      <c r="D28" s="150"/>
      <c r="E28" s="150"/>
      <c r="F28" s="151"/>
      <c r="G28" s="157" t="s">
        <v>3600</v>
      </c>
      <c r="H28" s="158" t="s">
        <v>3601</v>
      </c>
      <c r="I28" s="159" t="s">
        <v>3602</v>
      </c>
      <c r="J28" s="160"/>
      <c r="K28" s="161"/>
      <c r="L28" s="162"/>
      <c r="M28" s="163"/>
      <c r="N28" s="67"/>
      <c r="O28" s="67"/>
      <c r="P28" s="67"/>
      <c r="Q28" s="67"/>
    </row>
    <row r="29" spans="2:17" ht="34.799999999999997" x14ac:dyDescent="0.55000000000000004">
      <c r="B29" s="170"/>
      <c r="C29" s="166">
        <v>27</v>
      </c>
      <c r="D29" s="150"/>
      <c r="E29" s="150"/>
      <c r="F29" s="151"/>
      <c r="G29" s="157" t="s">
        <v>5336</v>
      </c>
      <c r="H29" s="158" t="s">
        <v>3605</v>
      </c>
      <c r="I29" s="159" t="s">
        <v>3606</v>
      </c>
      <c r="J29" s="160"/>
      <c r="K29" s="161"/>
      <c r="L29" s="162"/>
      <c r="M29" s="163"/>
      <c r="N29" s="67"/>
      <c r="O29" s="67"/>
      <c r="P29" s="67"/>
      <c r="Q29" s="67"/>
    </row>
    <row r="30" spans="2:17" ht="34.799999999999997" x14ac:dyDescent="0.55000000000000004">
      <c r="B30" s="170"/>
      <c r="C30" s="166">
        <v>28</v>
      </c>
      <c r="D30" s="150"/>
      <c r="E30" s="150"/>
      <c r="F30" s="151"/>
      <c r="G30" s="157" t="s">
        <v>3609</v>
      </c>
      <c r="H30" s="158" t="s">
        <v>3610</v>
      </c>
      <c r="I30" s="159" t="s">
        <v>3611</v>
      </c>
      <c r="J30" s="160"/>
      <c r="K30" s="161"/>
      <c r="L30" s="162"/>
      <c r="M30" s="163"/>
      <c r="N30" s="67"/>
      <c r="O30" s="67"/>
      <c r="P30" s="67"/>
      <c r="Q30" s="67"/>
    </row>
    <row r="31" spans="2:17" ht="34.799999999999997" x14ac:dyDescent="0.55000000000000004">
      <c r="B31" s="170"/>
      <c r="C31" s="166">
        <v>29</v>
      </c>
      <c r="D31" s="150"/>
      <c r="E31" s="150"/>
      <c r="F31" s="151"/>
      <c r="G31" s="157" t="s">
        <v>3613</v>
      </c>
      <c r="H31" s="158" t="s">
        <v>3614</v>
      </c>
      <c r="I31" s="159" t="s">
        <v>3615</v>
      </c>
      <c r="J31" s="160"/>
      <c r="K31" s="161"/>
      <c r="L31" s="162"/>
      <c r="M31" s="163"/>
      <c r="N31" s="67"/>
      <c r="O31" s="67"/>
      <c r="P31" s="67"/>
      <c r="Q31" s="67"/>
    </row>
    <row r="32" spans="2:17" ht="34.799999999999997" x14ac:dyDescent="0.55000000000000004">
      <c r="B32" s="170"/>
      <c r="C32" s="166">
        <v>30</v>
      </c>
      <c r="D32" s="150"/>
      <c r="E32" s="150"/>
      <c r="F32" s="151"/>
      <c r="G32" s="157" t="s">
        <v>3617</v>
      </c>
      <c r="H32" s="158" t="s">
        <v>3618</v>
      </c>
      <c r="I32" s="159" t="s">
        <v>3619</v>
      </c>
      <c r="J32" s="160"/>
      <c r="K32" s="161"/>
      <c r="L32" s="162"/>
      <c r="M32" s="163"/>
      <c r="N32" s="67"/>
      <c r="O32" s="67"/>
      <c r="P32" s="67"/>
      <c r="Q32" s="67"/>
    </row>
    <row r="33" spans="2:17" ht="34.799999999999997" x14ac:dyDescent="0.55000000000000004">
      <c r="B33" s="170"/>
      <c r="C33" s="166">
        <v>31</v>
      </c>
      <c r="D33" s="150"/>
      <c r="E33" s="150"/>
      <c r="F33" s="151"/>
      <c r="G33" s="157" t="s">
        <v>3620</v>
      </c>
      <c r="H33" s="158" t="s">
        <v>3621</v>
      </c>
      <c r="I33" s="159" t="s">
        <v>3622</v>
      </c>
      <c r="J33" s="160"/>
      <c r="K33" s="161"/>
      <c r="L33" s="162"/>
      <c r="M33" s="163"/>
      <c r="N33" s="67"/>
      <c r="O33" s="67"/>
      <c r="P33" s="67"/>
      <c r="Q33" s="67"/>
    </row>
    <row r="34" spans="2:17" ht="34.799999999999997" x14ac:dyDescent="0.55000000000000004">
      <c r="B34" s="170"/>
      <c r="C34" s="166">
        <v>32</v>
      </c>
      <c r="D34" s="150"/>
      <c r="E34" s="150"/>
      <c r="F34" s="151"/>
      <c r="G34" s="157" t="s">
        <v>3624</v>
      </c>
      <c r="H34" s="158" t="s">
        <v>3625</v>
      </c>
      <c r="I34" s="159" t="s">
        <v>3626</v>
      </c>
      <c r="J34" s="160"/>
      <c r="K34" s="161"/>
      <c r="L34" s="162"/>
      <c r="M34" s="163"/>
      <c r="N34" s="67"/>
      <c r="O34" s="67"/>
      <c r="P34" s="67"/>
      <c r="Q34" s="67"/>
    </row>
    <row r="35" spans="2:17" ht="34.799999999999997" x14ac:dyDescent="0.55000000000000004">
      <c r="B35" s="170"/>
      <c r="C35" s="166">
        <v>33</v>
      </c>
      <c r="D35" s="150"/>
      <c r="E35" s="150"/>
      <c r="F35" s="151"/>
      <c r="G35" s="157" t="s">
        <v>3627</v>
      </c>
      <c r="H35" s="171" t="s">
        <v>3628</v>
      </c>
      <c r="I35" s="159" t="s">
        <v>3629</v>
      </c>
      <c r="J35" s="160"/>
      <c r="K35" s="161"/>
      <c r="L35" s="162"/>
      <c r="M35" s="163"/>
      <c r="N35" s="67"/>
      <c r="O35" s="67"/>
      <c r="P35" s="67"/>
      <c r="Q35" s="67"/>
    </row>
    <row r="36" spans="2:17" ht="34.799999999999997" x14ac:dyDescent="0.55000000000000004">
      <c r="B36" s="170"/>
      <c r="C36" s="166">
        <v>34</v>
      </c>
      <c r="D36" s="150"/>
      <c r="E36" s="150"/>
      <c r="F36" s="151"/>
      <c r="G36" s="157" t="s">
        <v>3631</v>
      </c>
      <c r="H36" s="158" t="s">
        <v>3632</v>
      </c>
      <c r="I36" s="159" t="s">
        <v>3633</v>
      </c>
      <c r="J36" s="160"/>
      <c r="K36" s="161"/>
      <c r="L36" s="162"/>
      <c r="M36" s="163"/>
      <c r="N36" s="67"/>
      <c r="O36" s="67"/>
      <c r="P36" s="67"/>
      <c r="Q36" s="67"/>
    </row>
    <row r="37" spans="2:17" ht="34.799999999999997" x14ac:dyDescent="0.55000000000000004">
      <c r="B37" s="170"/>
      <c r="C37" s="166">
        <v>35</v>
      </c>
      <c r="D37" s="150"/>
      <c r="E37" s="150"/>
      <c r="F37" s="151"/>
      <c r="G37" s="157" t="s">
        <v>3634</v>
      </c>
      <c r="H37" s="171" t="s">
        <v>3635</v>
      </c>
      <c r="I37" s="159" t="s">
        <v>3636</v>
      </c>
      <c r="J37" s="160"/>
      <c r="K37" s="161"/>
      <c r="L37" s="162"/>
      <c r="M37" s="163"/>
      <c r="N37" s="67"/>
      <c r="O37" s="67"/>
      <c r="P37" s="67"/>
      <c r="Q37" s="67"/>
    </row>
    <row r="38" spans="2:17" ht="34.799999999999997" x14ac:dyDescent="0.55000000000000004">
      <c r="B38" s="170"/>
      <c r="C38" s="166">
        <v>36</v>
      </c>
      <c r="D38" s="150"/>
      <c r="E38" s="150"/>
      <c r="F38" s="151"/>
      <c r="G38" s="157" t="s">
        <v>3637</v>
      </c>
      <c r="H38" s="158" t="s">
        <v>3638</v>
      </c>
      <c r="I38" s="159" t="s">
        <v>3639</v>
      </c>
      <c r="J38" s="160"/>
      <c r="K38" s="161"/>
      <c r="L38" s="162"/>
      <c r="M38" s="163"/>
      <c r="N38" s="67"/>
      <c r="O38" s="67"/>
      <c r="P38" s="67"/>
      <c r="Q38" s="67"/>
    </row>
    <row r="39" spans="2:17" ht="34.799999999999997" x14ac:dyDescent="0.55000000000000004">
      <c r="B39" s="170"/>
      <c r="C39" s="166">
        <v>37</v>
      </c>
      <c r="D39" s="150"/>
      <c r="E39" s="150"/>
      <c r="F39" s="151"/>
      <c r="G39" s="157" t="s">
        <v>3640</v>
      </c>
      <c r="H39" s="158" t="s">
        <v>3641</v>
      </c>
      <c r="I39" s="159" t="s">
        <v>3642</v>
      </c>
      <c r="J39" s="160"/>
      <c r="K39" s="161"/>
      <c r="L39" s="162"/>
      <c r="M39" s="163"/>
      <c r="N39" s="67"/>
      <c r="O39" s="67"/>
      <c r="P39" s="67"/>
      <c r="Q39" s="67"/>
    </row>
    <row r="40" spans="2:17" ht="34.799999999999997" x14ac:dyDescent="0.55000000000000004">
      <c r="B40" s="170"/>
      <c r="C40" s="166">
        <v>38</v>
      </c>
      <c r="D40" s="150"/>
      <c r="E40" s="150"/>
      <c r="F40" s="151"/>
      <c r="G40" s="157" t="s">
        <v>3644</v>
      </c>
      <c r="H40" s="158" t="s">
        <v>3645</v>
      </c>
      <c r="I40" s="172" t="s">
        <v>3646</v>
      </c>
      <c r="J40" s="160"/>
      <c r="K40" s="161"/>
      <c r="L40" s="162"/>
      <c r="M40" s="163"/>
      <c r="N40" s="67"/>
      <c r="O40" s="67"/>
      <c r="P40" s="67"/>
      <c r="Q40" s="67"/>
    </row>
    <row r="41" spans="2:17" ht="34.799999999999997" x14ac:dyDescent="0.55000000000000004">
      <c r="B41" s="165"/>
      <c r="C41" s="166">
        <v>39</v>
      </c>
      <c r="D41" s="173"/>
      <c r="E41" s="173"/>
      <c r="F41" s="173"/>
      <c r="G41" s="174" t="s">
        <v>4239</v>
      </c>
      <c r="H41" s="158" t="s">
        <v>4240</v>
      </c>
      <c r="I41" s="175" t="s">
        <v>4241</v>
      </c>
      <c r="J41" s="160"/>
      <c r="K41" s="161"/>
      <c r="L41" s="162"/>
      <c r="M41" s="176"/>
    </row>
    <row r="42" spans="2:17" ht="34.799999999999997" x14ac:dyDescent="0.55000000000000004">
      <c r="B42" s="165" t="s">
        <v>1422</v>
      </c>
      <c r="C42" s="166">
        <v>40</v>
      </c>
      <c r="D42" s="173"/>
      <c r="E42" s="173"/>
      <c r="F42" s="173"/>
      <c r="G42" s="174" t="s">
        <v>4243</v>
      </c>
      <c r="H42" s="158" t="s">
        <v>4244</v>
      </c>
      <c r="I42" s="175" t="s">
        <v>4245</v>
      </c>
      <c r="J42" s="160"/>
      <c r="K42" s="161"/>
      <c r="L42" s="162"/>
      <c r="M42" s="163"/>
      <c r="N42" s="67"/>
      <c r="O42" s="67"/>
      <c r="P42" s="67"/>
      <c r="Q42" s="67"/>
    </row>
    <row r="43" spans="2:17" ht="34.799999999999997" x14ac:dyDescent="0.55000000000000004">
      <c r="B43" s="165" t="s">
        <v>3507</v>
      </c>
      <c r="C43" s="166">
        <v>41</v>
      </c>
      <c r="D43" s="173"/>
      <c r="E43" s="173"/>
      <c r="F43" s="173"/>
      <c r="G43" s="177" t="s">
        <v>4247</v>
      </c>
      <c r="H43" s="178" t="s">
        <v>4248</v>
      </c>
      <c r="I43" s="175" t="s">
        <v>4249</v>
      </c>
      <c r="J43" s="160"/>
      <c r="K43" s="161"/>
      <c r="L43" s="162"/>
      <c r="M43" s="163"/>
      <c r="N43" s="67"/>
      <c r="O43" s="67"/>
      <c r="P43" s="67"/>
      <c r="Q43" s="67"/>
    </row>
    <row r="44" spans="2:17" ht="34.799999999999997" x14ac:dyDescent="0.55000000000000004">
      <c r="B44" s="165" t="s">
        <v>3512</v>
      </c>
      <c r="C44" s="166">
        <v>42</v>
      </c>
      <c r="D44" s="173"/>
      <c r="E44" s="173"/>
      <c r="F44" s="179"/>
      <c r="G44" s="180" t="s">
        <v>4251</v>
      </c>
      <c r="H44" s="181" t="s">
        <v>5337</v>
      </c>
      <c r="I44" s="175" t="s">
        <v>4253</v>
      </c>
      <c r="J44" s="160"/>
      <c r="K44" s="161"/>
      <c r="L44" s="162"/>
      <c r="M44" s="163"/>
      <c r="N44" s="67"/>
      <c r="O44" s="67"/>
      <c r="P44" s="67"/>
      <c r="Q44" s="67"/>
    </row>
    <row r="45" spans="2:17" ht="34.799999999999997" x14ac:dyDescent="0.55000000000000004">
      <c r="B45" s="165" t="s">
        <v>3517</v>
      </c>
      <c r="C45" s="166">
        <v>43</v>
      </c>
      <c r="D45" s="173"/>
      <c r="E45" s="173"/>
      <c r="F45" s="179"/>
      <c r="G45" s="180" t="s">
        <v>5338</v>
      </c>
      <c r="H45" s="182" t="s">
        <v>4255</v>
      </c>
      <c r="I45" s="175" t="s">
        <v>4256</v>
      </c>
      <c r="J45" s="160"/>
      <c r="K45" s="161"/>
      <c r="L45" s="162"/>
      <c r="M45" s="163"/>
      <c r="N45" s="67"/>
      <c r="O45" s="67"/>
      <c r="P45" s="67"/>
      <c r="Q45" s="67"/>
    </row>
    <row r="46" spans="2:17" ht="34.799999999999997" x14ac:dyDescent="0.55000000000000004">
      <c r="B46" s="165" t="s">
        <v>3522</v>
      </c>
      <c r="C46" s="166">
        <v>44</v>
      </c>
      <c r="D46" s="173"/>
      <c r="E46" s="173"/>
      <c r="F46" s="179"/>
      <c r="G46" s="180" t="s">
        <v>4258</v>
      </c>
      <c r="H46" s="182" t="s">
        <v>4259</v>
      </c>
      <c r="I46" s="175" t="s">
        <v>4260</v>
      </c>
      <c r="J46" s="160"/>
      <c r="K46" s="161"/>
      <c r="L46" s="162"/>
      <c r="M46" s="163"/>
      <c r="N46" s="67"/>
      <c r="O46" s="67"/>
      <c r="P46" s="67"/>
      <c r="Q46" s="67"/>
    </row>
    <row r="47" spans="2:17" ht="34.799999999999997" x14ac:dyDescent="0.55000000000000004">
      <c r="B47" s="165" t="s">
        <v>3527</v>
      </c>
      <c r="C47" s="166">
        <v>45</v>
      </c>
      <c r="D47" s="173"/>
      <c r="E47" s="173"/>
      <c r="F47" s="179"/>
      <c r="G47" s="180" t="s">
        <v>4262</v>
      </c>
      <c r="H47" s="182" t="s">
        <v>4263</v>
      </c>
      <c r="I47" s="175" t="s">
        <v>4264</v>
      </c>
      <c r="J47" s="160"/>
      <c r="K47" s="161"/>
      <c r="L47" s="162"/>
      <c r="M47" s="163"/>
      <c r="N47" s="67"/>
      <c r="O47" s="67"/>
      <c r="P47" s="67"/>
      <c r="Q47" s="67"/>
    </row>
    <row r="48" spans="2:17" ht="34.799999999999997" x14ac:dyDescent="0.55000000000000004">
      <c r="B48" s="165" t="s">
        <v>3527</v>
      </c>
      <c r="C48" s="166">
        <v>46</v>
      </c>
      <c r="D48" s="173"/>
      <c r="E48" s="173"/>
      <c r="F48" s="179"/>
      <c r="G48" s="180" t="s">
        <v>4266</v>
      </c>
      <c r="H48" s="182" t="s">
        <v>4267</v>
      </c>
      <c r="I48" s="175" t="s">
        <v>4268</v>
      </c>
      <c r="J48" s="160"/>
      <c r="K48" s="161"/>
      <c r="L48" s="162"/>
      <c r="M48" s="163"/>
      <c r="N48" s="67"/>
      <c r="O48" s="67"/>
      <c r="P48" s="67"/>
      <c r="Q48" s="67"/>
    </row>
    <row r="49" spans="2:17" ht="34.799999999999997" x14ac:dyDescent="0.55000000000000004">
      <c r="B49" s="165" t="s">
        <v>3512</v>
      </c>
      <c r="C49" s="166">
        <v>47</v>
      </c>
      <c r="D49" s="173"/>
      <c r="E49" s="173"/>
      <c r="F49" s="179"/>
      <c r="G49" s="180" t="s">
        <v>4270</v>
      </c>
      <c r="H49" s="182" t="s">
        <v>4271</v>
      </c>
      <c r="I49" s="175" t="s">
        <v>4272</v>
      </c>
      <c r="J49" s="160"/>
      <c r="K49" s="161"/>
      <c r="L49" s="162"/>
      <c r="M49" s="163"/>
      <c r="N49" s="67"/>
      <c r="O49" s="67"/>
      <c r="P49" s="67"/>
      <c r="Q49" s="67"/>
    </row>
    <row r="50" spans="2:17" ht="34.799999999999997" x14ac:dyDescent="0.55000000000000004">
      <c r="B50" s="165" t="s">
        <v>3527</v>
      </c>
      <c r="C50" s="166">
        <v>48</v>
      </c>
      <c r="D50" s="173"/>
      <c r="E50" s="173"/>
      <c r="F50" s="179"/>
      <c r="G50" s="180" t="s">
        <v>4274</v>
      </c>
      <c r="H50" s="182" t="s">
        <v>4275</v>
      </c>
      <c r="I50" s="175" t="s">
        <v>4276</v>
      </c>
      <c r="J50" s="160"/>
      <c r="K50" s="161"/>
      <c r="L50" s="162"/>
      <c r="M50" s="163"/>
      <c r="N50" s="67"/>
      <c r="O50" s="67"/>
      <c r="P50" s="67"/>
      <c r="Q50" s="67"/>
    </row>
    <row r="51" spans="2:17" ht="34.799999999999997" x14ac:dyDescent="0.55000000000000004">
      <c r="B51" s="165"/>
      <c r="C51" s="166">
        <v>49</v>
      </c>
      <c r="D51" s="173"/>
      <c r="E51" s="173"/>
      <c r="F51" s="179"/>
      <c r="G51" s="180" t="s">
        <v>4278</v>
      </c>
      <c r="H51" s="182" t="s">
        <v>4279</v>
      </c>
      <c r="I51" s="175" t="s">
        <v>4280</v>
      </c>
      <c r="J51" s="160"/>
      <c r="K51" s="161"/>
      <c r="L51" s="162"/>
      <c r="M51" s="163"/>
      <c r="N51" s="67"/>
      <c r="O51" s="67"/>
      <c r="P51" s="67"/>
      <c r="Q51" s="67"/>
    </row>
    <row r="52" spans="2:17" ht="34.799999999999997" x14ac:dyDescent="0.55000000000000004">
      <c r="B52" s="165" t="s">
        <v>3570</v>
      </c>
      <c r="C52" s="166">
        <v>50</v>
      </c>
      <c r="D52" s="173"/>
      <c r="E52" s="173"/>
      <c r="F52" s="179"/>
      <c r="G52" s="180" t="s">
        <v>4282</v>
      </c>
      <c r="H52" s="182" t="s">
        <v>4283</v>
      </c>
      <c r="I52" s="175" t="s">
        <v>4284</v>
      </c>
      <c r="J52" s="160"/>
      <c r="K52" s="161"/>
      <c r="L52" s="162"/>
      <c r="M52" s="163"/>
      <c r="N52" s="67"/>
      <c r="O52" s="67"/>
      <c r="P52" s="67"/>
      <c r="Q52" s="67"/>
    </row>
    <row r="53" spans="2:17" ht="34.799999999999997" x14ac:dyDescent="0.55000000000000004">
      <c r="B53" s="165" t="s">
        <v>3557</v>
      </c>
      <c r="C53" s="166">
        <v>51</v>
      </c>
      <c r="D53" s="173"/>
      <c r="E53" s="173"/>
      <c r="F53" s="179"/>
      <c r="G53" s="180" t="s">
        <v>5339</v>
      </c>
      <c r="H53" s="182" t="s">
        <v>4287</v>
      </c>
      <c r="I53" s="175" t="s">
        <v>4288</v>
      </c>
      <c r="J53" s="160"/>
      <c r="K53" s="161"/>
      <c r="L53" s="162"/>
      <c r="M53" s="163"/>
      <c r="N53" s="67"/>
      <c r="O53" s="67"/>
      <c r="P53" s="67"/>
      <c r="Q53" s="67"/>
    </row>
    <row r="54" spans="2:17" ht="34.799999999999997" x14ac:dyDescent="0.55000000000000004">
      <c r="B54" s="165" t="s">
        <v>1422</v>
      </c>
      <c r="C54" s="166">
        <v>52</v>
      </c>
      <c r="D54" s="173"/>
      <c r="E54" s="173"/>
      <c r="F54" s="179"/>
      <c r="G54" s="180" t="s">
        <v>4289</v>
      </c>
      <c r="H54" s="182" t="s">
        <v>4290</v>
      </c>
      <c r="I54" s="175" t="s">
        <v>4291</v>
      </c>
      <c r="J54" s="160"/>
      <c r="K54" s="161"/>
      <c r="L54" s="162"/>
      <c r="M54" s="163"/>
      <c r="N54" s="67"/>
      <c r="O54" s="67"/>
      <c r="P54" s="67"/>
      <c r="Q54" s="67"/>
    </row>
    <row r="55" spans="2:17" ht="34.799999999999997" x14ac:dyDescent="0.55000000000000004">
      <c r="B55" s="165" t="s">
        <v>3522</v>
      </c>
      <c r="C55" s="166">
        <v>53</v>
      </c>
      <c r="D55" s="173"/>
      <c r="E55" s="173"/>
      <c r="F55" s="179"/>
      <c r="G55" s="180" t="s">
        <v>4293</v>
      </c>
      <c r="H55" s="182" t="s">
        <v>4294</v>
      </c>
      <c r="I55" s="175" t="s">
        <v>4295</v>
      </c>
      <c r="J55" s="160"/>
      <c r="K55" s="161"/>
      <c r="L55" s="162"/>
      <c r="M55" s="163"/>
      <c r="N55" s="67"/>
      <c r="O55" s="67"/>
      <c r="P55" s="67"/>
      <c r="Q55" s="67"/>
    </row>
    <row r="56" spans="2:17" ht="34.799999999999997" x14ac:dyDescent="0.55000000000000004">
      <c r="B56" s="165" t="s">
        <v>3585</v>
      </c>
      <c r="C56" s="166">
        <v>54</v>
      </c>
      <c r="D56" s="173"/>
      <c r="E56" s="173"/>
      <c r="F56" s="179"/>
      <c r="G56" s="180" t="s">
        <v>4297</v>
      </c>
      <c r="H56" s="182" t="s">
        <v>4298</v>
      </c>
      <c r="I56" s="175" t="s">
        <v>4299</v>
      </c>
      <c r="J56" s="160"/>
      <c r="K56" s="161"/>
      <c r="L56" s="162"/>
      <c r="M56" s="163"/>
      <c r="N56" s="67"/>
      <c r="O56" s="67"/>
      <c r="P56" s="67"/>
      <c r="Q56" s="67"/>
    </row>
    <row r="57" spans="2:17" ht="34.799999999999997" x14ac:dyDescent="0.55000000000000004">
      <c r="B57" s="165" t="s">
        <v>3590</v>
      </c>
      <c r="C57" s="166">
        <v>55</v>
      </c>
      <c r="D57" s="150"/>
      <c r="E57" s="150"/>
      <c r="F57" s="183"/>
      <c r="G57" s="180" t="s">
        <v>3685</v>
      </c>
      <c r="H57" s="182" t="s">
        <v>4300</v>
      </c>
      <c r="I57" s="175" t="s">
        <v>4301</v>
      </c>
      <c r="J57" s="160"/>
      <c r="K57" s="161"/>
      <c r="L57" s="162"/>
      <c r="M57" s="163"/>
      <c r="N57" s="67"/>
      <c r="O57" s="67"/>
      <c r="P57" s="67"/>
      <c r="Q57" s="67"/>
    </row>
    <row r="58" spans="2:17" ht="34.799999999999997" x14ac:dyDescent="0.55000000000000004">
      <c r="B58" s="165" t="s">
        <v>3595</v>
      </c>
      <c r="C58" s="166">
        <v>56</v>
      </c>
      <c r="D58" s="150"/>
      <c r="E58" s="150"/>
      <c r="F58" s="183"/>
      <c r="G58" s="180" t="s">
        <v>4302</v>
      </c>
      <c r="H58" s="182" t="s">
        <v>4303</v>
      </c>
      <c r="I58" s="175" t="s">
        <v>4304</v>
      </c>
      <c r="J58" s="160"/>
      <c r="K58" s="161"/>
      <c r="L58" s="162"/>
      <c r="M58" s="163"/>
      <c r="N58" s="67"/>
      <c r="O58" s="67"/>
      <c r="P58" s="67"/>
      <c r="Q58" s="67"/>
    </row>
    <row r="59" spans="2:17" ht="34.799999999999997" x14ac:dyDescent="0.55000000000000004">
      <c r="B59" s="165"/>
      <c r="C59" s="184">
        <v>57</v>
      </c>
      <c r="D59" s="150"/>
      <c r="E59" s="150"/>
      <c r="F59" s="183"/>
      <c r="G59" s="180" t="s">
        <v>4306</v>
      </c>
      <c r="H59" s="182" t="s">
        <v>4307</v>
      </c>
      <c r="I59" s="175" t="s">
        <v>4308</v>
      </c>
      <c r="J59" s="160"/>
      <c r="K59" s="161"/>
      <c r="L59" s="162"/>
      <c r="M59" s="163"/>
      <c r="N59" s="67"/>
      <c r="O59" s="67"/>
      <c r="P59" s="67"/>
      <c r="Q59" s="67"/>
    </row>
    <row r="60" spans="2:17" ht="34.799999999999997" x14ac:dyDescent="0.55000000000000004">
      <c r="B60" s="185"/>
      <c r="C60" s="186">
        <v>57</v>
      </c>
      <c r="D60" s="151"/>
      <c r="E60" s="151"/>
      <c r="F60" s="151"/>
      <c r="G60" s="174" t="s">
        <v>4505</v>
      </c>
      <c r="H60" s="187" t="s">
        <v>4506</v>
      </c>
      <c r="I60" s="188" t="s">
        <v>4507</v>
      </c>
      <c r="J60" s="160"/>
      <c r="K60" s="161"/>
      <c r="L60" s="162"/>
      <c r="M60" s="163"/>
      <c r="N60" s="67"/>
      <c r="O60" s="67"/>
      <c r="P60" s="67"/>
      <c r="Q60" s="67"/>
    </row>
    <row r="61" spans="2:17" ht="34.799999999999997" x14ac:dyDescent="0.55000000000000004">
      <c r="B61" s="185"/>
      <c r="C61" s="186">
        <v>58</v>
      </c>
      <c r="D61" s="151"/>
      <c r="E61" s="151"/>
      <c r="F61" s="151"/>
      <c r="G61" s="174" t="s">
        <v>4589</v>
      </c>
      <c r="H61" s="187" t="s">
        <v>4590</v>
      </c>
      <c r="I61" s="189" t="s">
        <v>4591</v>
      </c>
      <c r="J61" s="160"/>
      <c r="K61" s="161"/>
      <c r="L61" s="162"/>
      <c r="M61" s="163"/>
      <c r="N61" s="67"/>
      <c r="O61" s="67"/>
      <c r="P61" s="67"/>
      <c r="Q61" s="67"/>
    </row>
    <row r="62" spans="2:17" ht="34.799999999999997" x14ac:dyDescent="0.55000000000000004">
      <c r="B62" s="190"/>
      <c r="C62" s="186">
        <v>59</v>
      </c>
      <c r="D62" s="151"/>
      <c r="E62" s="151"/>
      <c r="F62" s="151"/>
      <c r="G62" s="174" t="s">
        <v>4598</v>
      </c>
      <c r="H62" s="187" t="s">
        <v>4599</v>
      </c>
      <c r="I62" s="189" t="s">
        <v>4600</v>
      </c>
      <c r="J62" s="160"/>
      <c r="K62" s="161"/>
      <c r="L62" s="162"/>
      <c r="M62" s="163"/>
      <c r="N62" s="67"/>
      <c r="O62" s="67"/>
      <c r="P62" s="67"/>
      <c r="Q62" s="67"/>
    </row>
    <row r="63" spans="2:17" ht="34.799999999999997" x14ac:dyDescent="0.55000000000000004">
      <c r="B63" s="190"/>
      <c r="C63" s="186">
        <v>60</v>
      </c>
      <c r="D63" s="151"/>
      <c r="E63" s="151"/>
      <c r="F63" s="151"/>
      <c r="G63" s="174" t="s">
        <v>4609</v>
      </c>
      <c r="H63" s="187" t="s">
        <v>4610</v>
      </c>
      <c r="I63" s="189" t="s">
        <v>4611</v>
      </c>
      <c r="J63" s="160"/>
      <c r="K63" s="161"/>
      <c r="L63" s="162"/>
      <c r="M63" s="163"/>
      <c r="N63" s="67"/>
      <c r="O63" s="67"/>
      <c r="P63" s="67"/>
      <c r="Q63" s="67"/>
    </row>
    <row r="64" spans="2:17" ht="34.799999999999997" x14ac:dyDescent="0.55000000000000004">
      <c r="B64" s="190"/>
      <c r="C64" s="186">
        <v>61</v>
      </c>
      <c r="D64" s="151"/>
      <c r="E64" s="151"/>
      <c r="F64" s="151"/>
      <c r="G64" s="174" t="s">
        <v>4655</v>
      </c>
      <c r="H64" s="187" t="s">
        <v>4656</v>
      </c>
      <c r="I64" s="189" t="s">
        <v>4657</v>
      </c>
      <c r="J64" s="160"/>
      <c r="K64" s="161"/>
      <c r="L64" s="162"/>
      <c r="M64" s="163"/>
      <c r="N64" s="67"/>
      <c r="O64" s="67"/>
      <c r="P64" s="67"/>
      <c r="Q64" s="67"/>
    </row>
    <row r="65" spans="2:17" ht="34.799999999999997" x14ac:dyDescent="0.55000000000000004">
      <c r="B65" s="190"/>
      <c r="C65" s="186">
        <v>62</v>
      </c>
      <c r="D65" s="151"/>
      <c r="E65" s="151"/>
      <c r="F65" s="151"/>
      <c r="G65" s="174" t="s">
        <v>4672</v>
      </c>
      <c r="H65" s="187" t="s">
        <v>4673</v>
      </c>
      <c r="I65" s="189" t="s">
        <v>4674</v>
      </c>
      <c r="J65" s="160"/>
      <c r="K65" s="161"/>
      <c r="L65" s="162"/>
      <c r="M65" s="163"/>
      <c r="N65" s="67"/>
      <c r="O65" s="67"/>
      <c r="P65" s="67"/>
      <c r="Q65" s="67"/>
    </row>
    <row r="66" spans="2:17" ht="34.799999999999997" x14ac:dyDescent="0.55000000000000004">
      <c r="B66" s="190"/>
      <c r="C66" s="186">
        <v>63</v>
      </c>
      <c r="D66" s="151"/>
      <c r="E66" s="151"/>
      <c r="F66" s="151"/>
      <c r="G66" s="174" t="s">
        <v>4676</v>
      </c>
      <c r="H66" s="187" t="s">
        <v>4677</v>
      </c>
      <c r="I66" s="189" t="s">
        <v>4678</v>
      </c>
      <c r="J66" s="160"/>
      <c r="K66" s="161"/>
      <c r="L66" s="162"/>
      <c r="M66" s="163"/>
      <c r="N66" s="67"/>
      <c r="O66" s="67"/>
      <c r="P66" s="67"/>
      <c r="Q66" s="67"/>
    </row>
    <row r="67" spans="2:17" ht="34.799999999999997" x14ac:dyDescent="0.55000000000000004">
      <c r="B67" s="190"/>
      <c r="C67" s="186">
        <v>64</v>
      </c>
      <c r="D67" s="151"/>
      <c r="E67" s="151"/>
      <c r="F67" s="151"/>
      <c r="G67" s="191" t="s">
        <v>4680</v>
      </c>
      <c r="H67" s="188" t="s">
        <v>4681</v>
      </c>
      <c r="I67" s="188" t="s">
        <v>4682</v>
      </c>
      <c r="J67" s="160"/>
      <c r="K67" s="161"/>
      <c r="L67" s="162"/>
      <c r="M67" s="163"/>
      <c r="N67" s="67"/>
      <c r="O67" s="67"/>
      <c r="P67" s="67"/>
      <c r="Q67" s="67"/>
    </row>
    <row r="68" spans="2:17" ht="34.799999999999997" x14ac:dyDescent="0.55000000000000004">
      <c r="B68" s="190"/>
      <c r="C68" s="186">
        <v>65</v>
      </c>
      <c r="D68" s="151"/>
      <c r="E68" s="151"/>
      <c r="F68" s="151"/>
      <c r="G68" s="174" t="s">
        <v>4684</v>
      </c>
      <c r="H68" s="187" t="s">
        <v>4685</v>
      </c>
      <c r="I68" s="188" t="s">
        <v>4686</v>
      </c>
      <c r="J68" s="160"/>
      <c r="K68" s="161"/>
      <c r="L68" s="162"/>
      <c r="M68" s="163"/>
      <c r="N68" s="67"/>
      <c r="O68" s="67"/>
      <c r="P68" s="67"/>
      <c r="Q68" s="67"/>
    </row>
    <row r="69" spans="2:17" ht="34.799999999999997" x14ac:dyDescent="0.55000000000000004">
      <c r="B69" s="190"/>
      <c r="C69" s="186">
        <v>66</v>
      </c>
      <c r="D69" s="151"/>
      <c r="E69" s="151"/>
      <c r="F69" s="151"/>
      <c r="G69" s="174" t="s">
        <v>4684</v>
      </c>
      <c r="H69" s="187" t="s">
        <v>4688</v>
      </c>
      <c r="I69" s="188" t="s">
        <v>4689</v>
      </c>
      <c r="J69" s="160"/>
      <c r="K69" s="161"/>
      <c r="L69" s="162"/>
      <c r="M69" s="163"/>
      <c r="N69" s="67"/>
      <c r="O69" s="67"/>
      <c r="P69" s="67"/>
      <c r="Q69" s="67"/>
    </row>
    <row r="70" spans="2:17" ht="34.799999999999997" x14ac:dyDescent="0.55000000000000004">
      <c r="B70" s="190"/>
      <c r="C70" s="186">
        <v>67</v>
      </c>
      <c r="D70" s="151"/>
      <c r="E70" s="151"/>
      <c r="F70" s="151"/>
      <c r="G70" s="174" t="s">
        <v>4691</v>
      </c>
      <c r="H70" s="187" t="s">
        <v>4692</v>
      </c>
      <c r="I70" s="188" t="s">
        <v>4693</v>
      </c>
      <c r="J70" s="160"/>
      <c r="K70" s="161"/>
      <c r="L70" s="162"/>
      <c r="M70" s="163"/>
      <c r="N70" s="67"/>
      <c r="O70" s="67"/>
      <c r="P70" s="67"/>
      <c r="Q70" s="67"/>
    </row>
    <row r="71" spans="2:17" ht="34.799999999999997" x14ac:dyDescent="0.55000000000000004">
      <c r="B71" s="190"/>
      <c r="C71" s="186">
        <v>68</v>
      </c>
      <c r="D71" s="151"/>
      <c r="E71" s="151"/>
      <c r="F71" s="151"/>
      <c r="G71" s="174" t="s">
        <v>4700</v>
      </c>
      <c r="H71" s="187" t="s">
        <v>4701</v>
      </c>
      <c r="I71" s="188" t="s">
        <v>4702</v>
      </c>
      <c r="J71" s="160"/>
      <c r="K71" s="161"/>
      <c r="L71" s="162"/>
      <c r="M71" s="163"/>
      <c r="N71" s="67"/>
      <c r="O71" s="67"/>
      <c r="P71" s="67"/>
      <c r="Q71" s="67"/>
    </row>
    <row r="72" spans="2:17" ht="34.799999999999997" x14ac:dyDescent="0.55000000000000004">
      <c r="B72" s="190"/>
      <c r="C72" s="186">
        <v>69</v>
      </c>
      <c r="D72" s="151"/>
      <c r="E72" s="151"/>
      <c r="F72" s="151"/>
      <c r="G72" s="174" t="s">
        <v>4735</v>
      </c>
      <c r="H72" s="187" t="s">
        <v>4732</v>
      </c>
      <c r="I72" s="188" t="s">
        <v>4733</v>
      </c>
      <c r="J72" s="160"/>
      <c r="K72" s="161"/>
      <c r="L72" s="162"/>
      <c r="M72" s="163"/>
      <c r="N72" s="67"/>
      <c r="O72" s="67"/>
      <c r="P72" s="67"/>
      <c r="Q72" s="67"/>
    </row>
    <row r="73" spans="2:17" ht="34.799999999999997" x14ac:dyDescent="0.55000000000000004">
      <c r="B73" s="190"/>
      <c r="C73" s="186">
        <v>70</v>
      </c>
      <c r="D73" s="151"/>
      <c r="E73" s="151"/>
      <c r="F73" s="151"/>
      <c r="G73" s="174" t="s">
        <v>4731</v>
      </c>
      <c r="H73" s="187" t="s">
        <v>4736</v>
      </c>
      <c r="I73" s="188" t="s">
        <v>4737</v>
      </c>
      <c r="J73" s="160"/>
      <c r="K73" s="161"/>
      <c r="L73" s="162"/>
      <c r="M73" s="163"/>
      <c r="N73" s="67"/>
      <c r="O73" s="67"/>
      <c r="P73" s="67"/>
      <c r="Q73" s="67"/>
    </row>
    <row r="74" spans="2:17" ht="34.799999999999997" x14ac:dyDescent="0.55000000000000004">
      <c r="B74" s="190"/>
      <c r="C74" s="186">
        <v>71</v>
      </c>
      <c r="D74" s="151"/>
      <c r="E74" s="151"/>
      <c r="F74" s="151"/>
      <c r="G74" s="174" t="s">
        <v>4738</v>
      </c>
      <c r="H74" s="187" t="s">
        <v>4739</v>
      </c>
      <c r="I74" s="188" t="s">
        <v>4740</v>
      </c>
      <c r="J74" s="160"/>
      <c r="K74" s="161"/>
      <c r="L74" s="162"/>
      <c r="M74" s="163"/>
      <c r="N74" s="67"/>
      <c r="O74" s="67"/>
      <c r="P74" s="67"/>
      <c r="Q74" s="67"/>
    </row>
    <row r="75" spans="2:17" ht="34.799999999999997" x14ac:dyDescent="0.55000000000000004">
      <c r="B75" s="190"/>
      <c r="C75" s="186">
        <v>72</v>
      </c>
      <c r="D75" s="186">
        <v>72</v>
      </c>
      <c r="E75" s="186">
        <v>72</v>
      </c>
      <c r="F75" s="186">
        <v>72</v>
      </c>
      <c r="G75" s="174" t="s">
        <v>4877</v>
      </c>
      <c r="H75" s="187" t="s">
        <v>4878</v>
      </c>
      <c r="I75" s="188" t="s">
        <v>4879</v>
      </c>
      <c r="J75" s="160"/>
      <c r="K75" s="161"/>
      <c r="L75" s="162"/>
      <c r="M75" s="163"/>
      <c r="N75" s="67"/>
      <c r="O75" s="67"/>
      <c r="P75" s="67"/>
      <c r="Q75" s="67"/>
    </row>
    <row r="76" spans="2:17" ht="34.799999999999997" x14ac:dyDescent="0.55000000000000004">
      <c r="B76" s="190"/>
      <c r="C76" s="186">
        <v>73</v>
      </c>
      <c r="D76" s="151"/>
      <c r="E76" s="151"/>
      <c r="F76" s="151"/>
      <c r="G76" s="174" t="s">
        <v>4898</v>
      </c>
      <c r="H76" s="187" t="s">
        <v>4899</v>
      </c>
      <c r="I76" s="188" t="s">
        <v>4900</v>
      </c>
      <c r="J76" s="160"/>
      <c r="K76" s="161"/>
      <c r="L76" s="162"/>
      <c r="M76" s="163"/>
      <c r="N76" s="67"/>
      <c r="O76" s="67"/>
      <c r="P76" s="67"/>
      <c r="Q76" s="67"/>
    </row>
    <row r="77" spans="2:17" ht="34.799999999999997" x14ac:dyDescent="0.55000000000000004">
      <c r="B77" s="190"/>
      <c r="C77" s="186">
        <v>74</v>
      </c>
      <c r="D77" s="151"/>
      <c r="E77" s="151"/>
      <c r="F77" s="151"/>
      <c r="G77" s="174" t="s">
        <v>5033</v>
      </c>
      <c r="H77" s="187" t="s">
        <v>5034</v>
      </c>
      <c r="I77" s="188" t="s">
        <v>5035</v>
      </c>
      <c r="J77" s="160"/>
      <c r="K77" s="161"/>
      <c r="L77" s="162"/>
      <c r="M77" s="163"/>
      <c r="N77" s="67"/>
      <c r="O77" s="67"/>
      <c r="P77" s="67"/>
      <c r="Q77" s="67"/>
    </row>
    <row r="78" spans="2:17" ht="34.799999999999997" x14ac:dyDescent="0.55000000000000004">
      <c r="B78" s="190"/>
      <c r="C78" s="186">
        <v>75</v>
      </c>
      <c r="D78" s="151"/>
      <c r="E78" s="151"/>
      <c r="F78" s="151"/>
      <c r="G78" s="174" t="s">
        <v>5220</v>
      </c>
      <c r="H78" s="192" t="s">
        <v>5221</v>
      </c>
      <c r="I78" s="188" t="s">
        <v>5222</v>
      </c>
      <c r="J78" s="160"/>
      <c r="K78" s="161"/>
      <c r="L78" s="162"/>
      <c r="M78" s="163"/>
      <c r="N78" s="67"/>
      <c r="O78" s="67"/>
      <c r="P78" s="67"/>
      <c r="Q78" s="67"/>
    </row>
    <row r="79" spans="2:17" ht="34.799999999999997" x14ac:dyDescent="0.55000000000000004">
      <c r="B79" s="190"/>
      <c r="C79" s="186">
        <v>76</v>
      </c>
      <c r="D79" s="151"/>
      <c r="E79" s="151"/>
      <c r="F79" s="151"/>
      <c r="G79" s="174" t="s">
        <v>5223</v>
      </c>
      <c r="H79" s="192" t="s">
        <v>5224</v>
      </c>
      <c r="I79" s="188" t="s">
        <v>5225</v>
      </c>
      <c r="J79" s="160"/>
      <c r="K79" s="161"/>
      <c r="L79" s="162"/>
      <c r="M79" s="163"/>
      <c r="N79" s="67"/>
      <c r="O79" s="67"/>
      <c r="P79" s="67"/>
      <c r="Q79" s="67"/>
    </row>
    <row r="80" spans="2:17" ht="34.799999999999997" x14ac:dyDescent="0.55000000000000004">
      <c r="B80" s="190"/>
      <c r="C80" s="186">
        <v>77</v>
      </c>
      <c r="D80" s="151"/>
      <c r="E80" s="151"/>
      <c r="F80" s="151"/>
      <c r="G80" s="174" t="s">
        <v>5267</v>
      </c>
      <c r="H80" s="192" t="s">
        <v>5268</v>
      </c>
      <c r="I80" s="188" t="s">
        <v>5269</v>
      </c>
      <c r="J80" s="160"/>
      <c r="K80" s="161"/>
      <c r="L80" s="162"/>
      <c r="M80" s="163"/>
      <c r="N80" s="67"/>
      <c r="O80" s="67"/>
      <c r="P80" s="67"/>
      <c r="Q80" s="67"/>
    </row>
    <row r="81" spans="2:17" ht="34.799999999999997" x14ac:dyDescent="0.55000000000000004">
      <c r="B81" s="190"/>
      <c r="C81" s="186">
        <v>78</v>
      </c>
      <c r="D81" s="151"/>
      <c r="E81" s="151"/>
      <c r="F81" s="151"/>
      <c r="G81" s="174" t="s">
        <v>5307</v>
      </c>
      <c r="H81" s="192" t="s">
        <v>5308</v>
      </c>
      <c r="I81" s="188" t="s">
        <v>5309</v>
      </c>
      <c r="J81" s="160"/>
      <c r="K81" s="161"/>
      <c r="L81" s="162"/>
      <c r="M81" s="163"/>
      <c r="N81" s="67"/>
      <c r="O81" s="67"/>
      <c r="P81" s="67"/>
      <c r="Q81" s="67"/>
    </row>
    <row r="82" spans="2:17" ht="30" x14ac:dyDescent="0.5">
      <c r="J82" s="160"/>
      <c r="K82" s="161"/>
      <c r="L82" s="162"/>
      <c r="M82" s="163"/>
      <c r="N82" s="67"/>
      <c r="O82" s="67"/>
      <c r="P82" s="67"/>
      <c r="Q82" s="67"/>
    </row>
    <row r="83" spans="2:17" ht="34.799999999999997" x14ac:dyDescent="0.55000000000000004">
      <c r="B83" s="193"/>
      <c r="C83" s="194" t="s">
        <v>0</v>
      </c>
      <c r="D83" s="195"/>
      <c r="E83" s="195"/>
      <c r="F83" s="196"/>
      <c r="G83" s="197" t="s">
        <v>3648</v>
      </c>
      <c r="H83" s="198" t="s">
        <v>3649</v>
      </c>
      <c r="I83" s="199" t="s">
        <v>3650</v>
      </c>
      <c r="J83" s="160"/>
      <c r="K83" s="161"/>
      <c r="L83" s="162"/>
      <c r="M83" s="163"/>
      <c r="N83" s="67"/>
      <c r="O83" s="67"/>
      <c r="P83" s="67"/>
      <c r="Q83" s="67"/>
    </row>
    <row r="84" spans="2:17" ht="34.799999999999997" x14ac:dyDescent="0.55000000000000004">
      <c r="B84" s="193"/>
      <c r="C84" s="194" t="s">
        <v>1</v>
      </c>
      <c r="D84" s="195"/>
      <c r="E84" s="195"/>
      <c r="F84" s="196"/>
      <c r="G84" s="200" t="s">
        <v>3652</v>
      </c>
      <c r="H84" s="201" t="s">
        <v>3653</v>
      </c>
      <c r="I84" s="202" t="s">
        <v>3654</v>
      </c>
      <c r="J84" s="160"/>
      <c r="K84" s="161"/>
      <c r="L84" s="162"/>
      <c r="M84" s="163"/>
      <c r="N84" s="67"/>
      <c r="O84" s="67"/>
      <c r="P84" s="67"/>
      <c r="Q84" s="67"/>
    </row>
    <row r="85" spans="2:17" ht="34.799999999999997" x14ac:dyDescent="0.55000000000000004">
      <c r="B85" s="193" t="s">
        <v>3775</v>
      </c>
      <c r="C85" s="194" t="s">
        <v>2</v>
      </c>
      <c r="D85" s="195"/>
      <c r="E85" s="195"/>
      <c r="F85" s="196"/>
      <c r="G85" s="200" t="s">
        <v>3656</v>
      </c>
      <c r="H85" s="201" t="s">
        <v>3657</v>
      </c>
      <c r="I85" s="202" t="s">
        <v>3658</v>
      </c>
      <c r="J85" s="160"/>
      <c r="K85" s="161"/>
      <c r="L85" s="162"/>
      <c r="M85" s="163"/>
      <c r="N85" s="67"/>
      <c r="O85" s="67"/>
      <c r="P85" s="67"/>
      <c r="Q85" s="67"/>
    </row>
    <row r="86" spans="2:17" ht="34.799999999999997" x14ac:dyDescent="0.55000000000000004">
      <c r="B86" s="193" t="s">
        <v>3522</v>
      </c>
      <c r="C86" s="194" t="s">
        <v>3</v>
      </c>
      <c r="D86" s="195"/>
      <c r="E86" s="195"/>
      <c r="F86" s="196"/>
      <c r="G86" s="200" t="s">
        <v>3643</v>
      </c>
      <c r="H86" s="201" t="s">
        <v>3660</v>
      </c>
      <c r="I86" s="202" t="s">
        <v>3661</v>
      </c>
      <c r="J86" s="160"/>
      <c r="K86" s="161"/>
      <c r="L86" s="162"/>
      <c r="M86" s="163"/>
      <c r="N86" s="67"/>
      <c r="O86" s="67"/>
      <c r="P86" s="67"/>
      <c r="Q86" s="67"/>
    </row>
    <row r="87" spans="2:17" ht="34.799999999999997" x14ac:dyDescent="0.55000000000000004">
      <c r="B87" s="193" t="s">
        <v>3557</v>
      </c>
      <c r="C87" s="194" t="s">
        <v>4</v>
      </c>
      <c r="D87" s="195"/>
      <c r="E87" s="195"/>
      <c r="F87" s="196"/>
      <c r="G87" s="200" t="s">
        <v>3663</v>
      </c>
      <c r="H87" s="201" t="s">
        <v>3664</v>
      </c>
      <c r="I87" s="202" t="s">
        <v>3665</v>
      </c>
      <c r="J87" s="160"/>
      <c r="K87" s="161"/>
      <c r="L87" s="162"/>
      <c r="M87" s="163"/>
      <c r="N87" s="67"/>
      <c r="O87" s="67"/>
      <c r="P87" s="67"/>
      <c r="Q87" s="67"/>
    </row>
    <row r="88" spans="2:17" ht="34.799999999999997" x14ac:dyDescent="0.55000000000000004">
      <c r="B88" s="193" t="s">
        <v>3552</v>
      </c>
      <c r="C88" s="194" t="s">
        <v>5</v>
      </c>
      <c r="D88" s="195"/>
      <c r="E88" s="195"/>
      <c r="F88" s="196"/>
      <c r="G88" s="200" t="s">
        <v>3667</v>
      </c>
      <c r="H88" s="201" t="s">
        <v>3668</v>
      </c>
      <c r="I88" s="202" t="s">
        <v>3669</v>
      </c>
      <c r="J88" s="160"/>
      <c r="K88" s="161"/>
      <c r="L88" s="162"/>
      <c r="M88" s="163"/>
      <c r="N88" s="67"/>
      <c r="O88" s="67"/>
      <c r="P88" s="67"/>
      <c r="Q88" s="67"/>
    </row>
    <row r="89" spans="2:17" ht="34.799999999999997" x14ac:dyDescent="0.55000000000000004">
      <c r="B89" s="193"/>
      <c r="C89" s="194" t="s">
        <v>6</v>
      </c>
      <c r="D89" s="195"/>
      <c r="E89" s="195"/>
      <c r="F89" s="196"/>
      <c r="G89" s="200" t="s">
        <v>3671</v>
      </c>
      <c r="H89" s="201" t="s">
        <v>3672</v>
      </c>
      <c r="I89" s="202" t="s">
        <v>3673</v>
      </c>
      <c r="J89" s="160"/>
      <c r="K89" s="161"/>
      <c r="L89" s="162"/>
      <c r="M89" s="163"/>
      <c r="N89" s="67"/>
      <c r="O89" s="67"/>
      <c r="P89" s="67"/>
      <c r="Q89" s="67"/>
    </row>
    <row r="90" spans="2:17" ht="34.799999999999997" x14ac:dyDescent="0.55000000000000004">
      <c r="B90" s="193"/>
      <c r="C90" s="194" t="s">
        <v>7</v>
      </c>
      <c r="D90" s="195"/>
      <c r="E90" s="195"/>
      <c r="F90" s="196"/>
      <c r="G90" s="200" t="s">
        <v>3676</v>
      </c>
      <c r="H90" s="201" t="s">
        <v>3677</v>
      </c>
      <c r="I90" s="202" t="s">
        <v>3678</v>
      </c>
      <c r="J90" s="160"/>
      <c r="K90" s="161"/>
      <c r="L90" s="162"/>
      <c r="M90" s="163"/>
      <c r="N90" s="67"/>
      <c r="O90" s="67"/>
      <c r="P90" s="67"/>
      <c r="Q90" s="67"/>
    </row>
    <row r="91" spans="2:17" ht="34.799999999999997" x14ac:dyDescent="0.55000000000000004">
      <c r="B91" s="193"/>
      <c r="C91" s="194" t="s">
        <v>8</v>
      </c>
      <c r="D91" s="195"/>
      <c r="E91" s="195"/>
      <c r="F91" s="196"/>
      <c r="G91" s="200" t="s">
        <v>5340</v>
      </c>
      <c r="H91" s="201" t="s">
        <v>5341</v>
      </c>
      <c r="I91" s="202" t="s">
        <v>3681</v>
      </c>
      <c r="J91" s="160"/>
      <c r="K91" s="161"/>
      <c r="L91" s="162"/>
      <c r="M91" s="163"/>
      <c r="N91" s="67"/>
      <c r="O91" s="67"/>
      <c r="P91" s="67"/>
      <c r="Q91" s="67"/>
    </row>
    <row r="92" spans="2:17" ht="34.799999999999997" x14ac:dyDescent="0.55000000000000004">
      <c r="B92" s="193"/>
      <c r="C92" s="203" t="s">
        <v>9</v>
      </c>
      <c r="D92" s="195"/>
      <c r="E92" s="195"/>
      <c r="F92" s="196"/>
      <c r="G92" s="200" t="s">
        <v>5342</v>
      </c>
      <c r="H92" s="201" t="s">
        <v>3683</v>
      </c>
      <c r="I92" s="202" t="s">
        <v>3684</v>
      </c>
      <c r="J92" s="160"/>
      <c r="K92" s="161"/>
      <c r="L92" s="162"/>
      <c r="M92" s="163"/>
      <c r="N92" s="67"/>
      <c r="O92" s="67"/>
      <c r="P92" s="67"/>
      <c r="Q92" s="67"/>
    </row>
    <row r="93" spans="2:17" ht="34.799999999999997" x14ac:dyDescent="0.55000000000000004">
      <c r="B93" s="204"/>
      <c r="C93" s="205" t="s">
        <v>10</v>
      </c>
      <c r="D93" s="196"/>
      <c r="E93" s="196"/>
      <c r="F93" s="196"/>
      <c r="G93" s="136" t="s">
        <v>5343</v>
      </c>
      <c r="H93" s="206" t="s">
        <v>4613</v>
      </c>
      <c r="I93" s="207" t="s">
        <v>4614</v>
      </c>
      <c r="J93" s="160"/>
      <c r="K93" s="161"/>
      <c r="L93" s="162"/>
      <c r="M93" s="163"/>
      <c r="N93" s="67"/>
      <c r="O93" s="67"/>
      <c r="P93" s="67"/>
      <c r="Q93" s="67"/>
    </row>
    <row r="94" spans="2:17" ht="30" x14ac:dyDescent="0.5">
      <c r="B94" s="208"/>
      <c r="C94" s="205" t="s">
        <v>11</v>
      </c>
      <c r="D94" s="208"/>
      <c r="E94" s="208"/>
      <c r="F94" s="208"/>
      <c r="G94" s="136" t="s">
        <v>4721</v>
      </c>
      <c r="H94" s="206" t="s">
        <v>4722</v>
      </c>
      <c r="I94" s="209" t="s">
        <v>4723</v>
      </c>
      <c r="J94" s="160"/>
      <c r="K94" s="161"/>
      <c r="L94" s="162"/>
      <c r="M94" s="163"/>
      <c r="N94" s="67"/>
      <c r="O94" s="67"/>
      <c r="P94" s="67"/>
      <c r="Q94" s="67"/>
    </row>
    <row r="95" spans="2:17" ht="30" x14ac:dyDescent="0.5">
      <c r="B95" s="208"/>
      <c r="C95" s="205" t="s">
        <v>13</v>
      </c>
      <c r="D95" s="208"/>
      <c r="E95" s="208"/>
      <c r="F95" s="208"/>
      <c r="G95" s="136" t="s">
        <v>4829</v>
      </c>
      <c r="H95" s="206" t="s">
        <v>4830</v>
      </c>
      <c r="I95" s="209" t="s">
        <v>4831</v>
      </c>
      <c r="J95" s="160"/>
      <c r="K95" s="161"/>
      <c r="L95" s="162"/>
      <c r="M95" s="163"/>
      <c r="N95" s="67"/>
      <c r="O95" s="67"/>
      <c r="P95" s="67"/>
      <c r="Q95" s="67"/>
    </row>
    <row r="96" spans="2:17" ht="30" x14ac:dyDescent="0.5">
      <c r="B96" s="208"/>
      <c r="C96" s="205" t="s">
        <v>14</v>
      </c>
      <c r="D96" s="208"/>
      <c r="E96" s="208"/>
      <c r="F96" s="208"/>
      <c r="G96" s="136" t="s">
        <v>5116</v>
      </c>
      <c r="H96" s="210" t="s">
        <v>5117</v>
      </c>
      <c r="I96" s="209" t="s">
        <v>5118</v>
      </c>
      <c r="J96" s="160"/>
      <c r="K96" s="161"/>
      <c r="L96" s="162"/>
      <c r="M96" s="163"/>
      <c r="N96" s="67"/>
      <c r="O96" s="67"/>
      <c r="P96" s="67"/>
      <c r="Q96" s="67"/>
    </row>
    <row r="97" spans="2:17" ht="30" x14ac:dyDescent="0.5">
      <c r="B97" s="208"/>
      <c r="C97" s="205" t="s">
        <v>15</v>
      </c>
      <c r="D97" s="208"/>
      <c r="E97" s="208"/>
      <c r="F97" s="208"/>
      <c r="G97" s="136" t="s">
        <v>5142</v>
      </c>
      <c r="H97" s="210" t="s">
        <v>5143</v>
      </c>
      <c r="I97" s="209" t="s">
        <v>5144</v>
      </c>
      <c r="J97" s="160"/>
      <c r="K97" s="161"/>
      <c r="L97" s="162"/>
      <c r="M97" s="163"/>
      <c r="N97" s="67"/>
      <c r="O97" s="67"/>
      <c r="P97" s="67"/>
      <c r="Q97" s="67"/>
    </row>
    <row r="98" spans="2:17" ht="30" x14ac:dyDescent="0.5">
      <c r="B98" s="208"/>
      <c r="C98" s="205" t="s">
        <v>16</v>
      </c>
      <c r="D98" s="208"/>
      <c r="E98" s="208"/>
      <c r="F98" s="208"/>
      <c r="G98" s="136" t="s">
        <v>5145</v>
      </c>
      <c r="H98" s="210" t="s">
        <v>5146</v>
      </c>
      <c r="I98" s="209" t="s">
        <v>5147</v>
      </c>
      <c r="J98" s="160"/>
      <c r="K98" s="161"/>
      <c r="L98" s="162"/>
      <c r="M98" s="163"/>
      <c r="N98" s="67"/>
      <c r="O98" s="67"/>
      <c r="P98" s="67"/>
      <c r="Q98" s="67"/>
    </row>
    <row r="99" spans="2:17" ht="30" x14ac:dyDescent="0.5">
      <c r="B99" s="208"/>
      <c r="C99" s="205" t="s">
        <v>17</v>
      </c>
      <c r="D99" s="208"/>
      <c r="E99" s="208"/>
      <c r="F99" s="208"/>
      <c r="G99" s="136" t="s">
        <v>5148</v>
      </c>
      <c r="H99" s="210" t="s">
        <v>5149</v>
      </c>
      <c r="I99" s="209" t="s">
        <v>5150</v>
      </c>
      <c r="J99" s="160"/>
      <c r="K99" s="161"/>
      <c r="L99" s="162"/>
      <c r="M99" s="163"/>
      <c r="N99" s="67"/>
      <c r="O99" s="67"/>
      <c r="P99" s="67"/>
      <c r="Q99" s="67"/>
    </row>
    <row r="100" spans="2:17" ht="30" x14ac:dyDescent="0.5">
      <c r="B100" s="208"/>
      <c r="C100" s="205" t="s">
        <v>18</v>
      </c>
      <c r="D100" s="208"/>
      <c r="E100" s="208"/>
      <c r="F100" s="208"/>
      <c r="G100" s="136" t="s">
        <v>5151</v>
      </c>
      <c r="H100" s="210" t="s">
        <v>5152</v>
      </c>
      <c r="I100" s="209" t="s">
        <v>5153</v>
      </c>
      <c r="J100" s="160"/>
      <c r="K100" s="161"/>
      <c r="L100" s="162"/>
      <c r="M100" s="163"/>
      <c r="N100" s="67"/>
      <c r="O100" s="67"/>
      <c r="P100" s="67"/>
      <c r="Q100" s="67"/>
    </row>
    <row r="101" spans="2:17" ht="30" x14ac:dyDescent="0.5">
      <c r="B101" s="208"/>
      <c r="C101" s="205" t="s">
        <v>20</v>
      </c>
      <c r="D101" s="208"/>
      <c r="E101" s="208"/>
      <c r="F101" s="208"/>
      <c r="G101" s="136" t="s">
        <v>5154</v>
      </c>
      <c r="H101" s="210" t="s">
        <v>5155</v>
      </c>
      <c r="I101" s="209" t="s">
        <v>5156</v>
      </c>
      <c r="J101" s="160"/>
      <c r="K101" s="161"/>
      <c r="L101" s="162"/>
      <c r="M101" s="163"/>
      <c r="N101" s="67"/>
      <c r="O101" s="67"/>
      <c r="P101" s="67"/>
      <c r="Q101" s="67"/>
    </row>
    <row r="102" spans="2:17" ht="30" x14ac:dyDescent="0.5">
      <c r="B102" s="208"/>
      <c r="C102" s="205" t="s">
        <v>21</v>
      </c>
      <c r="D102" s="208"/>
      <c r="E102" s="208"/>
      <c r="F102" s="208"/>
      <c r="G102" s="136" t="s">
        <v>5157</v>
      </c>
      <c r="H102" s="210" t="s">
        <v>5158</v>
      </c>
      <c r="I102" s="209" t="s">
        <v>5159</v>
      </c>
      <c r="J102" s="160"/>
      <c r="K102" s="161"/>
      <c r="L102" s="162"/>
      <c r="M102" s="163"/>
      <c r="N102" s="67"/>
      <c r="O102" s="67"/>
      <c r="P102" s="67"/>
      <c r="Q102" s="67"/>
    </row>
    <row r="103" spans="2:17" ht="30" x14ac:dyDescent="0.5">
      <c r="B103" s="208"/>
      <c r="C103" s="205" t="s">
        <v>22</v>
      </c>
      <c r="D103" s="208"/>
      <c r="E103" s="208"/>
      <c r="F103" s="208"/>
      <c r="G103" s="136" t="s">
        <v>5160</v>
      </c>
      <c r="H103" s="210" t="s">
        <v>5161</v>
      </c>
      <c r="I103" s="209" t="s">
        <v>5162</v>
      </c>
      <c r="J103" s="160"/>
      <c r="K103" s="161"/>
      <c r="L103" s="162"/>
      <c r="M103" s="163"/>
      <c r="N103" s="67"/>
      <c r="O103" s="67"/>
      <c r="P103" s="67"/>
      <c r="Q103" s="67"/>
    </row>
    <row r="104" spans="2:17" ht="30" x14ac:dyDescent="0.5">
      <c r="B104" s="208"/>
      <c r="C104" s="205" t="s">
        <v>23</v>
      </c>
      <c r="D104" s="208"/>
      <c r="E104" s="208"/>
      <c r="F104" s="208"/>
      <c r="G104" s="136" t="s">
        <v>5163</v>
      </c>
      <c r="H104" s="210" t="s">
        <v>5164</v>
      </c>
      <c r="I104" s="209" t="s">
        <v>5165</v>
      </c>
      <c r="J104" s="160"/>
      <c r="K104" s="161"/>
      <c r="L104" s="162"/>
      <c r="M104" s="163"/>
      <c r="N104" s="67"/>
      <c r="O104" s="67"/>
      <c r="P104" s="67"/>
      <c r="Q104" s="67"/>
    </row>
    <row r="105" spans="2:17" ht="30" x14ac:dyDescent="0.5">
      <c r="B105" s="208"/>
      <c r="C105" s="205" t="s">
        <v>24</v>
      </c>
      <c r="D105" s="208"/>
      <c r="E105" s="208"/>
      <c r="F105" s="208"/>
      <c r="G105" s="136" t="s">
        <v>5166</v>
      </c>
      <c r="H105" s="210" t="s">
        <v>5167</v>
      </c>
      <c r="I105" s="209" t="s">
        <v>5168</v>
      </c>
      <c r="J105" s="160"/>
      <c r="K105" s="161"/>
      <c r="L105" s="162"/>
      <c r="M105" s="163"/>
      <c r="N105" s="67"/>
      <c r="O105" s="67"/>
      <c r="P105" s="67"/>
      <c r="Q105" s="67"/>
    </row>
    <row r="106" spans="2:17" ht="30" x14ac:dyDescent="0.5">
      <c r="B106" s="208"/>
      <c r="C106" s="205" t="s">
        <v>25</v>
      </c>
      <c r="D106" s="208"/>
      <c r="E106" s="208"/>
      <c r="F106" s="208"/>
      <c r="G106" s="136" t="s">
        <v>5169</v>
      </c>
      <c r="H106" s="210" t="s">
        <v>5170</v>
      </c>
      <c r="I106" s="209" t="s">
        <v>5171</v>
      </c>
      <c r="J106" s="160"/>
      <c r="K106" s="161"/>
      <c r="L106" s="162"/>
      <c r="M106" s="163"/>
      <c r="N106" s="67"/>
      <c r="O106" s="67"/>
      <c r="P106" s="67"/>
      <c r="Q106" s="67"/>
    </row>
    <row r="107" spans="2:17" ht="30" x14ac:dyDescent="0.5">
      <c r="B107" s="208"/>
      <c r="C107" s="205" t="s">
        <v>26</v>
      </c>
      <c r="D107" s="208"/>
      <c r="E107" s="208"/>
      <c r="F107" s="208"/>
      <c r="G107" s="136" t="s">
        <v>5172</v>
      </c>
      <c r="H107" s="210" t="s">
        <v>5173</v>
      </c>
      <c r="I107" s="209" t="s">
        <v>5174</v>
      </c>
      <c r="J107" s="160"/>
      <c r="K107" s="161"/>
      <c r="L107" s="162"/>
      <c r="M107" s="163"/>
      <c r="N107" s="67"/>
      <c r="O107" s="67"/>
      <c r="P107" s="67"/>
      <c r="Q107" s="67"/>
    </row>
    <row r="108" spans="2:17" ht="30" x14ac:dyDescent="0.5">
      <c r="B108" s="208"/>
      <c r="C108" s="205" t="s">
        <v>27</v>
      </c>
      <c r="D108" s="208"/>
      <c r="E108" s="208"/>
      <c r="F108" s="208"/>
      <c r="G108" s="211"/>
      <c r="H108" s="212"/>
      <c r="I108" s="213"/>
      <c r="J108" s="160"/>
      <c r="K108" s="161"/>
      <c r="L108" s="162"/>
      <c r="M108" s="163"/>
      <c r="N108" s="67"/>
      <c r="O108" s="67"/>
      <c r="P108" s="67"/>
      <c r="Q108" s="67"/>
    </row>
    <row r="109" spans="2:17" ht="30" x14ac:dyDescent="0.5">
      <c r="J109" s="160"/>
      <c r="K109" s="154"/>
      <c r="L109" s="162"/>
      <c r="M109" s="163"/>
      <c r="N109" s="67"/>
      <c r="O109" s="67"/>
      <c r="P109" s="67"/>
      <c r="Q109" s="67"/>
    </row>
    <row r="110" spans="2:17" ht="30" x14ac:dyDescent="0.5">
      <c r="B110" s="214"/>
      <c r="C110" s="215" t="s">
        <v>0</v>
      </c>
      <c r="D110" s="216"/>
      <c r="E110" s="216"/>
      <c r="F110" s="217"/>
      <c r="G110" s="218" t="s">
        <v>3685</v>
      </c>
      <c r="H110" s="219" t="s">
        <v>3686</v>
      </c>
      <c r="I110" s="220" t="s">
        <v>3687</v>
      </c>
      <c r="J110" s="160"/>
      <c r="K110" s="161"/>
      <c r="L110" s="162"/>
      <c r="M110" s="163"/>
      <c r="N110" s="67"/>
      <c r="O110" s="67"/>
      <c r="P110" s="67"/>
      <c r="Q110" s="67"/>
    </row>
    <row r="111" spans="2:17" ht="30" x14ac:dyDescent="0.5">
      <c r="B111" s="221"/>
      <c r="C111" s="215" t="s">
        <v>1</v>
      </c>
      <c r="D111" s="216"/>
      <c r="E111" s="216"/>
      <c r="F111" s="217"/>
      <c r="G111" s="218" t="s">
        <v>3689</v>
      </c>
      <c r="H111" s="219" t="s">
        <v>3690</v>
      </c>
      <c r="I111" s="220" t="s">
        <v>3691</v>
      </c>
      <c r="J111" s="160"/>
      <c r="K111" s="161"/>
      <c r="L111" s="162"/>
      <c r="M111" s="163"/>
      <c r="N111" s="67"/>
      <c r="O111" s="67"/>
      <c r="P111" s="67"/>
      <c r="Q111" s="67"/>
    </row>
    <row r="112" spans="2:17" ht="30" x14ac:dyDescent="0.5">
      <c r="B112" s="221"/>
      <c r="C112" s="215" t="s">
        <v>2</v>
      </c>
      <c r="D112" s="216"/>
      <c r="E112" s="216"/>
      <c r="F112" s="217"/>
      <c r="G112" s="218" t="s">
        <v>3685</v>
      </c>
      <c r="H112" s="222" t="s">
        <v>3692</v>
      </c>
      <c r="I112" s="220" t="s">
        <v>3693</v>
      </c>
      <c r="J112" s="160"/>
      <c r="K112" s="161"/>
      <c r="L112" s="162"/>
      <c r="M112" s="163"/>
      <c r="N112" s="67"/>
      <c r="O112" s="67"/>
      <c r="P112" s="67"/>
      <c r="Q112" s="67"/>
    </row>
    <row r="113" spans="2:17" ht="30" x14ac:dyDescent="0.5">
      <c r="B113" s="221"/>
      <c r="C113" s="215" t="s">
        <v>3</v>
      </c>
      <c r="D113" s="216"/>
      <c r="E113" s="216"/>
      <c r="F113" s="217"/>
      <c r="G113" s="218" t="s">
        <v>3695</v>
      </c>
      <c r="H113" s="219" t="s">
        <v>3696</v>
      </c>
      <c r="I113" s="220" t="s">
        <v>3697</v>
      </c>
      <c r="J113" s="160"/>
      <c r="K113" s="161"/>
      <c r="L113" s="162"/>
      <c r="M113" s="163"/>
      <c r="N113" s="67"/>
      <c r="O113" s="67"/>
      <c r="P113" s="67"/>
      <c r="Q113" s="67"/>
    </row>
    <row r="114" spans="2:17" ht="34.799999999999997" x14ac:dyDescent="0.55000000000000004">
      <c r="B114" s="223"/>
      <c r="C114" s="215" t="s">
        <v>4</v>
      </c>
      <c r="D114" s="216"/>
      <c r="E114" s="216"/>
      <c r="F114" s="217"/>
      <c r="G114" s="218" t="s">
        <v>3508</v>
      </c>
      <c r="H114" s="219" t="s">
        <v>3699</v>
      </c>
      <c r="I114" s="220" t="s">
        <v>3700</v>
      </c>
      <c r="J114" s="160"/>
      <c r="K114" s="161"/>
      <c r="L114" s="162"/>
      <c r="M114" s="163"/>
      <c r="N114" s="67"/>
      <c r="O114" s="67"/>
      <c r="P114" s="67"/>
      <c r="Q114" s="67"/>
    </row>
    <row r="115" spans="2:17" ht="34.799999999999997" x14ac:dyDescent="0.55000000000000004">
      <c r="B115" s="224" t="s">
        <v>3517</v>
      </c>
      <c r="C115" s="215" t="s">
        <v>5</v>
      </c>
      <c r="D115" s="216"/>
      <c r="E115" s="216"/>
      <c r="F115" s="217"/>
      <c r="G115" s="218" t="s">
        <v>3624</v>
      </c>
      <c r="H115" s="219" t="s">
        <v>3701</v>
      </c>
      <c r="I115" s="220" t="s">
        <v>3702</v>
      </c>
      <c r="J115" s="160"/>
      <c r="K115" s="161"/>
      <c r="L115" s="162"/>
      <c r="M115" s="163"/>
      <c r="N115" s="67"/>
      <c r="O115" s="67"/>
      <c r="P115" s="67"/>
      <c r="Q115" s="67"/>
    </row>
    <row r="116" spans="2:17" ht="34.799999999999997" x14ac:dyDescent="0.55000000000000004">
      <c r="B116" s="224" t="s">
        <v>3775</v>
      </c>
      <c r="C116" s="215" t="s">
        <v>6</v>
      </c>
      <c r="D116" s="216"/>
      <c r="E116" s="216"/>
      <c r="F116" s="217"/>
      <c r="G116" s="218" t="s">
        <v>3704</v>
      </c>
      <c r="H116" s="225" t="s">
        <v>3705</v>
      </c>
      <c r="I116" s="220" t="s">
        <v>3706</v>
      </c>
      <c r="J116" s="160"/>
      <c r="K116" s="161"/>
      <c r="L116" s="162"/>
      <c r="M116" s="163"/>
      <c r="N116" s="67"/>
      <c r="O116" s="67"/>
      <c r="P116" s="67"/>
      <c r="Q116" s="67"/>
    </row>
    <row r="117" spans="2:17" ht="34.799999999999997" x14ac:dyDescent="0.55000000000000004">
      <c r="B117" s="224" t="s">
        <v>1422</v>
      </c>
      <c r="C117" s="215" t="s">
        <v>7</v>
      </c>
      <c r="D117" s="216"/>
      <c r="E117" s="216"/>
      <c r="F117" s="217"/>
      <c r="G117" s="218" t="s">
        <v>3620</v>
      </c>
      <c r="H117" s="225" t="s">
        <v>3707</v>
      </c>
      <c r="I117" s="220" t="s">
        <v>3708</v>
      </c>
      <c r="J117" s="160"/>
      <c r="K117" s="161"/>
      <c r="L117" s="162"/>
      <c r="M117" s="163"/>
      <c r="N117" s="67"/>
      <c r="O117" s="67"/>
      <c r="P117" s="67"/>
      <c r="Q117" s="67"/>
    </row>
    <row r="118" spans="2:17" ht="34.799999999999997" x14ac:dyDescent="0.55000000000000004">
      <c r="B118" s="224" t="s">
        <v>5325</v>
      </c>
      <c r="C118" s="215" t="s">
        <v>8</v>
      </c>
      <c r="D118" s="216"/>
      <c r="E118" s="216"/>
      <c r="F118" s="217"/>
      <c r="G118" s="218" t="s">
        <v>3710</v>
      </c>
      <c r="H118" s="225" t="s">
        <v>3711</v>
      </c>
      <c r="I118" s="220" t="s">
        <v>3712</v>
      </c>
      <c r="J118" s="160"/>
      <c r="K118" s="161"/>
      <c r="L118" s="162"/>
      <c r="M118" s="163"/>
      <c r="N118" s="67"/>
      <c r="O118" s="67"/>
      <c r="P118" s="67"/>
      <c r="Q118" s="67"/>
    </row>
    <row r="119" spans="2:17" ht="30" x14ac:dyDescent="0.5">
      <c r="B119" s="221"/>
      <c r="C119" s="215" t="s">
        <v>9</v>
      </c>
      <c r="D119" s="216"/>
      <c r="E119" s="216"/>
      <c r="F119" s="217"/>
      <c r="G119" s="218" t="s">
        <v>3713</v>
      </c>
      <c r="H119" s="225" t="s">
        <v>3714</v>
      </c>
      <c r="I119" s="220" t="s">
        <v>3715</v>
      </c>
      <c r="J119" s="160"/>
      <c r="K119" s="161"/>
      <c r="L119" s="162"/>
      <c r="M119" s="163"/>
      <c r="N119" s="67"/>
      <c r="O119" s="67"/>
      <c r="P119" s="67"/>
      <c r="Q119" s="67"/>
    </row>
    <row r="120" spans="2:17" ht="30" x14ac:dyDescent="0.5">
      <c r="B120" s="221"/>
      <c r="C120" s="215" t="s">
        <v>10</v>
      </c>
      <c r="D120" s="216"/>
      <c r="E120" s="216"/>
      <c r="F120" s="217"/>
      <c r="G120" s="218" t="s">
        <v>3716</v>
      </c>
      <c r="H120" s="225" t="s">
        <v>3717</v>
      </c>
      <c r="I120" s="220" t="s">
        <v>3718</v>
      </c>
      <c r="J120" s="160"/>
      <c r="K120" s="161"/>
      <c r="L120" s="162"/>
      <c r="M120" s="163"/>
      <c r="N120" s="67"/>
      <c r="O120" s="67"/>
      <c r="P120" s="67"/>
      <c r="Q120" s="67"/>
    </row>
    <row r="121" spans="2:17" ht="30" x14ac:dyDescent="0.5">
      <c r="B121" s="221"/>
      <c r="C121" s="226" t="s">
        <v>11</v>
      </c>
      <c r="D121" s="216"/>
      <c r="E121" s="216"/>
      <c r="F121" s="217"/>
      <c r="G121" s="218" t="s">
        <v>3720</v>
      </c>
      <c r="H121" s="225" t="s">
        <v>3721</v>
      </c>
      <c r="I121" s="220" t="s">
        <v>3722</v>
      </c>
      <c r="J121" s="160"/>
      <c r="K121" s="161"/>
      <c r="L121" s="162"/>
      <c r="M121" s="163"/>
      <c r="N121" s="67"/>
      <c r="O121" s="67"/>
      <c r="P121" s="67"/>
      <c r="Q121" s="67"/>
    </row>
    <row r="122" spans="2:17" ht="30" x14ac:dyDescent="0.5">
      <c r="B122" s="227"/>
      <c r="C122" s="228" t="s">
        <v>13</v>
      </c>
      <c r="D122" s="217"/>
      <c r="E122" s="217"/>
      <c r="F122" s="217"/>
      <c r="G122" s="229" t="s">
        <v>4634</v>
      </c>
      <c r="H122" s="230" t="s">
        <v>4635</v>
      </c>
      <c r="I122" s="231" t="s">
        <v>4636</v>
      </c>
      <c r="J122" s="160"/>
      <c r="K122" s="161"/>
      <c r="L122" s="162"/>
      <c r="M122" s="163"/>
      <c r="N122" s="67"/>
      <c r="O122" s="67"/>
      <c r="P122" s="67"/>
      <c r="Q122" s="67"/>
    </row>
    <row r="123" spans="2:17" ht="30" x14ac:dyDescent="0.5">
      <c r="B123" s="227"/>
      <c r="C123" s="228" t="s">
        <v>14</v>
      </c>
      <c r="D123" s="217"/>
      <c r="E123" s="217"/>
      <c r="F123" s="217"/>
      <c r="G123" s="229" t="s">
        <v>4931</v>
      </c>
      <c r="H123" s="230" t="s">
        <v>4932</v>
      </c>
      <c r="I123" s="232" t="s">
        <v>4933</v>
      </c>
      <c r="J123" s="160"/>
      <c r="K123" s="161"/>
      <c r="L123" s="162"/>
      <c r="M123" s="163"/>
      <c r="N123" s="67"/>
      <c r="O123" s="67"/>
      <c r="P123" s="67"/>
      <c r="Q123" s="67"/>
    </row>
    <row r="124" spans="2:17" ht="30" x14ac:dyDescent="0.5">
      <c r="J124" s="160"/>
      <c r="K124" s="161"/>
      <c r="L124" s="162"/>
      <c r="M124" s="163"/>
      <c r="N124" s="67"/>
      <c r="O124" s="67"/>
      <c r="P124" s="67"/>
      <c r="Q124" s="67"/>
    </row>
    <row r="125" spans="2:17" ht="30" x14ac:dyDescent="0.5">
      <c r="J125" s="160"/>
      <c r="K125" s="161"/>
      <c r="L125" s="162"/>
      <c r="M125" s="163"/>
      <c r="N125" s="67"/>
      <c r="O125" s="67"/>
      <c r="P125" s="67"/>
      <c r="Q125" s="67"/>
    </row>
    <row r="126" spans="2:17" ht="34.799999999999997" x14ac:dyDescent="0.55000000000000004">
      <c r="B126" s="233" t="s">
        <v>1422</v>
      </c>
      <c r="C126" s="234" t="s">
        <v>0</v>
      </c>
      <c r="D126" s="235"/>
      <c r="E126" s="235"/>
      <c r="F126" s="236"/>
      <c r="G126" s="237" t="s">
        <v>3724</v>
      </c>
      <c r="H126" s="238" t="s">
        <v>3725</v>
      </c>
      <c r="I126" s="239" t="s">
        <v>3726</v>
      </c>
      <c r="J126" s="160"/>
      <c r="K126" s="161"/>
      <c r="L126" s="162"/>
      <c r="M126" s="163"/>
      <c r="N126" s="67"/>
      <c r="O126" s="67"/>
      <c r="P126" s="67"/>
      <c r="Q126" s="67"/>
    </row>
    <row r="127" spans="2:17" ht="34.799999999999997" x14ac:dyDescent="0.55000000000000004">
      <c r="B127" s="240" t="s">
        <v>3507</v>
      </c>
      <c r="C127" s="234" t="s">
        <v>1</v>
      </c>
      <c r="D127" s="235"/>
      <c r="E127" s="235"/>
      <c r="F127" s="236"/>
      <c r="G127" s="237" t="s">
        <v>3729</v>
      </c>
      <c r="H127" s="238" t="s">
        <v>3730</v>
      </c>
      <c r="I127" s="239" t="s">
        <v>3731</v>
      </c>
      <c r="J127" s="160"/>
      <c r="K127" s="161"/>
      <c r="L127" s="162"/>
      <c r="M127" s="163"/>
      <c r="N127" s="67"/>
      <c r="O127" s="67"/>
      <c r="P127" s="67"/>
      <c r="Q127" s="67"/>
    </row>
    <row r="128" spans="2:17" ht="34.799999999999997" x14ac:dyDescent="0.55000000000000004">
      <c r="B128" s="240" t="s">
        <v>3522</v>
      </c>
      <c r="C128" s="234" t="s">
        <v>2</v>
      </c>
      <c r="D128" s="235"/>
      <c r="E128" s="235"/>
      <c r="F128" s="236"/>
      <c r="G128" s="237" t="s">
        <v>3732</v>
      </c>
      <c r="H128" s="238" t="s">
        <v>3733</v>
      </c>
      <c r="I128" s="239" t="s">
        <v>3734</v>
      </c>
      <c r="J128" s="160"/>
      <c r="K128" s="161"/>
      <c r="L128" s="162"/>
      <c r="M128" s="163"/>
      <c r="N128" s="67"/>
      <c r="O128" s="67"/>
      <c r="P128" s="67"/>
      <c r="Q128" s="67"/>
    </row>
    <row r="129" spans="2:17" ht="34.799999999999997" x14ac:dyDescent="0.55000000000000004">
      <c r="B129" s="240" t="s">
        <v>3527</v>
      </c>
      <c r="C129" s="234" t="s">
        <v>3</v>
      </c>
      <c r="D129" s="235"/>
      <c r="E129" s="235"/>
      <c r="F129" s="236"/>
      <c r="G129" s="237" t="s">
        <v>3736</v>
      </c>
      <c r="H129" s="238" t="s">
        <v>3737</v>
      </c>
      <c r="I129" s="239" t="s">
        <v>3738</v>
      </c>
      <c r="J129" s="160"/>
      <c r="K129" s="161"/>
      <c r="L129" s="162"/>
      <c r="M129" s="163"/>
      <c r="N129" s="67"/>
      <c r="O129" s="67"/>
      <c r="P129" s="67"/>
      <c r="Q129" s="67"/>
    </row>
    <row r="130" spans="2:17" ht="34.799999999999997" x14ac:dyDescent="0.55000000000000004">
      <c r="B130" s="240" t="s">
        <v>3779</v>
      </c>
      <c r="C130" s="234" t="s">
        <v>4</v>
      </c>
      <c r="D130" s="235"/>
      <c r="E130" s="235"/>
      <c r="F130" s="236"/>
      <c r="G130" s="237" t="s">
        <v>5344</v>
      </c>
      <c r="H130" s="238" t="s">
        <v>3740</v>
      </c>
      <c r="I130" s="239" t="s">
        <v>3741</v>
      </c>
      <c r="J130" s="160"/>
      <c r="K130" s="161"/>
      <c r="L130" s="162"/>
      <c r="M130" s="163"/>
      <c r="N130" s="67"/>
      <c r="O130" s="67"/>
      <c r="P130" s="67"/>
      <c r="Q130" s="67"/>
    </row>
    <row r="131" spans="2:17" ht="34.799999999999997" x14ac:dyDescent="0.55000000000000004">
      <c r="B131" s="240" t="s">
        <v>3557</v>
      </c>
      <c r="C131" s="234" t="s">
        <v>5</v>
      </c>
      <c r="D131" s="235"/>
      <c r="E131" s="235"/>
      <c r="F131" s="236"/>
      <c r="G131" s="237" t="s">
        <v>5345</v>
      </c>
      <c r="H131" s="238" t="s">
        <v>3743</v>
      </c>
      <c r="I131" s="239" t="s">
        <v>3744</v>
      </c>
      <c r="J131" s="160"/>
      <c r="K131" s="161"/>
      <c r="L131" s="162"/>
      <c r="M131" s="163"/>
      <c r="N131" s="67"/>
      <c r="O131" s="67"/>
      <c r="P131" s="67"/>
      <c r="Q131" s="67"/>
    </row>
    <row r="132" spans="2:17" ht="34.799999999999997" x14ac:dyDescent="0.55000000000000004">
      <c r="B132" s="240" t="s">
        <v>3745</v>
      </c>
      <c r="C132" s="234" t="s">
        <v>6</v>
      </c>
      <c r="D132" s="235"/>
      <c r="E132" s="235"/>
      <c r="F132" s="236"/>
      <c r="G132" s="237" t="s">
        <v>3746</v>
      </c>
      <c r="H132" s="238" t="s">
        <v>3747</v>
      </c>
      <c r="I132" s="239" t="s">
        <v>3748</v>
      </c>
      <c r="J132" s="160"/>
      <c r="K132" s="161"/>
      <c r="L132" s="162"/>
      <c r="M132" s="163"/>
      <c r="N132" s="67"/>
      <c r="O132" s="67"/>
      <c r="P132" s="67"/>
      <c r="Q132" s="67"/>
    </row>
    <row r="133" spans="2:17" ht="34.799999999999997" x14ac:dyDescent="0.55000000000000004">
      <c r="B133" s="240" t="s">
        <v>3749</v>
      </c>
      <c r="C133" s="234" t="s">
        <v>7</v>
      </c>
      <c r="D133" s="235"/>
      <c r="E133" s="235"/>
      <c r="F133" s="236"/>
      <c r="G133" s="237" t="s">
        <v>3750</v>
      </c>
      <c r="H133" s="238" t="s">
        <v>3751</v>
      </c>
      <c r="I133" s="239" t="s">
        <v>3752</v>
      </c>
      <c r="J133" s="160"/>
      <c r="K133" s="161"/>
      <c r="L133" s="162"/>
      <c r="M133" s="163"/>
      <c r="N133" s="67"/>
      <c r="O133" s="67"/>
      <c r="P133" s="67"/>
      <c r="Q133" s="67"/>
    </row>
    <row r="134" spans="2:17" ht="34.799999999999997" x14ac:dyDescent="0.55000000000000004">
      <c r="B134" s="240" t="s">
        <v>3512</v>
      </c>
      <c r="C134" s="234" t="s">
        <v>8</v>
      </c>
      <c r="D134" s="235"/>
      <c r="E134" s="235"/>
      <c r="F134" s="236"/>
      <c r="G134" s="237" t="s">
        <v>5346</v>
      </c>
      <c r="H134" s="238" t="s">
        <v>3754</v>
      </c>
      <c r="I134" s="239" t="s">
        <v>3755</v>
      </c>
      <c r="J134" s="160"/>
      <c r="K134" s="161"/>
      <c r="L134" s="162"/>
      <c r="M134" s="163"/>
      <c r="N134" s="67"/>
      <c r="O134" s="67"/>
      <c r="P134" s="67"/>
      <c r="Q134" s="67"/>
    </row>
    <row r="135" spans="2:17" ht="34.799999999999997" x14ac:dyDescent="0.55000000000000004">
      <c r="B135" s="240"/>
      <c r="C135" s="234" t="s">
        <v>9</v>
      </c>
      <c r="D135" s="235"/>
      <c r="E135" s="235"/>
      <c r="F135" s="236"/>
      <c r="G135" s="237" t="s">
        <v>3756</v>
      </c>
      <c r="H135" s="238" t="s">
        <v>3757</v>
      </c>
      <c r="I135" s="239" t="s">
        <v>3758</v>
      </c>
      <c r="J135" s="160"/>
      <c r="K135" s="161"/>
      <c r="L135" s="162"/>
      <c r="M135" s="163"/>
      <c r="N135" s="67"/>
      <c r="O135" s="67"/>
      <c r="P135" s="67"/>
      <c r="Q135" s="67"/>
    </row>
    <row r="136" spans="2:17" ht="34.799999999999997" x14ac:dyDescent="0.55000000000000004">
      <c r="B136" s="240" t="s">
        <v>3552</v>
      </c>
      <c r="C136" s="234" t="s">
        <v>10</v>
      </c>
      <c r="D136" s="235"/>
      <c r="E136" s="235"/>
      <c r="F136" s="236"/>
      <c r="G136" s="237" t="s">
        <v>3760</v>
      </c>
      <c r="H136" s="238" t="s">
        <v>3761</v>
      </c>
      <c r="I136" s="239" t="s">
        <v>3762</v>
      </c>
      <c r="J136" s="160"/>
      <c r="K136" s="161"/>
      <c r="L136" s="162"/>
      <c r="M136" s="163"/>
      <c r="N136" s="67"/>
      <c r="O136" s="67"/>
      <c r="P136" s="67"/>
      <c r="Q136" s="67"/>
    </row>
    <row r="137" spans="2:17" ht="34.799999999999997" x14ac:dyDescent="0.55000000000000004">
      <c r="B137" s="240" t="s">
        <v>3522</v>
      </c>
      <c r="C137" s="234" t="s">
        <v>11</v>
      </c>
      <c r="D137" s="235"/>
      <c r="E137" s="235"/>
      <c r="F137" s="236"/>
      <c r="G137" s="237" t="s">
        <v>3763</v>
      </c>
      <c r="H137" s="238" t="s">
        <v>3764</v>
      </c>
      <c r="I137" s="239" t="s">
        <v>3765</v>
      </c>
      <c r="J137" s="160"/>
      <c r="K137" s="161"/>
      <c r="L137" s="162"/>
      <c r="M137" s="163"/>
      <c r="N137" s="67"/>
      <c r="O137" s="67"/>
      <c r="P137" s="67"/>
      <c r="Q137" s="67"/>
    </row>
    <row r="138" spans="2:17" ht="30" x14ac:dyDescent="0.5">
      <c r="B138" s="241"/>
      <c r="C138" s="234" t="s">
        <v>13</v>
      </c>
      <c r="D138" s="235"/>
      <c r="E138" s="235"/>
      <c r="F138" s="236"/>
      <c r="G138" s="237" t="s">
        <v>3766</v>
      </c>
      <c r="H138" s="238" t="s">
        <v>3767</v>
      </c>
      <c r="I138" s="239" t="s">
        <v>3768</v>
      </c>
      <c r="J138" s="160"/>
      <c r="K138" s="161"/>
      <c r="L138" s="162"/>
      <c r="M138" s="163"/>
      <c r="N138" s="67"/>
      <c r="O138" s="67"/>
      <c r="P138" s="67"/>
      <c r="Q138" s="67"/>
    </row>
    <row r="139" spans="2:17" ht="34.799999999999997" x14ac:dyDescent="0.55000000000000004">
      <c r="B139" s="240" t="s">
        <v>3517</v>
      </c>
      <c r="C139" s="234" t="s">
        <v>14</v>
      </c>
      <c r="D139" s="235"/>
      <c r="E139" s="235"/>
      <c r="F139" s="236"/>
      <c r="G139" s="237" t="s">
        <v>3769</v>
      </c>
      <c r="H139" s="238" t="s">
        <v>3770</v>
      </c>
      <c r="I139" s="239" t="s">
        <v>3771</v>
      </c>
      <c r="J139" s="160"/>
      <c r="K139" s="154"/>
      <c r="L139" s="162"/>
      <c r="M139" s="163"/>
      <c r="N139" s="67"/>
      <c r="O139" s="67"/>
      <c r="P139" s="67"/>
      <c r="Q139" s="67"/>
    </row>
    <row r="140" spans="2:17" ht="34.799999999999997" x14ac:dyDescent="0.55000000000000004">
      <c r="B140" s="240" t="s">
        <v>3512</v>
      </c>
      <c r="C140" s="234" t="s">
        <v>15</v>
      </c>
      <c r="D140" s="235"/>
      <c r="E140" s="235"/>
      <c r="F140" s="236"/>
      <c r="G140" s="237" t="s">
        <v>3772</v>
      </c>
      <c r="H140" s="238" t="s">
        <v>3773</v>
      </c>
      <c r="I140" s="239" t="s">
        <v>3774</v>
      </c>
      <c r="J140" s="160"/>
      <c r="K140" s="161"/>
      <c r="L140" s="162"/>
      <c r="M140" s="163"/>
      <c r="N140" s="67"/>
      <c r="O140" s="67"/>
      <c r="P140" s="67"/>
      <c r="Q140" s="67"/>
    </row>
    <row r="141" spans="2:17" ht="34.799999999999997" x14ac:dyDescent="0.55000000000000004">
      <c r="B141" s="240" t="s">
        <v>3775</v>
      </c>
      <c r="C141" s="234" t="s">
        <v>16</v>
      </c>
      <c r="D141" s="235"/>
      <c r="E141" s="235"/>
      <c r="F141" s="236"/>
      <c r="G141" s="237" t="s">
        <v>3776</v>
      </c>
      <c r="H141" s="238" t="s">
        <v>3777</v>
      </c>
      <c r="I141" s="239" t="s">
        <v>3778</v>
      </c>
      <c r="J141" s="160"/>
      <c r="K141" s="161"/>
      <c r="L141" s="162"/>
      <c r="M141" s="163"/>
      <c r="N141" s="67"/>
      <c r="O141" s="67"/>
      <c r="P141" s="67"/>
      <c r="Q141" s="67"/>
    </row>
    <row r="142" spans="2:17" ht="34.799999999999997" x14ac:dyDescent="0.55000000000000004">
      <c r="B142" s="240" t="s">
        <v>3779</v>
      </c>
      <c r="C142" s="234" t="s">
        <v>17</v>
      </c>
      <c r="D142" s="235"/>
      <c r="E142" s="235"/>
      <c r="F142" s="236"/>
      <c r="G142" s="237" t="s">
        <v>3780</v>
      </c>
      <c r="H142" s="238" t="s">
        <v>3781</v>
      </c>
      <c r="I142" s="239" t="s">
        <v>3782</v>
      </c>
      <c r="J142" s="160"/>
      <c r="K142" s="154"/>
      <c r="L142" s="162"/>
      <c r="M142" s="163"/>
      <c r="N142" s="67"/>
      <c r="O142" s="67"/>
      <c r="P142" s="67"/>
      <c r="Q142" s="67"/>
    </row>
    <row r="143" spans="2:17" ht="34.799999999999997" x14ac:dyDescent="0.55000000000000004">
      <c r="B143" s="240" t="s">
        <v>3557</v>
      </c>
      <c r="C143" s="234" t="s">
        <v>18</v>
      </c>
      <c r="D143" s="235"/>
      <c r="E143" s="235"/>
      <c r="F143" s="236"/>
      <c r="G143" s="237" t="s">
        <v>3784</v>
      </c>
      <c r="H143" s="238" t="s">
        <v>3785</v>
      </c>
      <c r="I143" s="239" t="s">
        <v>3786</v>
      </c>
      <c r="J143" s="160"/>
      <c r="K143" s="154"/>
      <c r="L143" s="162"/>
      <c r="M143" s="163"/>
      <c r="N143" s="67"/>
      <c r="O143" s="67"/>
      <c r="P143" s="67"/>
      <c r="Q143" s="67"/>
    </row>
    <row r="144" spans="2:17" ht="34.799999999999997" x14ac:dyDescent="0.55000000000000004">
      <c r="B144" s="240" t="s">
        <v>3527</v>
      </c>
      <c r="C144" s="234" t="s">
        <v>20</v>
      </c>
      <c r="D144" s="235"/>
      <c r="E144" s="235"/>
      <c r="F144" s="236"/>
      <c r="G144" s="237" t="s">
        <v>3788</v>
      </c>
      <c r="H144" s="238" t="s">
        <v>3789</v>
      </c>
      <c r="I144" s="239" t="s">
        <v>3790</v>
      </c>
      <c r="J144" s="160"/>
      <c r="K144" s="154"/>
      <c r="L144" s="162"/>
      <c r="M144" s="163"/>
      <c r="N144" s="67"/>
      <c r="O144" s="67"/>
      <c r="P144" s="67"/>
      <c r="Q144" s="67"/>
    </row>
    <row r="145" spans="2:17" ht="30" x14ac:dyDescent="0.5">
      <c r="B145" s="241"/>
      <c r="C145" s="234" t="s">
        <v>21</v>
      </c>
      <c r="D145" s="242"/>
      <c r="E145" s="242"/>
      <c r="F145" s="243"/>
      <c r="G145" s="244" t="s">
        <v>3791</v>
      </c>
      <c r="H145" s="245" t="s">
        <v>3792</v>
      </c>
      <c r="I145" s="239" t="s">
        <v>3793</v>
      </c>
      <c r="J145" s="160"/>
      <c r="K145" s="161"/>
      <c r="L145" s="162"/>
      <c r="M145" s="163"/>
      <c r="N145" s="67"/>
      <c r="O145" s="67"/>
      <c r="P145" s="67"/>
      <c r="Q145" s="67"/>
    </row>
    <row r="146" spans="2:17" ht="34.799999999999997" x14ac:dyDescent="0.55000000000000004">
      <c r="B146" s="240" t="s">
        <v>3794</v>
      </c>
      <c r="C146" s="234" t="s">
        <v>22</v>
      </c>
      <c r="D146" s="242"/>
      <c r="E146" s="242"/>
      <c r="F146" s="243"/>
      <c r="G146" s="244" t="s">
        <v>3795</v>
      </c>
      <c r="H146" s="245" t="s">
        <v>3796</v>
      </c>
      <c r="I146" s="239" t="s">
        <v>3797</v>
      </c>
      <c r="J146" s="160"/>
      <c r="K146" s="161"/>
      <c r="L146" s="162"/>
      <c r="M146" s="163"/>
      <c r="N146" s="67"/>
      <c r="O146" s="67"/>
      <c r="P146" s="67"/>
      <c r="Q146" s="67"/>
    </row>
    <row r="147" spans="2:17" ht="34.799999999999997" x14ac:dyDescent="0.55000000000000004">
      <c r="B147" s="240" t="s">
        <v>3798</v>
      </c>
      <c r="C147" s="234" t="s">
        <v>23</v>
      </c>
      <c r="D147" s="242"/>
      <c r="E147" s="242"/>
      <c r="F147" s="243"/>
      <c r="G147" s="244" t="s">
        <v>3799</v>
      </c>
      <c r="H147" s="245" t="s">
        <v>3800</v>
      </c>
      <c r="I147" s="239" t="s">
        <v>3801</v>
      </c>
      <c r="J147" s="160"/>
      <c r="K147" s="161"/>
      <c r="L147" s="162"/>
      <c r="M147" s="163"/>
      <c r="N147" s="67"/>
      <c r="O147" s="67"/>
      <c r="P147" s="67"/>
      <c r="Q147" s="67"/>
    </row>
    <row r="148" spans="2:17" ht="34.799999999999997" x14ac:dyDescent="0.55000000000000004">
      <c r="B148" s="240" t="s">
        <v>3802</v>
      </c>
      <c r="C148" s="234" t="s">
        <v>24</v>
      </c>
      <c r="D148" s="242"/>
      <c r="E148" s="242"/>
      <c r="F148" s="243"/>
      <c r="G148" s="244" t="s">
        <v>3803</v>
      </c>
      <c r="H148" s="245" t="s">
        <v>3804</v>
      </c>
      <c r="I148" s="239" t="s">
        <v>3805</v>
      </c>
      <c r="J148" s="160"/>
      <c r="K148" s="161"/>
      <c r="L148" s="162"/>
      <c r="M148" s="163"/>
      <c r="N148" s="67"/>
      <c r="O148" s="67"/>
      <c r="P148" s="67"/>
      <c r="Q148" s="67"/>
    </row>
    <row r="149" spans="2:17" ht="34.799999999999997" x14ac:dyDescent="0.55000000000000004">
      <c r="B149" s="246"/>
      <c r="C149" s="234" t="s">
        <v>25</v>
      </c>
      <c r="D149" s="242"/>
      <c r="E149" s="242"/>
      <c r="F149" s="243"/>
      <c r="G149" s="244" t="s">
        <v>3806</v>
      </c>
      <c r="H149" s="245" t="s">
        <v>3807</v>
      </c>
      <c r="I149" s="239" t="s">
        <v>3808</v>
      </c>
      <c r="J149" s="160"/>
      <c r="K149" s="161"/>
      <c r="L149" s="162"/>
      <c r="M149" s="163"/>
      <c r="N149" s="67"/>
      <c r="O149" s="67"/>
      <c r="P149" s="67"/>
      <c r="Q149" s="67"/>
    </row>
    <row r="150" spans="2:17" ht="30" x14ac:dyDescent="0.5">
      <c r="B150" s="247"/>
      <c r="C150" s="248">
        <v>25</v>
      </c>
      <c r="D150" s="249"/>
      <c r="E150" s="249"/>
      <c r="F150" s="249"/>
      <c r="G150" s="250" t="s">
        <v>5347</v>
      </c>
      <c r="H150" s="245" t="s">
        <v>4237</v>
      </c>
      <c r="I150" s="251" t="s">
        <v>4238</v>
      </c>
      <c r="J150" s="160"/>
      <c r="K150" s="161"/>
      <c r="L150" s="162"/>
      <c r="M150" s="163"/>
      <c r="N150" s="67"/>
      <c r="O150" s="67"/>
      <c r="P150" s="67"/>
      <c r="Q150" s="67"/>
    </row>
    <row r="151" spans="2:17" ht="28.2" x14ac:dyDescent="0.5">
      <c r="J151" s="252"/>
      <c r="K151" s="161"/>
      <c r="L151" s="162"/>
      <c r="M151" s="163"/>
      <c r="N151" s="67"/>
      <c r="O151" s="67"/>
      <c r="P151" s="67"/>
      <c r="Q151" s="67"/>
    </row>
    <row r="152" spans="2:17" ht="30" customHeight="1" x14ac:dyDescent="0.5">
      <c r="B152" s="253"/>
      <c r="C152" s="254" t="s">
        <v>0</v>
      </c>
      <c r="D152" s="255"/>
      <c r="E152" s="255"/>
      <c r="F152" s="256"/>
      <c r="G152" s="257" t="s">
        <v>3809</v>
      </c>
      <c r="H152" s="258" t="s">
        <v>3810</v>
      </c>
      <c r="I152" s="259" t="s">
        <v>3811</v>
      </c>
      <c r="J152" s="260"/>
      <c r="K152" s="161"/>
      <c r="L152" s="162"/>
      <c r="M152" s="163"/>
      <c r="N152" s="67"/>
      <c r="O152" s="67"/>
      <c r="P152" s="67"/>
      <c r="Q152" s="67"/>
    </row>
    <row r="153" spans="2:17" ht="34.799999999999997" x14ac:dyDescent="0.5">
      <c r="B153" s="261" t="s">
        <v>1422</v>
      </c>
      <c r="C153" s="254" t="s">
        <v>1</v>
      </c>
      <c r="D153" s="255"/>
      <c r="E153" s="255"/>
      <c r="F153" s="256"/>
      <c r="G153" s="257" t="s">
        <v>5348</v>
      </c>
      <c r="H153" s="258" t="s">
        <v>3812</v>
      </c>
      <c r="I153" s="259" t="s">
        <v>3813</v>
      </c>
      <c r="J153" s="160"/>
      <c r="K153" s="262"/>
      <c r="L153" s="162"/>
      <c r="M153" s="163"/>
      <c r="N153" s="67"/>
      <c r="O153" s="67"/>
      <c r="P153" s="67"/>
      <c r="Q153" s="67"/>
    </row>
    <row r="154" spans="2:17" ht="34.799999999999997" x14ac:dyDescent="0.5">
      <c r="B154" s="261" t="s">
        <v>3507</v>
      </c>
      <c r="C154" s="254" t="s">
        <v>2</v>
      </c>
      <c r="D154" s="255"/>
      <c r="E154" s="255"/>
      <c r="F154" s="256"/>
      <c r="G154" s="257" t="s">
        <v>5349</v>
      </c>
      <c r="H154" s="258" t="s">
        <v>3814</v>
      </c>
      <c r="I154" s="259" t="s">
        <v>3815</v>
      </c>
      <c r="J154" s="260"/>
      <c r="K154" s="262"/>
      <c r="L154" s="162"/>
      <c r="M154" s="163"/>
      <c r="N154" s="67"/>
      <c r="O154" s="67"/>
      <c r="P154" s="67"/>
      <c r="Q154" s="67"/>
    </row>
    <row r="155" spans="2:17" ht="34.799999999999997" x14ac:dyDescent="0.5">
      <c r="B155" s="261" t="s">
        <v>3522</v>
      </c>
      <c r="C155" s="254" t="s">
        <v>3</v>
      </c>
      <c r="D155" s="255"/>
      <c r="E155" s="255"/>
      <c r="F155" s="256"/>
      <c r="G155" s="257" t="s">
        <v>3816</v>
      </c>
      <c r="H155" s="258" t="s">
        <v>3817</v>
      </c>
      <c r="I155" s="259" t="s">
        <v>3818</v>
      </c>
      <c r="J155" s="260"/>
      <c r="K155" s="263"/>
      <c r="L155" s="162"/>
      <c r="M155" s="163"/>
      <c r="N155" s="67"/>
      <c r="O155" s="67"/>
      <c r="P155" s="67"/>
      <c r="Q155" s="67"/>
    </row>
    <row r="156" spans="2:17" ht="34.799999999999997" x14ac:dyDescent="0.5">
      <c r="B156" s="261" t="s">
        <v>3527</v>
      </c>
      <c r="C156" s="254" t="s">
        <v>4</v>
      </c>
      <c r="D156" s="255"/>
      <c r="E156" s="255"/>
      <c r="F156" s="256"/>
      <c r="G156" s="257" t="s">
        <v>5350</v>
      </c>
      <c r="H156" s="258" t="s">
        <v>5351</v>
      </c>
      <c r="I156" s="259" t="s">
        <v>3819</v>
      </c>
      <c r="J156" s="160"/>
      <c r="K156" s="262"/>
      <c r="L156" s="162"/>
      <c r="M156" s="163"/>
      <c r="N156" s="67"/>
      <c r="O156" s="67"/>
      <c r="P156" s="67"/>
      <c r="Q156" s="67"/>
    </row>
    <row r="157" spans="2:17" ht="34.799999999999997" x14ac:dyDescent="0.5">
      <c r="B157" s="261" t="s">
        <v>3779</v>
      </c>
      <c r="C157" s="254" t="s">
        <v>5</v>
      </c>
      <c r="D157" s="255"/>
      <c r="E157" s="255"/>
      <c r="F157" s="256"/>
      <c r="G157" s="257" t="s">
        <v>3820</v>
      </c>
      <c r="H157" s="258" t="s">
        <v>3821</v>
      </c>
      <c r="I157" s="259" t="s">
        <v>3822</v>
      </c>
      <c r="J157" s="160"/>
      <c r="K157" s="262"/>
      <c r="L157" s="162"/>
      <c r="M157" s="163"/>
      <c r="N157" s="67"/>
      <c r="O157" s="67"/>
      <c r="P157" s="67"/>
      <c r="Q157" s="67"/>
    </row>
    <row r="158" spans="2:17" ht="34.799999999999997" x14ac:dyDescent="0.5">
      <c r="B158" s="261" t="s">
        <v>3557</v>
      </c>
      <c r="C158" s="254" t="s">
        <v>6</v>
      </c>
      <c r="D158" s="255"/>
      <c r="E158" s="255"/>
      <c r="F158" s="256"/>
      <c r="G158" s="257" t="s">
        <v>5352</v>
      </c>
      <c r="H158" s="258" t="s">
        <v>3823</v>
      </c>
      <c r="I158" s="259" t="s">
        <v>3824</v>
      </c>
      <c r="J158" s="160"/>
      <c r="K158" s="262"/>
      <c r="L158" s="162"/>
      <c r="M158" s="163"/>
      <c r="N158" s="67"/>
      <c r="O158" s="67"/>
      <c r="P158" s="67"/>
      <c r="Q158" s="67"/>
    </row>
    <row r="159" spans="2:17" ht="34.799999999999997" x14ac:dyDescent="0.5">
      <c r="B159" s="261" t="s">
        <v>3745</v>
      </c>
      <c r="C159" s="254" t="s">
        <v>7</v>
      </c>
      <c r="D159" s="255"/>
      <c r="E159" s="255"/>
      <c r="F159" s="256"/>
      <c r="G159" s="257" t="s">
        <v>5353</v>
      </c>
      <c r="H159" s="258" t="s">
        <v>3825</v>
      </c>
      <c r="I159" s="259" t="s">
        <v>3826</v>
      </c>
      <c r="J159" s="160"/>
      <c r="K159" s="262"/>
      <c r="L159" s="162"/>
      <c r="M159" s="163"/>
      <c r="N159" s="67"/>
      <c r="O159" s="67"/>
      <c r="P159" s="67"/>
      <c r="Q159" s="67"/>
    </row>
    <row r="160" spans="2:17" ht="34.799999999999997" x14ac:dyDescent="0.5">
      <c r="B160" s="261" t="s">
        <v>3749</v>
      </c>
      <c r="C160" s="254" t="s">
        <v>8</v>
      </c>
      <c r="D160" s="255"/>
      <c r="E160" s="255"/>
      <c r="F160" s="256"/>
      <c r="G160" s="257" t="s">
        <v>3827</v>
      </c>
      <c r="H160" s="258" t="s">
        <v>3828</v>
      </c>
      <c r="I160" s="259" t="s">
        <v>3829</v>
      </c>
      <c r="J160" s="160"/>
      <c r="K160" s="262"/>
      <c r="L160" s="162"/>
      <c r="M160" s="163"/>
      <c r="N160" s="67"/>
      <c r="O160" s="67"/>
      <c r="P160" s="67"/>
      <c r="Q160" s="67"/>
    </row>
    <row r="161" spans="2:17" ht="30" customHeight="1" x14ac:dyDescent="0.5">
      <c r="B161" s="261" t="s">
        <v>3512</v>
      </c>
      <c r="C161" s="254" t="s">
        <v>9</v>
      </c>
      <c r="D161" s="255"/>
      <c r="E161" s="255"/>
      <c r="F161" s="256"/>
      <c r="G161" s="257" t="s">
        <v>5354</v>
      </c>
      <c r="H161" s="258" t="s">
        <v>3830</v>
      </c>
      <c r="I161" s="259" t="s">
        <v>3831</v>
      </c>
      <c r="J161" s="160"/>
      <c r="K161" s="262"/>
      <c r="L161" s="162"/>
      <c r="M161" s="163"/>
      <c r="N161" s="67"/>
      <c r="O161" s="67"/>
      <c r="P161" s="67"/>
      <c r="Q161" s="67"/>
    </row>
    <row r="162" spans="2:17" ht="34.799999999999997" x14ac:dyDescent="0.5">
      <c r="B162" s="261"/>
      <c r="C162" s="254" t="s">
        <v>10</v>
      </c>
      <c r="D162" s="255"/>
      <c r="E162" s="255"/>
      <c r="F162" s="256"/>
      <c r="G162" s="257" t="s">
        <v>3833</v>
      </c>
      <c r="H162" s="258" t="s">
        <v>3834</v>
      </c>
      <c r="I162" s="259" t="s">
        <v>3835</v>
      </c>
      <c r="J162" s="160"/>
      <c r="K162" s="262"/>
      <c r="L162" s="162"/>
      <c r="M162" s="163"/>
      <c r="N162" s="67"/>
      <c r="O162" s="67"/>
      <c r="P162" s="67"/>
      <c r="Q162" s="67"/>
    </row>
    <row r="163" spans="2:17" ht="34.799999999999997" x14ac:dyDescent="0.5">
      <c r="B163" s="261" t="s">
        <v>3552</v>
      </c>
      <c r="C163" s="254" t="s">
        <v>11</v>
      </c>
      <c r="D163" s="255"/>
      <c r="E163" s="255"/>
      <c r="F163" s="256"/>
      <c r="G163" s="257" t="s">
        <v>5355</v>
      </c>
      <c r="H163" s="258" t="s">
        <v>3836</v>
      </c>
      <c r="I163" s="259" t="s">
        <v>3837</v>
      </c>
      <c r="J163" s="160"/>
      <c r="K163" s="262"/>
      <c r="L163" s="162"/>
      <c r="M163" s="163"/>
      <c r="N163" s="67"/>
      <c r="O163" s="67"/>
      <c r="P163" s="67"/>
      <c r="Q163" s="67"/>
    </row>
    <row r="164" spans="2:17" ht="30" customHeight="1" x14ac:dyDescent="0.5">
      <c r="B164" s="261" t="s">
        <v>3522</v>
      </c>
      <c r="C164" s="254" t="s">
        <v>13</v>
      </c>
      <c r="D164" s="255"/>
      <c r="E164" s="255"/>
      <c r="F164" s="256"/>
      <c r="G164" s="257" t="s">
        <v>3838</v>
      </c>
      <c r="H164" s="258" t="s">
        <v>3839</v>
      </c>
      <c r="I164" s="259" t="s">
        <v>3840</v>
      </c>
      <c r="J164" s="160"/>
      <c r="K164" s="262"/>
      <c r="L164" s="162"/>
      <c r="M164" s="163"/>
      <c r="N164" s="67"/>
      <c r="O164" s="67"/>
      <c r="P164" s="67"/>
      <c r="Q164" s="67"/>
    </row>
    <row r="165" spans="2:17" ht="34.799999999999997" x14ac:dyDescent="0.5">
      <c r="B165" s="261"/>
      <c r="C165" s="254" t="s">
        <v>14</v>
      </c>
      <c r="D165" s="255"/>
      <c r="E165" s="255"/>
      <c r="F165" s="256"/>
      <c r="G165" s="257" t="s">
        <v>3841</v>
      </c>
      <c r="H165" s="258" t="s">
        <v>3842</v>
      </c>
      <c r="I165" s="259" t="s">
        <v>3843</v>
      </c>
      <c r="J165" s="160"/>
      <c r="K165" s="262"/>
      <c r="L165" s="162"/>
      <c r="M165" s="163"/>
      <c r="N165" s="67"/>
      <c r="O165" s="67"/>
      <c r="P165" s="67"/>
      <c r="Q165" s="67"/>
    </row>
    <row r="166" spans="2:17" ht="34.799999999999997" x14ac:dyDescent="0.5">
      <c r="B166" s="261" t="s">
        <v>3517</v>
      </c>
      <c r="C166" s="254" t="s">
        <v>15</v>
      </c>
      <c r="D166" s="255"/>
      <c r="E166" s="255"/>
      <c r="F166" s="256"/>
      <c r="G166" s="257" t="s">
        <v>5356</v>
      </c>
      <c r="H166" s="258" t="s">
        <v>3844</v>
      </c>
      <c r="I166" s="259" t="s">
        <v>3845</v>
      </c>
      <c r="J166" s="160"/>
      <c r="K166" s="262"/>
      <c r="L166" s="162"/>
      <c r="M166" s="163"/>
      <c r="N166" s="67"/>
      <c r="O166" s="67"/>
      <c r="P166" s="67"/>
      <c r="Q166" s="67"/>
    </row>
    <row r="167" spans="2:17" ht="34.799999999999997" x14ac:dyDescent="0.5">
      <c r="B167" s="261" t="s">
        <v>3512</v>
      </c>
      <c r="C167" s="254" t="s">
        <v>16</v>
      </c>
      <c r="D167" s="255"/>
      <c r="E167" s="255"/>
      <c r="F167" s="256"/>
      <c r="G167" s="257" t="s">
        <v>5357</v>
      </c>
      <c r="H167" s="258" t="s">
        <v>3846</v>
      </c>
      <c r="I167" s="259" t="s">
        <v>3847</v>
      </c>
      <c r="J167" s="160"/>
      <c r="K167" s="262"/>
      <c r="L167" s="162"/>
      <c r="M167" s="163"/>
      <c r="N167" s="67"/>
      <c r="O167" s="67"/>
      <c r="P167" s="67"/>
      <c r="Q167" s="67"/>
    </row>
    <row r="168" spans="2:17" ht="34.799999999999997" x14ac:dyDescent="0.5">
      <c r="B168" s="261" t="s">
        <v>3775</v>
      </c>
      <c r="C168" s="254" t="s">
        <v>17</v>
      </c>
      <c r="D168" s="255"/>
      <c r="E168" s="255"/>
      <c r="F168" s="256"/>
      <c r="G168" s="257" t="s">
        <v>5358</v>
      </c>
      <c r="H168" s="258" t="s">
        <v>3849</v>
      </c>
      <c r="I168" s="259" t="s">
        <v>3850</v>
      </c>
      <c r="J168" s="160"/>
      <c r="K168" s="262"/>
      <c r="L168" s="162"/>
      <c r="M168" s="163"/>
      <c r="N168" s="67"/>
      <c r="O168" s="67"/>
      <c r="P168" s="67"/>
      <c r="Q168" s="67"/>
    </row>
    <row r="169" spans="2:17" ht="34.799999999999997" x14ac:dyDescent="0.5">
      <c r="B169" s="261" t="s">
        <v>3779</v>
      </c>
      <c r="C169" s="254" t="s">
        <v>18</v>
      </c>
      <c r="D169" s="255"/>
      <c r="E169" s="255"/>
      <c r="F169" s="256"/>
      <c r="G169" s="257" t="s">
        <v>3736</v>
      </c>
      <c r="H169" s="258" t="s">
        <v>3852</v>
      </c>
      <c r="I169" s="259" t="s">
        <v>3853</v>
      </c>
      <c r="J169" s="160"/>
      <c r="K169" s="262"/>
      <c r="L169" s="162"/>
      <c r="M169" s="163"/>
      <c r="N169" s="67"/>
      <c r="O169" s="67"/>
      <c r="P169" s="67"/>
      <c r="Q169" s="67"/>
    </row>
    <row r="170" spans="2:17" ht="34.799999999999997" x14ac:dyDescent="0.5">
      <c r="B170" s="261" t="s">
        <v>3557</v>
      </c>
      <c r="C170" s="254" t="s">
        <v>20</v>
      </c>
      <c r="D170" s="255"/>
      <c r="E170" s="255"/>
      <c r="F170" s="256"/>
      <c r="G170" s="257" t="s">
        <v>5359</v>
      </c>
      <c r="H170" s="258" t="s">
        <v>3855</v>
      </c>
      <c r="I170" s="259" t="s">
        <v>3856</v>
      </c>
      <c r="J170" s="160"/>
      <c r="K170" s="262"/>
      <c r="L170" s="162"/>
      <c r="M170" s="163"/>
      <c r="N170" s="67"/>
      <c r="O170" s="67"/>
      <c r="P170" s="67"/>
      <c r="Q170" s="67"/>
    </row>
    <row r="171" spans="2:17" ht="34.799999999999997" x14ac:dyDescent="0.5">
      <c r="B171" s="261"/>
      <c r="C171" s="254" t="s">
        <v>21</v>
      </c>
      <c r="D171" s="255"/>
      <c r="E171" s="255"/>
      <c r="F171" s="256"/>
      <c r="G171" s="257" t="s">
        <v>5360</v>
      </c>
      <c r="H171" s="258" t="s">
        <v>3858</v>
      </c>
      <c r="I171" s="259" t="s">
        <v>3859</v>
      </c>
      <c r="J171" s="160"/>
      <c r="K171" s="262"/>
      <c r="L171" s="162"/>
      <c r="M171" s="163"/>
      <c r="N171" s="67"/>
      <c r="O171" s="67"/>
      <c r="P171" s="67"/>
      <c r="Q171" s="67"/>
    </row>
    <row r="172" spans="2:17" ht="34.799999999999997" x14ac:dyDescent="0.5">
      <c r="B172" s="261" t="s">
        <v>3570</v>
      </c>
      <c r="C172" s="254" t="s">
        <v>22</v>
      </c>
      <c r="D172" s="255"/>
      <c r="E172" s="255"/>
      <c r="F172" s="256"/>
      <c r="G172" s="257" t="s">
        <v>3820</v>
      </c>
      <c r="H172" s="258" t="s">
        <v>3821</v>
      </c>
      <c r="I172" s="259" t="s">
        <v>3822</v>
      </c>
      <c r="J172" s="160"/>
      <c r="K172" s="262"/>
      <c r="L172" s="162"/>
      <c r="M172" s="163"/>
      <c r="N172" s="67"/>
      <c r="O172" s="67"/>
      <c r="P172" s="67"/>
      <c r="Q172" s="67"/>
    </row>
    <row r="173" spans="2:17" ht="34.799999999999997" x14ac:dyDescent="0.5">
      <c r="B173" s="261" t="s">
        <v>3522</v>
      </c>
      <c r="C173" s="254" t="s">
        <v>23</v>
      </c>
      <c r="D173" s="255"/>
      <c r="E173" s="255"/>
      <c r="F173" s="256"/>
      <c r="G173" s="257" t="s">
        <v>5352</v>
      </c>
      <c r="H173" s="258" t="s">
        <v>3823</v>
      </c>
      <c r="I173" s="259" t="s">
        <v>3824</v>
      </c>
      <c r="J173" s="160"/>
      <c r="K173" s="262"/>
      <c r="L173" s="162"/>
      <c r="M173" s="163"/>
      <c r="N173" s="67"/>
      <c r="O173" s="67"/>
      <c r="P173" s="67"/>
      <c r="Q173" s="67"/>
    </row>
    <row r="174" spans="2:17" ht="34.799999999999997" x14ac:dyDescent="0.5">
      <c r="B174" s="261" t="s">
        <v>3512</v>
      </c>
      <c r="C174" s="254" t="s">
        <v>24</v>
      </c>
      <c r="D174" s="255"/>
      <c r="E174" s="255"/>
      <c r="F174" s="256"/>
      <c r="G174" s="257" t="s">
        <v>5353</v>
      </c>
      <c r="H174" s="258" t="s">
        <v>3825</v>
      </c>
      <c r="I174" s="259" t="s">
        <v>3826</v>
      </c>
      <c r="J174" s="160"/>
      <c r="K174" s="262"/>
      <c r="L174" s="162"/>
      <c r="M174" s="163"/>
      <c r="N174" s="67"/>
      <c r="O174" s="67"/>
      <c r="P174" s="67"/>
      <c r="Q174" s="67"/>
    </row>
    <row r="175" spans="2:17" ht="34.799999999999997" x14ac:dyDescent="0.5">
      <c r="B175" s="261" t="s">
        <v>1422</v>
      </c>
      <c r="C175" s="254" t="s">
        <v>25</v>
      </c>
      <c r="D175" s="255"/>
      <c r="E175" s="255"/>
      <c r="F175" s="256"/>
      <c r="G175" s="257" t="s">
        <v>3827</v>
      </c>
      <c r="H175" s="258" t="s">
        <v>3828</v>
      </c>
      <c r="I175" s="259" t="s">
        <v>3829</v>
      </c>
      <c r="J175" s="160"/>
      <c r="K175" s="262"/>
      <c r="L175" s="162"/>
      <c r="M175" s="163"/>
      <c r="N175" s="67"/>
      <c r="O175" s="67"/>
      <c r="P175" s="67"/>
      <c r="Q175" s="67"/>
    </row>
    <row r="176" spans="2:17" ht="30" customHeight="1" x14ac:dyDescent="0.5">
      <c r="B176" s="264"/>
      <c r="C176" s="254" t="s">
        <v>26</v>
      </c>
      <c r="D176" s="255"/>
      <c r="E176" s="255"/>
      <c r="F176" s="256"/>
      <c r="G176" s="257" t="s">
        <v>5354</v>
      </c>
      <c r="H176" s="258" t="s">
        <v>3830</v>
      </c>
      <c r="I176" s="259" t="s">
        <v>3831</v>
      </c>
      <c r="J176" s="160"/>
      <c r="K176" s="262"/>
      <c r="L176" s="162"/>
      <c r="M176" s="163"/>
      <c r="N176" s="67"/>
      <c r="O176" s="67"/>
      <c r="P176" s="67"/>
      <c r="Q176" s="67"/>
    </row>
    <row r="177" spans="2:17" ht="30" x14ac:dyDescent="0.5">
      <c r="B177" s="264"/>
      <c r="C177" s="254" t="s">
        <v>27</v>
      </c>
      <c r="D177" s="255"/>
      <c r="E177" s="255"/>
      <c r="F177" s="256"/>
      <c r="G177" s="257" t="s">
        <v>3833</v>
      </c>
      <c r="H177" s="258" t="s">
        <v>3834</v>
      </c>
      <c r="I177" s="259" t="s">
        <v>3835</v>
      </c>
      <c r="J177" s="160"/>
      <c r="K177" s="262"/>
      <c r="L177" s="162"/>
      <c r="M177" s="163"/>
      <c r="N177" s="67"/>
      <c r="O177" s="67"/>
      <c r="P177" s="67"/>
      <c r="Q177" s="67"/>
    </row>
    <row r="178" spans="2:17" ht="30" x14ac:dyDescent="0.5">
      <c r="B178" s="264"/>
      <c r="C178" s="254" t="s">
        <v>28</v>
      </c>
      <c r="D178" s="255"/>
      <c r="E178" s="255"/>
      <c r="F178" s="256"/>
      <c r="G178" s="257" t="s">
        <v>5355</v>
      </c>
      <c r="H178" s="258" t="s">
        <v>3836</v>
      </c>
      <c r="I178" s="259" t="s">
        <v>3837</v>
      </c>
      <c r="J178" s="160"/>
      <c r="K178" s="262"/>
      <c r="L178" s="162"/>
      <c r="M178" s="163"/>
      <c r="N178" s="67"/>
      <c r="O178" s="67"/>
      <c r="P178" s="67"/>
      <c r="Q178" s="67"/>
    </row>
    <row r="179" spans="2:17" ht="30" x14ac:dyDescent="0.5">
      <c r="B179" s="264"/>
      <c r="C179" s="254" t="s">
        <v>29</v>
      </c>
      <c r="D179" s="255"/>
      <c r="E179" s="255"/>
      <c r="F179" s="256"/>
      <c r="G179" s="257" t="s">
        <v>3838</v>
      </c>
      <c r="H179" s="258" t="s">
        <v>3839</v>
      </c>
      <c r="I179" s="259" t="s">
        <v>3840</v>
      </c>
      <c r="J179" s="160"/>
      <c r="K179" s="262"/>
      <c r="L179" s="162"/>
      <c r="M179" s="163"/>
      <c r="N179" s="67"/>
      <c r="O179" s="67"/>
      <c r="P179" s="67"/>
      <c r="Q179" s="67"/>
    </row>
    <row r="180" spans="2:17" ht="30" x14ac:dyDescent="0.5">
      <c r="B180" s="264"/>
      <c r="C180" s="254" t="s">
        <v>30</v>
      </c>
      <c r="D180" s="255"/>
      <c r="E180" s="255"/>
      <c r="F180" s="256"/>
      <c r="G180" s="257" t="s">
        <v>3841</v>
      </c>
      <c r="H180" s="258" t="s">
        <v>3842</v>
      </c>
      <c r="I180" s="259" t="s">
        <v>3843</v>
      </c>
      <c r="J180" s="160"/>
      <c r="K180" s="262"/>
      <c r="L180" s="162"/>
      <c r="M180" s="163"/>
      <c r="N180" s="67"/>
      <c r="O180" s="67"/>
      <c r="P180" s="67"/>
      <c r="Q180" s="67"/>
    </row>
    <row r="181" spans="2:17" ht="30" x14ac:dyDescent="0.5">
      <c r="B181" s="264"/>
      <c r="C181" s="254" t="s">
        <v>31</v>
      </c>
      <c r="D181" s="255"/>
      <c r="E181" s="255"/>
      <c r="F181" s="256"/>
      <c r="G181" s="257" t="s">
        <v>5356</v>
      </c>
      <c r="H181" s="258" t="s">
        <v>3844</v>
      </c>
      <c r="I181" s="259" t="s">
        <v>3845</v>
      </c>
      <c r="J181" s="160"/>
      <c r="K181" s="262"/>
      <c r="L181" s="162"/>
      <c r="M181" s="163"/>
      <c r="N181" s="67"/>
      <c r="O181" s="67"/>
      <c r="P181" s="67"/>
      <c r="Q181" s="67"/>
    </row>
    <row r="182" spans="2:17" ht="30" x14ac:dyDescent="0.5">
      <c r="B182" s="264"/>
      <c r="C182" s="254" t="s">
        <v>32</v>
      </c>
      <c r="D182" s="255"/>
      <c r="E182" s="255"/>
      <c r="F182" s="256"/>
      <c r="G182" s="257" t="s">
        <v>5357</v>
      </c>
      <c r="H182" s="258" t="s">
        <v>3846</v>
      </c>
      <c r="I182" s="259" t="s">
        <v>3847</v>
      </c>
      <c r="J182" s="160"/>
      <c r="K182" s="262"/>
      <c r="L182" s="162"/>
      <c r="M182" s="163"/>
      <c r="N182" s="67"/>
      <c r="O182" s="67"/>
      <c r="P182" s="67"/>
      <c r="Q182" s="67"/>
    </row>
    <row r="183" spans="2:17" ht="30" x14ac:dyDescent="0.5">
      <c r="B183" s="264"/>
      <c r="C183" s="254" t="s">
        <v>33</v>
      </c>
      <c r="D183" s="255"/>
      <c r="E183" s="255"/>
      <c r="F183" s="256"/>
      <c r="G183" s="257" t="s">
        <v>5358</v>
      </c>
      <c r="H183" s="258" t="s">
        <v>3849</v>
      </c>
      <c r="I183" s="259" t="s">
        <v>3850</v>
      </c>
      <c r="J183" s="160"/>
      <c r="K183" s="262"/>
      <c r="L183" s="162"/>
      <c r="M183" s="163"/>
      <c r="N183" s="67"/>
      <c r="O183" s="67"/>
      <c r="P183" s="67"/>
      <c r="Q183" s="67"/>
    </row>
    <row r="184" spans="2:17" ht="30" x14ac:dyDescent="0.5">
      <c r="B184" s="264"/>
      <c r="C184" s="254" t="s">
        <v>34</v>
      </c>
      <c r="D184" s="255"/>
      <c r="E184" s="255"/>
      <c r="F184" s="256"/>
      <c r="G184" s="257" t="s">
        <v>3736</v>
      </c>
      <c r="H184" s="258" t="s">
        <v>3852</v>
      </c>
      <c r="I184" s="259" t="s">
        <v>3853</v>
      </c>
      <c r="J184" s="160"/>
      <c r="K184" s="262"/>
      <c r="L184" s="162"/>
      <c r="M184" s="163"/>
      <c r="N184" s="67"/>
      <c r="O184" s="67"/>
      <c r="P184" s="67"/>
      <c r="Q184" s="67"/>
    </row>
    <row r="185" spans="2:17" ht="30" x14ac:dyDescent="0.5">
      <c r="B185" s="264"/>
      <c r="C185" s="265" t="s">
        <v>35</v>
      </c>
      <c r="D185" s="266"/>
      <c r="E185" s="266"/>
      <c r="F185" s="256"/>
      <c r="G185" s="267" t="s">
        <v>5359</v>
      </c>
      <c r="H185" s="268" t="s">
        <v>3855</v>
      </c>
      <c r="I185" s="269" t="s">
        <v>3856</v>
      </c>
      <c r="J185" s="160"/>
      <c r="K185" s="262"/>
      <c r="L185" s="162"/>
      <c r="M185" s="163"/>
      <c r="N185" s="67"/>
      <c r="O185" s="67"/>
      <c r="P185" s="67"/>
      <c r="Q185" s="67"/>
    </row>
    <row r="186" spans="2:17" ht="30" x14ac:dyDescent="0.5">
      <c r="B186" s="270"/>
      <c r="C186" s="271" t="s">
        <v>36</v>
      </c>
      <c r="D186" s="255"/>
      <c r="E186" s="255"/>
      <c r="F186" s="255"/>
      <c r="G186" s="272" t="s">
        <v>5360</v>
      </c>
      <c r="H186" s="258" t="s">
        <v>3858</v>
      </c>
      <c r="I186" s="273" t="s">
        <v>3859</v>
      </c>
      <c r="J186" s="160"/>
      <c r="K186" s="262"/>
      <c r="L186" s="162"/>
      <c r="M186" s="163"/>
      <c r="N186" s="67"/>
      <c r="O186" s="67"/>
      <c r="P186" s="67"/>
      <c r="Q186" s="67"/>
    </row>
    <row r="187" spans="2:17" ht="34.799999999999997" x14ac:dyDescent="0.55000000000000004">
      <c r="B187" s="274"/>
      <c r="C187" s="271" t="s">
        <v>37</v>
      </c>
      <c r="D187" s="255"/>
      <c r="E187" s="255"/>
      <c r="F187" s="255"/>
      <c r="G187" s="272" t="s">
        <v>4466</v>
      </c>
      <c r="H187" s="273" t="s">
        <v>5361</v>
      </c>
      <c r="I187" s="275" t="s">
        <v>4468</v>
      </c>
      <c r="J187" s="160"/>
      <c r="K187" s="262"/>
      <c r="L187" s="162"/>
      <c r="M187" s="163"/>
      <c r="N187" s="67"/>
      <c r="O187" s="67"/>
      <c r="P187" s="67"/>
      <c r="Q187" s="67"/>
    </row>
    <row r="188" spans="2:17" ht="34.799999999999997" x14ac:dyDescent="0.55000000000000004">
      <c r="B188" s="276"/>
      <c r="C188" s="271" t="s">
        <v>38</v>
      </c>
      <c r="D188" s="277"/>
      <c r="E188" s="277"/>
      <c r="F188" s="277"/>
      <c r="G188" s="272" t="s">
        <v>4558</v>
      </c>
      <c r="H188" s="273" t="s">
        <v>4559</v>
      </c>
      <c r="I188" s="275" t="s">
        <v>4560</v>
      </c>
      <c r="J188" s="160"/>
      <c r="K188" s="262"/>
      <c r="L188" s="162"/>
      <c r="M188" s="163"/>
      <c r="N188" s="67"/>
      <c r="O188" s="67"/>
      <c r="P188" s="67"/>
      <c r="Q188" s="67"/>
    </row>
    <row r="189" spans="2:17" ht="34.799999999999997" x14ac:dyDescent="0.55000000000000004">
      <c r="B189" s="278"/>
      <c r="C189" s="271" t="s">
        <v>39</v>
      </c>
      <c r="D189" s="279"/>
      <c r="E189" s="279"/>
      <c r="F189" s="280"/>
      <c r="G189" s="272" t="s">
        <v>4570</v>
      </c>
      <c r="H189" s="273" t="s">
        <v>4571</v>
      </c>
      <c r="I189" s="275" t="s">
        <v>4572</v>
      </c>
      <c r="J189" s="160"/>
      <c r="K189" s="262"/>
      <c r="L189" s="162"/>
      <c r="M189" s="163"/>
      <c r="N189" s="67"/>
      <c r="O189" s="67"/>
      <c r="P189" s="67"/>
      <c r="Q189" s="67"/>
    </row>
    <row r="190" spans="2:17" ht="34.799999999999997" x14ac:dyDescent="0.55000000000000004">
      <c r="B190" s="276"/>
      <c r="C190" s="271" t="s">
        <v>40</v>
      </c>
      <c r="D190" s="279"/>
      <c r="E190" s="279"/>
      <c r="F190" s="280"/>
      <c r="G190" s="272" t="s">
        <v>4573</v>
      </c>
      <c r="H190" s="273" t="s">
        <v>4574</v>
      </c>
      <c r="I190" s="275" t="s">
        <v>4575</v>
      </c>
      <c r="J190" s="160"/>
      <c r="K190" s="262"/>
      <c r="L190" s="162"/>
      <c r="M190" s="163"/>
      <c r="N190" s="67"/>
      <c r="O190" s="67"/>
      <c r="P190" s="67"/>
      <c r="Q190" s="67"/>
    </row>
    <row r="191" spans="2:17" ht="34.799999999999997" x14ac:dyDescent="0.55000000000000004">
      <c r="B191" s="281"/>
      <c r="C191" s="271" t="s">
        <v>41</v>
      </c>
      <c r="D191" s="279"/>
      <c r="E191" s="279"/>
      <c r="F191" s="280"/>
      <c r="G191" s="272" t="s">
        <v>4949</v>
      </c>
      <c r="H191" s="273" t="s">
        <v>5362</v>
      </c>
      <c r="I191" s="282" t="s">
        <v>4950</v>
      </c>
      <c r="J191" s="160"/>
      <c r="K191" s="262"/>
      <c r="L191" s="162"/>
      <c r="M191" s="163"/>
      <c r="N191" s="67"/>
      <c r="O191" s="67"/>
      <c r="P191" s="67"/>
      <c r="Q191" s="67"/>
    </row>
    <row r="192" spans="2:17" ht="34.799999999999997" x14ac:dyDescent="0.55000000000000004">
      <c r="B192" s="283"/>
      <c r="C192" s="271" t="s">
        <v>42</v>
      </c>
      <c r="D192" s="279"/>
      <c r="E192" s="279"/>
      <c r="F192" s="280"/>
      <c r="G192" s="272" t="s">
        <v>5091</v>
      </c>
      <c r="H192" s="284" t="s">
        <v>5092</v>
      </c>
      <c r="I192" s="282" t="s">
        <v>5093</v>
      </c>
      <c r="J192" s="160"/>
      <c r="K192" s="262"/>
      <c r="L192" s="162"/>
      <c r="M192" s="163"/>
      <c r="N192" s="67"/>
      <c r="O192" s="67"/>
      <c r="P192" s="67"/>
      <c r="Q192" s="67"/>
    </row>
    <row r="193" spans="2:17" ht="34.799999999999997" x14ac:dyDescent="0.55000000000000004">
      <c r="B193" s="283"/>
      <c r="C193" s="271" t="s">
        <v>43</v>
      </c>
      <c r="D193" s="279"/>
      <c r="E193" s="279"/>
      <c r="F193" s="280"/>
      <c r="G193" s="272" t="s">
        <v>5095</v>
      </c>
      <c r="H193" s="284" t="s">
        <v>5096</v>
      </c>
      <c r="I193" s="282" t="s">
        <v>5097</v>
      </c>
      <c r="J193" s="160"/>
      <c r="K193" s="262"/>
      <c r="L193" s="162"/>
      <c r="M193" s="163"/>
      <c r="N193" s="67"/>
      <c r="O193" s="67"/>
      <c r="P193" s="67"/>
      <c r="Q193" s="67"/>
    </row>
    <row r="194" spans="2:17" ht="34.799999999999997" x14ac:dyDescent="0.55000000000000004">
      <c r="B194" s="283"/>
      <c r="C194" s="271" t="s">
        <v>44</v>
      </c>
      <c r="D194" s="279"/>
      <c r="E194" s="279"/>
      <c r="F194" s="280"/>
      <c r="G194" s="272" t="s">
        <v>5098</v>
      </c>
      <c r="H194" s="284" t="s">
        <v>5099</v>
      </c>
      <c r="I194" s="282" t="s">
        <v>5100</v>
      </c>
      <c r="J194" s="160"/>
      <c r="K194" s="262"/>
      <c r="L194" s="162"/>
      <c r="M194" s="163"/>
      <c r="N194" s="67"/>
      <c r="O194" s="67"/>
      <c r="P194" s="67"/>
      <c r="Q194" s="67"/>
    </row>
    <row r="195" spans="2:17" ht="34.799999999999997" x14ac:dyDescent="0.55000000000000004">
      <c r="B195" s="283"/>
      <c r="C195" s="271" t="s">
        <v>45</v>
      </c>
      <c r="D195" s="279"/>
      <c r="E195" s="279"/>
      <c r="F195" s="280"/>
      <c r="G195" s="272" t="s">
        <v>5101</v>
      </c>
      <c r="H195" s="284" t="s">
        <v>5102</v>
      </c>
      <c r="I195" s="282" t="s">
        <v>5103</v>
      </c>
      <c r="J195" s="160"/>
      <c r="K195" s="262"/>
      <c r="L195" s="162"/>
      <c r="M195" s="163"/>
      <c r="N195" s="67"/>
      <c r="O195" s="67"/>
      <c r="P195" s="67"/>
      <c r="Q195" s="67"/>
    </row>
    <row r="196" spans="2:17" ht="34.799999999999997" x14ac:dyDescent="0.55000000000000004">
      <c r="B196" s="283"/>
      <c r="C196" s="271" t="s">
        <v>46</v>
      </c>
      <c r="D196" s="279"/>
      <c r="E196" s="279"/>
      <c r="F196" s="280"/>
      <c r="G196" s="272" t="s">
        <v>5104</v>
      </c>
      <c r="H196" s="284" t="s">
        <v>5105</v>
      </c>
      <c r="I196" s="282" t="s">
        <v>5106</v>
      </c>
      <c r="J196" s="160"/>
      <c r="K196" s="262"/>
      <c r="L196" s="162"/>
      <c r="M196" s="163"/>
      <c r="N196" s="67"/>
      <c r="O196" s="67"/>
      <c r="P196" s="67"/>
      <c r="Q196" s="67"/>
    </row>
    <row r="197" spans="2:17" ht="34.799999999999997" x14ac:dyDescent="0.55000000000000004">
      <c r="B197" s="283"/>
      <c r="C197" s="271" t="s">
        <v>47</v>
      </c>
      <c r="D197" s="279"/>
      <c r="E197" s="279"/>
      <c r="F197" s="280"/>
      <c r="G197" s="272" t="s">
        <v>5108</v>
      </c>
      <c r="H197" s="284" t="s">
        <v>5109</v>
      </c>
      <c r="I197" s="282" t="s">
        <v>5110</v>
      </c>
      <c r="J197" s="160"/>
      <c r="K197" s="262"/>
      <c r="L197" s="162"/>
      <c r="M197" s="163"/>
      <c r="N197" s="67"/>
      <c r="O197" s="67"/>
      <c r="P197" s="67"/>
      <c r="Q197" s="67"/>
    </row>
    <row r="198" spans="2:17" ht="34.799999999999997" x14ac:dyDescent="0.55000000000000004">
      <c r="B198" s="283"/>
      <c r="C198" s="271" t="s">
        <v>48</v>
      </c>
      <c r="D198" s="279"/>
      <c r="E198" s="279"/>
      <c r="F198" s="280"/>
      <c r="G198" s="272" t="s">
        <v>5363</v>
      </c>
      <c r="H198" s="284" t="s">
        <v>5127</v>
      </c>
      <c r="I198" s="282" t="s">
        <v>5128</v>
      </c>
      <c r="J198" s="160"/>
      <c r="K198" s="262"/>
      <c r="L198" s="162"/>
      <c r="M198" s="163"/>
      <c r="N198" s="67"/>
      <c r="O198" s="67"/>
      <c r="P198" s="67"/>
      <c r="Q198" s="67"/>
    </row>
    <row r="199" spans="2:17" ht="34.799999999999997" x14ac:dyDescent="0.55000000000000004">
      <c r="B199" s="283"/>
      <c r="C199" s="271" t="s">
        <v>49</v>
      </c>
      <c r="D199" s="279"/>
      <c r="E199" s="279"/>
      <c r="F199" s="280"/>
      <c r="G199" s="272" t="s">
        <v>5137</v>
      </c>
      <c r="H199" s="284" t="s">
        <v>5138</v>
      </c>
      <c r="I199" s="282" t="s">
        <v>5139</v>
      </c>
      <c r="J199" s="160"/>
      <c r="K199" s="262"/>
      <c r="L199" s="162"/>
      <c r="M199" s="163"/>
      <c r="N199" s="67"/>
      <c r="O199" s="67"/>
      <c r="P199" s="67"/>
      <c r="Q199" s="67"/>
    </row>
    <row r="200" spans="2:17" ht="34.799999999999997" x14ac:dyDescent="0.55000000000000004">
      <c r="B200" s="283"/>
      <c r="C200" s="271" t="s">
        <v>50</v>
      </c>
      <c r="D200" s="279"/>
      <c r="E200" s="279"/>
      <c r="F200" s="280"/>
      <c r="G200" s="272" t="s">
        <v>5195</v>
      </c>
      <c r="H200" s="284" t="s">
        <v>5196</v>
      </c>
      <c r="I200" s="282" t="s">
        <v>5197</v>
      </c>
      <c r="J200" s="160"/>
      <c r="K200" s="262"/>
      <c r="L200" s="162"/>
      <c r="M200" s="163"/>
      <c r="N200" s="67"/>
      <c r="O200" s="67"/>
      <c r="P200" s="67"/>
      <c r="Q200" s="67"/>
    </row>
    <row r="201" spans="2:17" ht="34.799999999999997" x14ac:dyDescent="0.55000000000000004">
      <c r="B201" s="283"/>
      <c r="C201" s="271" t="s">
        <v>51</v>
      </c>
      <c r="D201" s="279"/>
      <c r="E201" s="279"/>
      <c r="F201" s="280"/>
      <c r="G201" s="272" t="s">
        <v>5364</v>
      </c>
      <c r="H201" s="284" t="s">
        <v>5203</v>
      </c>
      <c r="I201" s="282" t="s">
        <v>5204</v>
      </c>
      <c r="J201" s="160"/>
      <c r="K201" s="262"/>
      <c r="L201" s="162"/>
      <c r="M201" s="163"/>
      <c r="N201" s="67"/>
      <c r="O201" s="67"/>
      <c r="P201" s="67"/>
      <c r="Q201" s="67"/>
    </row>
    <row r="202" spans="2:17" ht="34.799999999999997" x14ac:dyDescent="0.55000000000000004">
      <c r="B202" s="283"/>
      <c r="C202" s="271" t="s">
        <v>52</v>
      </c>
      <c r="D202" s="279"/>
      <c r="E202" s="279"/>
      <c r="F202" s="280"/>
      <c r="G202" s="272" t="s">
        <v>5236</v>
      </c>
      <c r="H202" s="284" t="s">
        <v>5237</v>
      </c>
      <c r="I202" s="282" t="s">
        <v>5238</v>
      </c>
      <c r="J202" s="160"/>
      <c r="K202" s="262"/>
      <c r="L202" s="162"/>
      <c r="M202" s="163"/>
      <c r="N202" s="67"/>
      <c r="O202" s="67"/>
      <c r="P202" s="67"/>
      <c r="Q202" s="67"/>
    </row>
    <row r="203" spans="2:17" ht="34.799999999999997" x14ac:dyDescent="0.55000000000000004">
      <c r="B203" s="285"/>
      <c r="C203" s="271" t="s">
        <v>53</v>
      </c>
      <c r="D203" s="286"/>
      <c r="E203" s="286"/>
      <c r="F203" s="286"/>
      <c r="G203" s="272" t="s">
        <v>5252</v>
      </c>
      <c r="H203" s="284" t="s">
        <v>5253</v>
      </c>
      <c r="I203" s="282" t="s">
        <v>5254</v>
      </c>
      <c r="J203" s="160"/>
      <c r="K203" s="262"/>
      <c r="L203" s="162"/>
      <c r="M203" s="163"/>
      <c r="N203" s="67"/>
      <c r="O203" s="67"/>
      <c r="P203" s="67"/>
      <c r="Q203" s="67"/>
    </row>
    <row r="204" spans="2:17" ht="34.799999999999997" x14ac:dyDescent="0.55000000000000004">
      <c r="B204" s="285"/>
      <c r="C204" s="271" t="s">
        <v>54</v>
      </c>
      <c r="D204" s="286"/>
      <c r="E204" s="286"/>
      <c r="F204" s="286"/>
      <c r="G204" s="272" t="s">
        <v>5252</v>
      </c>
      <c r="H204" s="284" t="s">
        <v>5257</v>
      </c>
      <c r="I204" s="282" t="s">
        <v>5258</v>
      </c>
      <c r="J204" s="160"/>
      <c r="K204" s="262"/>
      <c r="L204" s="162"/>
      <c r="M204" s="163"/>
      <c r="N204" s="67"/>
      <c r="O204" s="67"/>
      <c r="P204" s="67"/>
      <c r="Q204" s="67"/>
    </row>
    <row r="205" spans="2:17" ht="34.799999999999997" x14ac:dyDescent="0.55000000000000004">
      <c r="B205" s="285"/>
      <c r="C205" s="271" t="s">
        <v>55</v>
      </c>
      <c r="D205" s="286"/>
      <c r="E205" s="286"/>
      <c r="F205" s="286"/>
      <c r="G205" s="272" t="s">
        <v>5252</v>
      </c>
      <c r="H205" s="284" t="s">
        <v>5260</v>
      </c>
      <c r="I205" s="282" t="s">
        <v>5261</v>
      </c>
      <c r="J205" s="160"/>
      <c r="K205" s="262"/>
      <c r="L205" s="162"/>
      <c r="M205" s="163"/>
      <c r="N205" s="67"/>
      <c r="O205" s="67"/>
      <c r="P205" s="67"/>
      <c r="Q205" s="67"/>
    </row>
    <row r="206" spans="2:17" ht="34.799999999999997" x14ac:dyDescent="0.55000000000000004">
      <c r="B206" s="287"/>
      <c r="C206" s="254" t="s">
        <v>56</v>
      </c>
      <c r="D206" s="286"/>
      <c r="E206" s="286"/>
      <c r="F206" s="286"/>
      <c r="G206" s="272" t="s">
        <v>5263</v>
      </c>
      <c r="H206" s="284" t="s">
        <v>5264</v>
      </c>
      <c r="I206" s="282" t="s">
        <v>5265</v>
      </c>
      <c r="J206" s="160"/>
      <c r="K206" s="262"/>
      <c r="L206" s="162"/>
      <c r="M206" s="163"/>
      <c r="N206" s="67"/>
      <c r="O206" s="67"/>
      <c r="P206" s="67"/>
      <c r="Q206" s="67"/>
    </row>
    <row r="207" spans="2:17" ht="34.799999999999997" x14ac:dyDescent="0.55000000000000004">
      <c r="B207" s="287"/>
      <c r="C207" s="254" t="s">
        <v>57</v>
      </c>
      <c r="D207" s="288"/>
      <c r="E207" s="288"/>
      <c r="F207" s="289"/>
      <c r="G207" s="272" t="s">
        <v>5280</v>
      </c>
      <c r="H207" s="284" t="s">
        <v>5281</v>
      </c>
      <c r="I207" s="282" t="s">
        <v>5282</v>
      </c>
      <c r="J207" s="160"/>
      <c r="K207" s="262"/>
      <c r="L207" s="162"/>
      <c r="M207" s="163"/>
      <c r="N207" s="67"/>
      <c r="O207" s="67"/>
      <c r="P207" s="67"/>
      <c r="Q207" s="67"/>
    </row>
    <row r="208" spans="2:17" ht="34.799999999999997" x14ac:dyDescent="0.55000000000000004">
      <c r="B208" s="287"/>
      <c r="C208" s="254" t="s">
        <v>58</v>
      </c>
      <c r="D208" s="288"/>
      <c r="E208" s="288"/>
      <c r="F208" s="289"/>
      <c r="G208" s="272" t="s">
        <v>5283</v>
      </c>
      <c r="H208" s="284" t="s">
        <v>5284</v>
      </c>
      <c r="I208" s="282" t="s">
        <v>5285</v>
      </c>
      <c r="J208" s="160"/>
      <c r="K208" s="262"/>
      <c r="L208" s="162"/>
      <c r="M208" s="163"/>
      <c r="N208" s="67"/>
      <c r="O208" s="67"/>
      <c r="P208" s="67"/>
      <c r="Q208" s="67"/>
    </row>
    <row r="209" spans="2:17" ht="34.799999999999997" x14ac:dyDescent="0.55000000000000004">
      <c r="B209" s="287"/>
      <c r="C209" s="254" t="s">
        <v>59</v>
      </c>
      <c r="D209" s="288"/>
      <c r="E209" s="288"/>
      <c r="F209" s="289"/>
      <c r="G209" s="272" t="s">
        <v>5286</v>
      </c>
      <c r="H209" s="284" t="s">
        <v>5287</v>
      </c>
      <c r="I209" s="282" t="s">
        <v>5288</v>
      </c>
      <c r="J209" s="160"/>
      <c r="K209" s="262"/>
      <c r="L209" s="162"/>
      <c r="M209" s="163"/>
      <c r="N209" s="67"/>
      <c r="O209" s="67"/>
      <c r="P209" s="67"/>
      <c r="Q209" s="67"/>
    </row>
    <row r="210" spans="2:17" ht="34.799999999999997" x14ac:dyDescent="0.55000000000000004">
      <c r="B210" s="287"/>
      <c r="C210" s="254" t="s">
        <v>60</v>
      </c>
      <c r="D210" s="288"/>
      <c r="E210" s="288"/>
      <c r="F210" s="289"/>
      <c r="G210" s="272" t="s">
        <v>5289</v>
      </c>
      <c r="H210" s="284" t="s">
        <v>5290</v>
      </c>
      <c r="I210" s="282" t="s">
        <v>5291</v>
      </c>
      <c r="J210" s="160"/>
      <c r="K210" s="262"/>
      <c r="L210" s="162"/>
      <c r="M210" s="163"/>
      <c r="N210" s="67"/>
      <c r="O210" s="67"/>
      <c r="P210" s="67"/>
      <c r="Q210" s="67"/>
    </row>
    <row r="211" spans="2:17" ht="34.799999999999997" x14ac:dyDescent="0.55000000000000004">
      <c r="B211" s="287"/>
      <c r="C211" s="254" t="s">
        <v>61</v>
      </c>
      <c r="D211" s="288"/>
      <c r="E211" s="288"/>
      <c r="F211" s="289"/>
      <c r="G211" s="272" t="s">
        <v>5292</v>
      </c>
      <c r="H211" s="284" t="s">
        <v>5293</v>
      </c>
      <c r="I211" s="282" t="s">
        <v>5294</v>
      </c>
      <c r="J211" s="160"/>
      <c r="K211" s="262"/>
      <c r="L211" s="162"/>
      <c r="M211" s="163"/>
      <c r="N211" s="67"/>
      <c r="O211" s="67"/>
      <c r="P211" s="67"/>
      <c r="Q211" s="67"/>
    </row>
    <row r="212" spans="2:17" ht="34.799999999999997" x14ac:dyDescent="0.55000000000000004">
      <c r="B212" s="287"/>
      <c r="C212" s="254" t="s">
        <v>62</v>
      </c>
      <c r="D212" s="288"/>
      <c r="E212" s="288"/>
      <c r="F212" s="289"/>
      <c r="G212" s="272" t="s">
        <v>5295</v>
      </c>
      <c r="H212" s="284" t="s">
        <v>5296</v>
      </c>
      <c r="I212" s="282" t="s">
        <v>5297</v>
      </c>
      <c r="J212" s="160"/>
      <c r="K212" s="262"/>
      <c r="L212" s="162"/>
      <c r="M212" s="163"/>
      <c r="N212" s="67"/>
      <c r="O212" s="67"/>
      <c r="P212" s="67"/>
      <c r="Q212" s="67"/>
    </row>
    <row r="213" spans="2:17" ht="34.799999999999997" x14ac:dyDescent="0.55000000000000004">
      <c r="B213" s="287"/>
      <c r="C213" s="254" t="s">
        <v>63</v>
      </c>
      <c r="D213" s="288"/>
      <c r="E213" s="288"/>
      <c r="F213" s="289"/>
      <c r="G213" s="272" t="s">
        <v>5298</v>
      </c>
      <c r="H213" s="284" t="s">
        <v>5299</v>
      </c>
      <c r="I213" s="282" t="s">
        <v>5300</v>
      </c>
      <c r="J213" s="160"/>
      <c r="K213" s="262"/>
      <c r="L213" s="162"/>
      <c r="M213" s="163"/>
      <c r="N213" s="67"/>
      <c r="O213" s="67"/>
      <c r="P213" s="67"/>
      <c r="Q213" s="67"/>
    </row>
    <row r="214" spans="2:17" ht="34.799999999999997" x14ac:dyDescent="0.55000000000000004">
      <c r="B214" s="287"/>
      <c r="C214" s="254" t="s">
        <v>64</v>
      </c>
      <c r="D214" s="288"/>
      <c r="E214" s="288"/>
      <c r="F214" s="289"/>
      <c r="G214" s="272" t="s">
        <v>5301</v>
      </c>
      <c r="H214" s="284" t="s">
        <v>5302</v>
      </c>
      <c r="I214" s="282" t="s">
        <v>5303</v>
      </c>
      <c r="J214" s="160"/>
      <c r="K214" s="262"/>
      <c r="L214" s="162"/>
      <c r="M214" s="163"/>
      <c r="N214" s="67"/>
      <c r="O214" s="67"/>
      <c r="P214" s="67"/>
      <c r="Q214" s="67"/>
    </row>
    <row r="215" spans="2:17" ht="34.799999999999997" x14ac:dyDescent="0.55000000000000004">
      <c r="B215" s="287"/>
      <c r="C215" s="254" t="s">
        <v>65</v>
      </c>
      <c r="D215" s="288"/>
      <c r="E215" s="288"/>
      <c r="F215" s="289"/>
      <c r="G215" s="272" t="s">
        <v>5304</v>
      </c>
      <c r="H215" s="284" t="s">
        <v>5305</v>
      </c>
      <c r="I215" s="282" t="s">
        <v>5306</v>
      </c>
      <c r="J215" s="160"/>
      <c r="K215" s="262"/>
      <c r="L215" s="162"/>
      <c r="M215" s="163"/>
      <c r="N215" s="67"/>
      <c r="O215" s="67"/>
      <c r="P215" s="67"/>
      <c r="Q215" s="67"/>
    </row>
    <row r="216" spans="2:17" ht="34.799999999999997" x14ac:dyDescent="0.55000000000000004">
      <c r="B216" s="287"/>
      <c r="C216" s="254" t="s">
        <v>67</v>
      </c>
      <c r="D216" s="288"/>
      <c r="E216" s="288"/>
      <c r="F216" s="289"/>
      <c r="G216" s="272" t="s">
        <v>5311</v>
      </c>
      <c r="H216" s="284" t="s">
        <v>5312</v>
      </c>
      <c r="I216" s="282" t="s">
        <v>5313</v>
      </c>
      <c r="J216" s="160"/>
      <c r="K216" s="262"/>
      <c r="L216" s="162"/>
      <c r="M216" s="163"/>
      <c r="N216" s="67"/>
      <c r="O216" s="67"/>
      <c r="P216" s="67"/>
      <c r="Q216" s="67"/>
    </row>
    <row r="217" spans="2:17" ht="34.799999999999997" x14ac:dyDescent="0.55000000000000004">
      <c r="B217" s="287"/>
      <c r="C217" s="254" t="s">
        <v>68</v>
      </c>
      <c r="D217" s="288"/>
      <c r="E217" s="288"/>
      <c r="F217" s="289"/>
      <c r="G217" s="272" t="s">
        <v>5314</v>
      </c>
      <c r="H217" s="284" t="s">
        <v>5315</v>
      </c>
      <c r="I217" s="282" t="s">
        <v>5316</v>
      </c>
      <c r="J217" s="160"/>
      <c r="K217" s="262"/>
      <c r="L217" s="162"/>
      <c r="M217" s="163"/>
      <c r="N217" s="67"/>
      <c r="O217" s="67"/>
      <c r="P217" s="67"/>
      <c r="Q217" s="67"/>
    </row>
    <row r="218" spans="2:17" ht="34.799999999999997" x14ac:dyDescent="0.55000000000000004">
      <c r="B218" s="290"/>
      <c r="C218" s="291"/>
      <c r="D218" s="292"/>
      <c r="E218" s="292"/>
      <c r="F218" s="293"/>
      <c r="G218" s="294"/>
      <c r="H218" s="295"/>
      <c r="I218" s="296"/>
      <c r="J218" s="160"/>
      <c r="K218" s="262"/>
      <c r="L218" s="162"/>
      <c r="M218" s="163"/>
      <c r="N218" s="67"/>
      <c r="O218" s="67"/>
      <c r="P218" s="67"/>
      <c r="Q218" s="67"/>
    </row>
    <row r="219" spans="2:17" ht="30" x14ac:dyDescent="0.5">
      <c r="B219" s="1171" t="s">
        <v>5365</v>
      </c>
      <c r="C219" s="297" t="s">
        <v>0</v>
      </c>
      <c r="D219" s="298"/>
      <c r="E219" s="298"/>
      <c r="F219" s="299"/>
      <c r="G219" s="300" t="s">
        <v>3861</v>
      </c>
      <c r="H219" s="301" t="s">
        <v>3862</v>
      </c>
      <c r="I219" s="302" t="s">
        <v>3863</v>
      </c>
      <c r="J219" s="160"/>
      <c r="K219" s="262"/>
      <c r="L219" s="162"/>
      <c r="M219" s="163"/>
      <c r="N219" s="67"/>
      <c r="O219" s="67"/>
      <c r="P219" s="67"/>
      <c r="Q219" s="67"/>
    </row>
    <row r="220" spans="2:17" ht="30" x14ac:dyDescent="0.5">
      <c r="B220" s="1171"/>
      <c r="C220" s="297" t="s">
        <v>1</v>
      </c>
      <c r="D220" s="298"/>
      <c r="E220" s="298"/>
      <c r="F220" s="299"/>
      <c r="G220" s="300" t="s">
        <v>3864</v>
      </c>
      <c r="H220" s="301" t="s">
        <v>3865</v>
      </c>
      <c r="I220" s="302" t="s">
        <v>3866</v>
      </c>
      <c r="J220" s="160"/>
      <c r="K220" s="262"/>
      <c r="L220" s="162"/>
      <c r="M220" s="163"/>
      <c r="N220" s="67"/>
      <c r="O220" s="67"/>
      <c r="P220" s="67"/>
      <c r="Q220" s="67"/>
    </row>
    <row r="221" spans="2:17" ht="30" x14ac:dyDescent="0.5">
      <c r="B221" s="1171"/>
      <c r="C221" s="297" t="s">
        <v>2</v>
      </c>
      <c r="D221" s="298"/>
      <c r="E221" s="298"/>
      <c r="F221" s="299"/>
      <c r="G221" s="300" t="s">
        <v>5366</v>
      </c>
      <c r="H221" s="301" t="s">
        <v>3869</v>
      </c>
      <c r="I221" s="302" t="s">
        <v>3870</v>
      </c>
      <c r="J221" s="160"/>
      <c r="K221" s="262"/>
      <c r="L221" s="162"/>
      <c r="M221" s="163"/>
      <c r="N221" s="67"/>
      <c r="O221" s="67"/>
      <c r="P221" s="67"/>
      <c r="Q221" s="67"/>
    </row>
    <row r="222" spans="2:17" ht="30" x14ac:dyDescent="0.5">
      <c r="B222" s="1171"/>
      <c r="C222" s="297" t="s">
        <v>3</v>
      </c>
      <c r="D222" s="299"/>
      <c r="E222" s="299"/>
      <c r="F222" s="299"/>
      <c r="G222" s="300" t="s">
        <v>5367</v>
      </c>
      <c r="H222" s="301" t="s">
        <v>3872</v>
      </c>
      <c r="I222" s="302" t="s">
        <v>3873</v>
      </c>
      <c r="J222" s="160"/>
      <c r="K222" s="262"/>
      <c r="L222" s="162"/>
      <c r="M222" s="163"/>
      <c r="N222" s="67"/>
      <c r="O222" s="67"/>
      <c r="P222" s="67"/>
      <c r="Q222" s="67"/>
    </row>
    <row r="223" spans="2:17" ht="30" x14ac:dyDescent="0.5">
      <c r="B223" s="1171"/>
      <c r="C223" s="297" t="s">
        <v>4</v>
      </c>
      <c r="D223" s="299"/>
      <c r="E223" s="299"/>
      <c r="F223" s="299"/>
      <c r="G223" s="300" t="s">
        <v>5368</v>
      </c>
      <c r="H223" s="301" t="s">
        <v>3875</v>
      </c>
      <c r="I223" s="302" t="s">
        <v>3876</v>
      </c>
      <c r="J223" s="160"/>
      <c r="K223" s="262"/>
      <c r="L223" s="162"/>
      <c r="M223" s="163"/>
      <c r="N223" s="67"/>
      <c r="O223" s="67"/>
      <c r="P223" s="67"/>
      <c r="Q223" s="67"/>
    </row>
    <row r="224" spans="2:17" ht="34.5" customHeight="1" x14ac:dyDescent="0.5">
      <c r="B224" s="1171"/>
      <c r="C224" s="297" t="s">
        <v>5</v>
      </c>
      <c r="D224" s="299"/>
      <c r="E224" s="299"/>
      <c r="F224" s="299"/>
      <c r="G224" s="300" t="s">
        <v>3879</v>
      </c>
      <c r="H224" s="301" t="s">
        <v>3880</v>
      </c>
      <c r="I224" s="302" t="s">
        <v>3881</v>
      </c>
      <c r="J224" s="160"/>
      <c r="K224" s="262"/>
      <c r="L224" s="162"/>
      <c r="M224" s="163"/>
      <c r="N224" s="67"/>
      <c r="O224" s="67"/>
      <c r="P224" s="67"/>
      <c r="Q224" s="67"/>
    </row>
    <row r="225" spans="2:17" ht="30" x14ac:dyDescent="0.5">
      <c r="B225" s="1175" t="s">
        <v>5369</v>
      </c>
      <c r="C225" s="297" t="s">
        <v>6</v>
      </c>
      <c r="D225" s="299"/>
      <c r="E225" s="299"/>
      <c r="F225" s="299"/>
      <c r="G225" s="300" t="s">
        <v>3883</v>
      </c>
      <c r="H225" s="301" t="s">
        <v>3884</v>
      </c>
      <c r="I225" s="302" t="s">
        <v>3885</v>
      </c>
      <c r="J225" s="304"/>
      <c r="K225" s="262"/>
      <c r="L225" s="162"/>
      <c r="M225" s="163"/>
      <c r="N225" s="67"/>
      <c r="O225" s="67"/>
      <c r="P225" s="67"/>
      <c r="Q225" s="67"/>
    </row>
    <row r="226" spans="2:17" ht="30" x14ac:dyDescent="0.5">
      <c r="B226" s="1175"/>
      <c r="C226" s="297" t="s">
        <v>7</v>
      </c>
      <c r="D226" s="299"/>
      <c r="E226" s="299"/>
      <c r="F226" s="299"/>
      <c r="G226" s="300" t="s">
        <v>3887</v>
      </c>
      <c r="H226" s="301" t="s">
        <v>3888</v>
      </c>
      <c r="I226" s="302" t="s">
        <v>3889</v>
      </c>
      <c r="J226" s="160"/>
      <c r="K226" s="262"/>
      <c r="L226" s="162"/>
      <c r="M226" s="163"/>
      <c r="N226" s="67"/>
      <c r="O226" s="67"/>
      <c r="P226" s="67"/>
      <c r="Q226" s="67"/>
    </row>
    <row r="227" spans="2:17" ht="30" x14ac:dyDescent="0.5">
      <c r="B227" s="1175"/>
      <c r="C227" s="297" t="s">
        <v>8</v>
      </c>
      <c r="D227" s="299"/>
      <c r="E227" s="299"/>
      <c r="F227" s="299"/>
      <c r="G227" s="300" t="s">
        <v>3892</v>
      </c>
      <c r="H227" s="301" t="s">
        <v>3893</v>
      </c>
      <c r="I227" s="302" t="s">
        <v>3894</v>
      </c>
      <c r="J227" s="160"/>
      <c r="K227" s="262"/>
      <c r="L227" s="162"/>
      <c r="M227" s="163"/>
      <c r="N227" s="67"/>
      <c r="O227" s="67"/>
      <c r="P227" s="67"/>
      <c r="Q227" s="67"/>
    </row>
    <row r="228" spans="2:17" ht="30" x14ac:dyDescent="0.5">
      <c r="B228" s="1175"/>
      <c r="C228" s="297" t="s">
        <v>9</v>
      </c>
      <c r="D228" s="299"/>
      <c r="E228" s="299"/>
      <c r="F228" s="299"/>
      <c r="G228" s="300" t="s">
        <v>3897</v>
      </c>
      <c r="H228" s="301" t="s">
        <v>3898</v>
      </c>
      <c r="I228" s="302" t="s">
        <v>3899</v>
      </c>
      <c r="J228" s="160"/>
      <c r="K228" s="262"/>
      <c r="L228" s="162"/>
      <c r="M228" s="163"/>
      <c r="N228" s="67"/>
      <c r="O228" s="67"/>
      <c r="P228" s="67"/>
      <c r="Q228" s="67"/>
    </row>
    <row r="229" spans="2:17" ht="30" x14ac:dyDescent="0.5">
      <c r="B229" s="1175"/>
      <c r="C229" s="297" t="s">
        <v>10</v>
      </c>
      <c r="D229" s="299"/>
      <c r="E229" s="299"/>
      <c r="F229" s="299"/>
      <c r="G229" s="300" t="s">
        <v>5370</v>
      </c>
      <c r="H229" s="301" t="s">
        <v>3900</v>
      </c>
      <c r="I229" s="302" t="s">
        <v>3901</v>
      </c>
      <c r="J229" s="160"/>
      <c r="K229" s="262"/>
      <c r="L229" s="162"/>
      <c r="M229" s="163"/>
      <c r="N229" s="67"/>
      <c r="O229" s="67"/>
      <c r="P229" s="67"/>
      <c r="Q229" s="67"/>
    </row>
    <row r="230" spans="2:17" ht="30" x14ac:dyDescent="0.5">
      <c r="B230" s="1175"/>
      <c r="C230" s="297" t="s">
        <v>11</v>
      </c>
      <c r="D230" s="299"/>
      <c r="E230" s="299"/>
      <c r="F230" s="299"/>
      <c r="G230" s="300" t="s">
        <v>3904</v>
      </c>
      <c r="H230" s="301" t="s">
        <v>3905</v>
      </c>
      <c r="I230" s="302" t="s">
        <v>3906</v>
      </c>
      <c r="J230" s="160"/>
      <c r="K230" s="262"/>
      <c r="L230" s="162"/>
      <c r="M230" s="163"/>
      <c r="N230" s="67"/>
      <c r="O230" s="67"/>
      <c r="P230" s="67"/>
      <c r="Q230" s="67"/>
    </row>
    <row r="231" spans="2:17" ht="30" x14ac:dyDescent="0.5">
      <c r="B231" s="1175"/>
      <c r="C231" s="297" t="s">
        <v>13</v>
      </c>
      <c r="D231" s="299"/>
      <c r="E231" s="299"/>
      <c r="F231" s="299"/>
      <c r="G231" s="300" t="s">
        <v>3908</v>
      </c>
      <c r="H231" s="301" t="s">
        <v>3909</v>
      </c>
      <c r="I231" s="302" t="s">
        <v>3910</v>
      </c>
      <c r="J231" s="160"/>
      <c r="K231" s="262"/>
      <c r="L231" s="162"/>
      <c r="M231" s="163"/>
      <c r="N231" s="67"/>
      <c r="O231" s="67"/>
      <c r="P231" s="67"/>
      <c r="Q231" s="67"/>
    </row>
    <row r="232" spans="2:17" ht="30" x14ac:dyDescent="0.5">
      <c r="B232" s="1175"/>
      <c r="C232" s="297" t="s">
        <v>14</v>
      </c>
      <c r="D232" s="299"/>
      <c r="E232" s="299"/>
      <c r="F232" s="299"/>
      <c r="G232" s="300" t="s">
        <v>3908</v>
      </c>
      <c r="H232" s="301" t="s">
        <v>3911</v>
      </c>
      <c r="I232" s="302" t="s">
        <v>3912</v>
      </c>
      <c r="J232" s="160"/>
      <c r="K232" s="262"/>
      <c r="L232" s="162"/>
      <c r="M232" s="163"/>
      <c r="N232" s="67"/>
      <c r="O232" s="67"/>
      <c r="P232" s="67"/>
      <c r="Q232" s="67"/>
    </row>
    <row r="233" spans="2:17" ht="30" x14ac:dyDescent="0.5">
      <c r="B233" s="303"/>
      <c r="C233" s="297" t="s">
        <v>15</v>
      </c>
      <c r="D233" s="299"/>
      <c r="E233" s="299"/>
      <c r="F233" s="299"/>
      <c r="G233" s="305" t="s">
        <v>5371</v>
      </c>
      <c r="H233" s="306" t="s">
        <v>4483</v>
      </c>
      <c r="I233" s="307" t="s">
        <v>5372</v>
      </c>
      <c r="J233" s="160"/>
      <c r="K233" s="262"/>
      <c r="L233" s="162"/>
      <c r="M233" s="163"/>
      <c r="N233" s="67"/>
      <c r="O233" s="67"/>
      <c r="P233" s="67"/>
      <c r="Q233" s="67"/>
    </row>
    <row r="234" spans="2:17" ht="30" x14ac:dyDescent="0.5">
      <c r="B234" s="303"/>
      <c r="C234" s="297" t="s">
        <v>16</v>
      </c>
      <c r="D234" s="299"/>
      <c r="E234" s="299"/>
      <c r="F234" s="299"/>
      <c r="G234" s="305" t="s">
        <v>4620</v>
      </c>
      <c r="H234" s="306" t="s">
        <v>4621</v>
      </c>
      <c r="I234" s="307" t="s">
        <v>4622</v>
      </c>
      <c r="J234" s="160"/>
      <c r="K234" s="262"/>
      <c r="L234" s="162"/>
      <c r="M234" s="163"/>
      <c r="N234" s="67"/>
      <c r="O234" s="67"/>
      <c r="P234" s="67"/>
      <c r="Q234" s="67"/>
    </row>
    <row r="235" spans="2:17" ht="34.799999999999997" x14ac:dyDescent="0.55000000000000004">
      <c r="B235" s="290"/>
      <c r="C235" s="308"/>
      <c r="D235" s="293"/>
      <c r="E235" s="293"/>
      <c r="F235" s="293"/>
      <c r="G235" s="309"/>
      <c r="H235" s="310"/>
      <c r="I235" s="311"/>
      <c r="J235" s="160"/>
      <c r="K235" s="262"/>
      <c r="L235" s="162"/>
      <c r="M235" s="163"/>
      <c r="N235" s="67"/>
      <c r="O235" s="67"/>
      <c r="P235" s="67"/>
      <c r="Q235" s="67"/>
    </row>
    <row r="236" spans="2:17" ht="30" x14ac:dyDescent="0.5">
      <c r="B236" s="1176" t="s">
        <v>5373</v>
      </c>
      <c r="C236" s="312" t="s">
        <v>0</v>
      </c>
      <c r="D236" s="293"/>
      <c r="E236" s="293"/>
      <c r="F236" s="293"/>
      <c r="G236" s="313" t="s">
        <v>3913</v>
      </c>
      <c r="H236" s="314" t="s">
        <v>3914</v>
      </c>
      <c r="I236" s="315" t="s">
        <v>3915</v>
      </c>
      <c r="J236" s="160"/>
      <c r="K236" s="262"/>
      <c r="L236" s="162"/>
      <c r="M236" s="163"/>
      <c r="N236" s="67"/>
      <c r="O236" s="67"/>
      <c r="P236" s="67"/>
      <c r="Q236" s="67"/>
    </row>
    <row r="237" spans="2:17" ht="30" x14ac:dyDescent="0.5">
      <c r="B237" s="1176"/>
      <c r="C237" s="312" t="s">
        <v>1</v>
      </c>
      <c r="D237" s="293"/>
      <c r="E237" s="293"/>
      <c r="F237" s="293"/>
      <c r="G237" s="313" t="s">
        <v>3913</v>
      </c>
      <c r="H237" s="314" t="s">
        <v>3918</v>
      </c>
      <c r="I237" s="315" t="s">
        <v>3919</v>
      </c>
      <c r="J237" s="160"/>
      <c r="K237" s="262"/>
      <c r="L237" s="162"/>
      <c r="M237" s="163"/>
      <c r="N237" s="67"/>
      <c r="O237" s="67"/>
      <c r="P237" s="67"/>
      <c r="Q237" s="67"/>
    </row>
    <row r="238" spans="2:17" ht="30" x14ac:dyDescent="0.5">
      <c r="B238" s="1176"/>
      <c r="C238" s="312" t="s">
        <v>2</v>
      </c>
      <c r="D238" s="293"/>
      <c r="E238" s="293"/>
      <c r="F238" s="293"/>
      <c r="G238" s="313" t="s">
        <v>3913</v>
      </c>
      <c r="H238" s="314" t="s">
        <v>3920</v>
      </c>
      <c r="I238" s="315" t="s">
        <v>3921</v>
      </c>
      <c r="J238" s="160"/>
      <c r="K238" s="262"/>
      <c r="L238" s="162"/>
      <c r="M238" s="163"/>
      <c r="N238" s="67"/>
      <c r="O238" s="67"/>
      <c r="P238" s="67"/>
      <c r="Q238" s="67"/>
    </row>
    <row r="239" spans="2:17" ht="30" x14ac:dyDescent="0.5">
      <c r="B239" s="316"/>
      <c r="C239" s="308"/>
      <c r="D239" s="293"/>
      <c r="E239" s="293"/>
      <c r="F239" s="293"/>
      <c r="G239" s="309"/>
      <c r="H239" s="310"/>
      <c r="I239" s="311"/>
      <c r="J239" s="160"/>
      <c r="K239" s="262"/>
      <c r="L239" s="162"/>
      <c r="M239" s="163"/>
      <c r="N239" s="67"/>
      <c r="O239" s="67"/>
      <c r="P239" s="67"/>
      <c r="Q239" s="67"/>
    </row>
    <row r="240" spans="2:17" ht="30" x14ac:dyDescent="0.5">
      <c r="B240" s="317"/>
      <c r="C240" s="318" t="s">
        <v>0</v>
      </c>
      <c r="D240" s="319"/>
      <c r="E240" s="319"/>
      <c r="F240" s="319"/>
      <c r="G240" s="320" t="s">
        <v>3922</v>
      </c>
      <c r="H240" s="321" t="s">
        <v>3923</v>
      </c>
      <c r="I240" s="322" t="s">
        <v>3924</v>
      </c>
      <c r="J240" s="160"/>
      <c r="K240" s="262"/>
      <c r="L240" s="162"/>
      <c r="M240" s="163"/>
      <c r="N240" s="67"/>
      <c r="O240" s="67"/>
      <c r="P240" s="67"/>
      <c r="Q240" s="67"/>
    </row>
    <row r="241" spans="2:17" ht="30" x14ac:dyDescent="0.5">
      <c r="B241" s="323"/>
      <c r="C241" s="318" t="s">
        <v>1</v>
      </c>
      <c r="D241" s="319"/>
      <c r="E241" s="319"/>
      <c r="F241" s="319"/>
      <c r="G241" s="320" t="s">
        <v>3926</v>
      </c>
      <c r="H241" s="321" t="s">
        <v>5374</v>
      </c>
      <c r="I241" s="322" t="s">
        <v>3927</v>
      </c>
      <c r="J241" s="160"/>
      <c r="K241" s="262"/>
      <c r="L241" s="162"/>
      <c r="M241" s="163"/>
      <c r="N241" s="67"/>
      <c r="O241" s="67"/>
      <c r="P241" s="67"/>
      <c r="Q241" s="67"/>
    </row>
    <row r="242" spans="2:17" ht="30" x14ac:dyDescent="0.5">
      <c r="B242" s="1177" t="s">
        <v>5375</v>
      </c>
      <c r="C242" s="318" t="s">
        <v>2</v>
      </c>
      <c r="D242" s="319"/>
      <c r="E242" s="319"/>
      <c r="F242" s="319"/>
      <c r="G242" s="320" t="s">
        <v>3926</v>
      </c>
      <c r="H242" s="321" t="s">
        <v>3928</v>
      </c>
      <c r="I242" s="322" t="s">
        <v>3929</v>
      </c>
      <c r="J242" s="160"/>
      <c r="K242" s="262"/>
      <c r="L242" s="162"/>
      <c r="M242" s="163"/>
      <c r="N242" s="67"/>
      <c r="O242" s="67"/>
      <c r="P242" s="67"/>
      <c r="Q242" s="67"/>
    </row>
    <row r="243" spans="2:17" ht="30" x14ac:dyDescent="0.5">
      <c r="B243" s="1177"/>
      <c r="C243" s="318" t="s">
        <v>3</v>
      </c>
      <c r="D243" s="319"/>
      <c r="E243" s="319"/>
      <c r="F243" s="319"/>
      <c r="G243" s="320" t="s">
        <v>3663</v>
      </c>
      <c r="H243" s="321" t="s">
        <v>3930</v>
      </c>
      <c r="I243" s="322" t="s">
        <v>3931</v>
      </c>
      <c r="J243" s="160"/>
      <c r="K243" s="262"/>
      <c r="L243" s="162"/>
      <c r="M243" s="163"/>
      <c r="N243" s="67"/>
      <c r="O243" s="67"/>
      <c r="P243" s="67"/>
      <c r="Q243" s="67"/>
    </row>
    <row r="244" spans="2:17" ht="30" x14ac:dyDescent="0.5">
      <c r="B244" s="1177"/>
      <c r="C244" s="318" t="s">
        <v>4</v>
      </c>
      <c r="D244" s="319"/>
      <c r="E244" s="319"/>
      <c r="F244" s="319"/>
      <c r="G244" s="320" t="s">
        <v>3932</v>
      </c>
      <c r="H244" s="321" t="s">
        <v>3933</v>
      </c>
      <c r="I244" s="322" t="s">
        <v>3934</v>
      </c>
      <c r="J244" s="160"/>
      <c r="K244" s="262"/>
      <c r="L244" s="162"/>
      <c r="M244" s="163"/>
      <c r="N244" s="67"/>
      <c r="O244" s="67"/>
      <c r="P244" s="67"/>
      <c r="Q244" s="67"/>
    </row>
    <row r="245" spans="2:17" ht="30" x14ac:dyDescent="0.5">
      <c r="B245" s="1177"/>
      <c r="C245" s="318" t="s">
        <v>5</v>
      </c>
      <c r="D245" s="319"/>
      <c r="E245" s="319"/>
      <c r="F245" s="319"/>
      <c r="G245" s="320" t="s">
        <v>3935</v>
      </c>
      <c r="H245" s="321" t="s">
        <v>3936</v>
      </c>
      <c r="I245" s="322" t="s">
        <v>5376</v>
      </c>
      <c r="J245" s="160"/>
      <c r="K245" s="262"/>
      <c r="L245" s="162"/>
      <c r="M245" s="163"/>
      <c r="N245" s="67"/>
      <c r="O245" s="67"/>
      <c r="P245" s="67"/>
      <c r="Q245" s="67"/>
    </row>
    <row r="246" spans="2:17" ht="30" x14ac:dyDescent="0.5">
      <c r="B246" s="1177"/>
      <c r="C246" s="318" t="s">
        <v>6</v>
      </c>
      <c r="D246" s="319"/>
      <c r="E246" s="319"/>
      <c r="F246" s="319"/>
      <c r="G246" s="320" t="s">
        <v>3937</v>
      </c>
      <c r="H246" s="321" t="s">
        <v>3938</v>
      </c>
      <c r="I246" s="322" t="s">
        <v>3939</v>
      </c>
      <c r="J246" s="160"/>
      <c r="K246" s="262"/>
      <c r="L246" s="162"/>
      <c r="M246" s="163"/>
      <c r="N246" s="67"/>
      <c r="O246" s="67"/>
      <c r="P246" s="67"/>
      <c r="Q246" s="67"/>
    </row>
    <row r="247" spans="2:17" ht="30" x14ac:dyDescent="0.5">
      <c r="B247" s="1177"/>
      <c r="C247" s="318" t="s">
        <v>7</v>
      </c>
      <c r="D247" s="319"/>
      <c r="E247" s="319"/>
      <c r="F247" s="319"/>
      <c r="G247" s="320" t="s">
        <v>3940</v>
      </c>
      <c r="H247" s="321" t="s">
        <v>3941</v>
      </c>
      <c r="I247" s="322" t="s">
        <v>3942</v>
      </c>
      <c r="J247" s="160"/>
      <c r="K247" s="262"/>
      <c r="L247" s="162"/>
      <c r="M247" s="163"/>
      <c r="N247" s="67"/>
      <c r="O247" s="67"/>
      <c r="P247" s="67"/>
      <c r="Q247" s="67"/>
    </row>
    <row r="248" spans="2:17" ht="30" x14ac:dyDescent="0.5">
      <c r="B248" s="1177"/>
      <c r="C248" s="318" t="s">
        <v>8</v>
      </c>
      <c r="D248" s="319"/>
      <c r="E248" s="319"/>
      <c r="F248" s="319"/>
      <c r="G248" s="320" t="s">
        <v>3943</v>
      </c>
      <c r="H248" s="321" t="s">
        <v>3944</v>
      </c>
      <c r="I248" s="322" t="s">
        <v>3945</v>
      </c>
      <c r="J248" s="160"/>
      <c r="K248" s="262"/>
      <c r="L248" s="162"/>
      <c r="M248" s="163"/>
      <c r="N248" s="67"/>
      <c r="O248" s="67"/>
      <c r="P248" s="67"/>
      <c r="Q248" s="67"/>
    </row>
    <row r="249" spans="2:17" ht="30" x14ac:dyDescent="0.5">
      <c r="B249" s="1177"/>
      <c r="C249" s="318" t="s">
        <v>9</v>
      </c>
      <c r="D249" s="319"/>
      <c r="E249" s="319"/>
      <c r="F249" s="319"/>
      <c r="G249" s="320" t="s">
        <v>3946</v>
      </c>
      <c r="H249" s="321" t="s">
        <v>3947</v>
      </c>
      <c r="I249" s="322" t="s">
        <v>3948</v>
      </c>
      <c r="J249" s="160"/>
      <c r="K249" s="262"/>
      <c r="L249" s="162"/>
      <c r="M249" s="163"/>
      <c r="N249" s="67"/>
      <c r="O249" s="67"/>
      <c r="P249" s="67"/>
      <c r="Q249" s="67"/>
    </row>
    <row r="250" spans="2:17" ht="30" x14ac:dyDescent="0.5">
      <c r="B250" s="1177"/>
      <c r="C250" s="318" t="s">
        <v>10</v>
      </c>
      <c r="D250" s="319"/>
      <c r="E250" s="319"/>
      <c r="F250" s="319"/>
      <c r="G250" s="320" t="s">
        <v>3949</v>
      </c>
      <c r="H250" s="321" t="s">
        <v>3950</v>
      </c>
      <c r="I250" s="322" t="s">
        <v>3951</v>
      </c>
      <c r="J250" s="160"/>
      <c r="K250" s="262"/>
      <c r="L250" s="162"/>
      <c r="M250" s="163"/>
      <c r="N250" s="67"/>
      <c r="O250" s="67"/>
      <c r="P250" s="67"/>
      <c r="Q250" s="67"/>
    </row>
    <row r="251" spans="2:17" ht="30" x14ac:dyDescent="0.5">
      <c r="B251" s="323"/>
      <c r="C251" s="318" t="s">
        <v>11</v>
      </c>
      <c r="D251" s="319"/>
      <c r="E251" s="319"/>
      <c r="F251" s="319"/>
      <c r="G251" s="320" t="s">
        <v>3952</v>
      </c>
      <c r="H251" s="321" t="s">
        <v>3953</v>
      </c>
      <c r="I251" s="322" t="s">
        <v>3954</v>
      </c>
      <c r="J251" s="160"/>
      <c r="K251" s="262"/>
      <c r="L251" s="162"/>
      <c r="M251" s="163"/>
      <c r="N251" s="67"/>
      <c r="O251" s="67"/>
      <c r="P251" s="67"/>
      <c r="Q251" s="67"/>
    </row>
    <row r="252" spans="2:17" ht="30" x14ac:dyDescent="0.5">
      <c r="B252" s="323"/>
      <c r="C252" s="318" t="s">
        <v>13</v>
      </c>
      <c r="D252" s="319"/>
      <c r="E252" s="319"/>
      <c r="F252" s="319"/>
      <c r="G252" s="320" t="s">
        <v>3955</v>
      </c>
      <c r="H252" s="321" t="s">
        <v>3956</v>
      </c>
      <c r="I252" s="322" t="s">
        <v>3957</v>
      </c>
      <c r="J252" s="160"/>
      <c r="K252" s="262"/>
      <c r="L252" s="162"/>
      <c r="M252" s="163"/>
      <c r="N252" s="67"/>
      <c r="O252" s="67"/>
      <c r="P252" s="67"/>
      <c r="Q252" s="67"/>
    </row>
    <row r="253" spans="2:17" ht="30" x14ac:dyDescent="0.5">
      <c r="B253" s="1177" t="s">
        <v>3832</v>
      </c>
      <c r="C253" s="318" t="s">
        <v>14</v>
      </c>
      <c r="D253" s="319"/>
      <c r="E253" s="319"/>
      <c r="F253" s="319"/>
      <c r="G253" s="320" t="s">
        <v>3958</v>
      </c>
      <c r="H253" s="321" t="s">
        <v>3959</v>
      </c>
      <c r="I253" s="322" t="s">
        <v>3960</v>
      </c>
      <c r="J253" s="160"/>
      <c r="K253" s="262"/>
      <c r="L253" s="162"/>
      <c r="M253" s="163"/>
      <c r="N253" s="67"/>
      <c r="O253" s="67"/>
      <c r="P253" s="67"/>
      <c r="Q253" s="67"/>
    </row>
    <row r="254" spans="2:17" ht="30" x14ac:dyDescent="0.5">
      <c r="B254" s="1177"/>
      <c r="C254" s="318" t="s">
        <v>15</v>
      </c>
      <c r="D254" s="319"/>
      <c r="E254" s="319"/>
      <c r="F254" s="319"/>
      <c r="G254" s="320" t="s">
        <v>3643</v>
      </c>
      <c r="H254" s="321" t="s">
        <v>3963</v>
      </c>
      <c r="I254" s="322" t="s">
        <v>3964</v>
      </c>
      <c r="J254" s="160"/>
      <c r="K254" s="262"/>
      <c r="L254" s="162"/>
      <c r="M254" s="163"/>
      <c r="N254" s="67"/>
      <c r="O254" s="67"/>
      <c r="P254" s="67"/>
      <c r="Q254" s="67"/>
    </row>
    <row r="255" spans="2:17" ht="30" x14ac:dyDescent="0.5">
      <c r="B255" s="1177"/>
      <c r="C255" s="318" t="s">
        <v>16</v>
      </c>
      <c r="D255" s="319"/>
      <c r="E255" s="319"/>
      <c r="F255" s="319"/>
      <c r="G255" s="320" t="s">
        <v>3926</v>
      </c>
      <c r="H255" s="321" t="s">
        <v>3967</v>
      </c>
      <c r="I255" s="322" t="s">
        <v>3968</v>
      </c>
      <c r="J255" s="160"/>
      <c r="K255" s="262"/>
      <c r="L255" s="162"/>
      <c r="M255" s="163"/>
      <c r="N255" s="67"/>
      <c r="O255" s="67"/>
      <c r="P255" s="67"/>
      <c r="Q255" s="67"/>
    </row>
    <row r="256" spans="2:17" ht="30" x14ac:dyDescent="0.5">
      <c r="B256" s="1177"/>
      <c r="C256" s="318" t="s">
        <v>17</v>
      </c>
      <c r="D256" s="319"/>
      <c r="E256" s="319"/>
      <c r="F256" s="319"/>
      <c r="G256" s="320" t="s">
        <v>3643</v>
      </c>
      <c r="H256" s="321" t="s">
        <v>3969</v>
      </c>
      <c r="I256" s="322" t="s">
        <v>3970</v>
      </c>
      <c r="J256" s="160"/>
      <c r="K256" s="262"/>
      <c r="L256" s="162"/>
      <c r="M256" s="163"/>
      <c r="N256" s="67"/>
      <c r="O256" s="67"/>
      <c r="P256" s="67"/>
      <c r="Q256" s="67"/>
    </row>
    <row r="257" spans="2:17" ht="30" x14ac:dyDescent="0.5">
      <c r="B257" s="1177"/>
      <c r="C257" s="318" t="s">
        <v>18</v>
      </c>
      <c r="D257" s="319"/>
      <c r="E257" s="319"/>
      <c r="F257" s="319"/>
      <c r="G257" s="320" t="s">
        <v>3926</v>
      </c>
      <c r="H257" s="321" t="s">
        <v>3972</v>
      </c>
      <c r="I257" s="322" t="s">
        <v>3973</v>
      </c>
      <c r="J257" s="160"/>
      <c r="K257" s="262"/>
      <c r="L257" s="162"/>
      <c r="M257" s="163"/>
      <c r="N257" s="67"/>
      <c r="O257" s="67"/>
      <c r="P257" s="67"/>
      <c r="Q257" s="67"/>
    </row>
    <row r="258" spans="2:17" ht="30" x14ac:dyDescent="0.5">
      <c r="B258" s="1177"/>
      <c r="C258" s="318" t="s">
        <v>20</v>
      </c>
      <c r="D258" s="319"/>
      <c r="E258" s="319"/>
      <c r="F258" s="319"/>
      <c r="G258" s="320" t="s">
        <v>3975</v>
      </c>
      <c r="H258" s="321" t="s">
        <v>3976</v>
      </c>
      <c r="I258" s="322" t="s">
        <v>3977</v>
      </c>
      <c r="J258" s="160"/>
      <c r="K258" s="262"/>
      <c r="L258" s="162"/>
      <c r="M258" s="163"/>
      <c r="N258" s="67"/>
      <c r="O258" s="67"/>
      <c r="P258" s="67"/>
      <c r="Q258" s="67"/>
    </row>
    <row r="259" spans="2:17" ht="30" x14ac:dyDescent="0.5">
      <c r="B259" s="1177"/>
      <c r="C259" s="318" t="s">
        <v>21</v>
      </c>
      <c r="D259" s="319"/>
      <c r="E259" s="319"/>
      <c r="F259" s="319"/>
      <c r="G259" s="320" t="s">
        <v>3978</v>
      </c>
      <c r="H259" s="321" t="s">
        <v>3979</v>
      </c>
      <c r="I259" s="322" t="s">
        <v>3980</v>
      </c>
      <c r="J259" s="160"/>
      <c r="K259" s="262"/>
      <c r="L259" s="162"/>
      <c r="M259" s="163"/>
      <c r="N259" s="67"/>
      <c r="O259" s="67"/>
      <c r="P259" s="67"/>
      <c r="Q259" s="67"/>
    </row>
    <row r="260" spans="2:17" ht="30" x14ac:dyDescent="0.5">
      <c r="B260" s="1177"/>
      <c r="C260" s="318" t="s">
        <v>22</v>
      </c>
      <c r="D260" s="319"/>
      <c r="E260" s="319"/>
      <c r="F260" s="319"/>
      <c r="G260" s="320" t="s">
        <v>3981</v>
      </c>
      <c r="H260" s="321" t="s">
        <v>3982</v>
      </c>
      <c r="I260" s="322" t="s">
        <v>3983</v>
      </c>
      <c r="J260" s="160"/>
      <c r="K260" s="262"/>
      <c r="L260" s="162"/>
      <c r="M260" s="163"/>
      <c r="N260" s="67"/>
      <c r="O260" s="67"/>
      <c r="P260" s="67"/>
      <c r="Q260" s="67"/>
    </row>
    <row r="261" spans="2:17" ht="30" x14ac:dyDescent="0.5">
      <c r="B261" s="1177"/>
      <c r="C261" s="318" t="s">
        <v>23</v>
      </c>
      <c r="D261" s="319"/>
      <c r="E261" s="319"/>
      <c r="F261" s="319"/>
      <c r="G261" s="320" t="s">
        <v>3984</v>
      </c>
      <c r="H261" s="321" t="s">
        <v>3985</v>
      </c>
      <c r="I261" s="322" t="s">
        <v>3986</v>
      </c>
      <c r="J261" s="160"/>
      <c r="K261" s="262"/>
      <c r="L261" s="162"/>
      <c r="M261" s="163"/>
      <c r="N261" s="67"/>
      <c r="O261" s="67"/>
      <c r="P261" s="67"/>
      <c r="Q261" s="67"/>
    </row>
    <row r="262" spans="2:17" ht="30" x14ac:dyDescent="0.5">
      <c r="B262" s="1177"/>
      <c r="C262" s="318" t="s">
        <v>24</v>
      </c>
      <c r="D262" s="319"/>
      <c r="E262" s="319"/>
      <c r="F262" s="319"/>
      <c r="G262" s="320" t="s">
        <v>3987</v>
      </c>
      <c r="H262" s="321" t="s">
        <v>3988</v>
      </c>
      <c r="I262" s="322" t="s">
        <v>3989</v>
      </c>
      <c r="J262" s="160"/>
      <c r="K262" s="262"/>
      <c r="L262" s="162"/>
      <c r="M262" s="163"/>
      <c r="N262" s="67"/>
      <c r="O262" s="67"/>
      <c r="P262" s="67"/>
      <c r="Q262" s="67"/>
    </row>
    <row r="263" spans="2:17" ht="30" x14ac:dyDescent="0.5">
      <c r="B263" s="1177"/>
      <c r="C263" s="318" t="s">
        <v>25</v>
      </c>
      <c r="D263" s="319"/>
      <c r="E263" s="319"/>
      <c r="F263" s="319"/>
      <c r="G263" s="320" t="s">
        <v>3990</v>
      </c>
      <c r="H263" s="321" t="s">
        <v>3991</v>
      </c>
      <c r="I263" s="322" t="s">
        <v>3992</v>
      </c>
      <c r="J263" s="160"/>
      <c r="K263" s="262"/>
      <c r="L263" s="162"/>
      <c r="M263" s="163"/>
      <c r="N263" s="67"/>
      <c r="O263" s="67"/>
      <c r="P263" s="67"/>
      <c r="Q263" s="67"/>
    </row>
    <row r="264" spans="2:17" ht="30" x14ac:dyDescent="0.5">
      <c r="B264" s="1177"/>
      <c r="C264" s="318" t="s">
        <v>26</v>
      </c>
      <c r="D264" s="319"/>
      <c r="E264" s="319"/>
      <c r="F264" s="319"/>
      <c r="G264" s="320" t="s">
        <v>3993</v>
      </c>
      <c r="H264" s="321" t="s">
        <v>3994</v>
      </c>
      <c r="I264" s="322" t="s">
        <v>3995</v>
      </c>
      <c r="J264" s="160"/>
      <c r="K264" s="262"/>
      <c r="L264" s="162"/>
      <c r="M264" s="163"/>
      <c r="N264" s="67"/>
      <c r="O264" s="67"/>
      <c r="P264" s="67"/>
      <c r="Q264" s="67"/>
    </row>
    <row r="265" spans="2:17" ht="34.5" customHeight="1" x14ac:dyDescent="0.5">
      <c r="B265" s="1177"/>
      <c r="C265" s="318" t="s">
        <v>27</v>
      </c>
      <c r="D265" s="319"/>
      <c r="E265" s="319"/>
      <c r="F265" s="319"/>
      <c r="G265" s="320" t="s">
        <v>3643</v>
      </c>
      <c r="H265" s="321" t="s">
        <v>3996</v>
      </c>
      <c r="I265" s="322" t="s">
        <v>3997</v>
      </c>
      <c r="J265" s="160"/>
      <c r="K265" s="262"/>
      <c r="L265" s="162"/>
      <c r="M265" s="163"/>
      <c r="N265" s="67"/>
      <c r="O265" s="67"/>
      <c r="P265" s="67"/>
      <c r="Q265" s="67"/>
    </row>
    <row r="266" spans="2:17" ht="34.5" customHeight="1" x14ac:dyDescent="0.5">
      <c r="B266" s="1177"/>
      <c r="C266" s="318" t="s">
        <v>28</v>
      </c>
      <c r="D266" s="319"/>
      <c r="E266" s="319"/>
      <c r="F266" s="319"/>
      <c r="G266" s="320" t="s">
        <v>3643</v>
      </c>
      <c r="H266" s="321" t="s">
        <v>3999</v>
      </c>
      <c r="I266" s="322" t="s">
        <v>4000</v>
      </c>
      <c r="J266" s="160"/>
      <c r="K266" s="262"/>
      <c r="L266" s="162"/>
      <c r="M266" s="163"/>
      <c r="N266" s="67"/>
      <c r="O266" s="67"/>
      <c r="P266" s="67"/>
      <c r="Q266" s="67"/>
    </row>
    <row r="267" spans="2:17" ht="34.5" customHeight="1" x14ac:dyDescent="0.5">
      <c r="B267" s="1177"/>
      <c r="C267" s="318" t="s">
        <v>29</v>
      </c>
      <c r="D267" s="319"/>
      <c r="E267" s="319"/>
      <c r="F267" s="319"/>
      <c r="G267" s="320" t="s">
        <v>4003</v>
      </c>
      <c r="H267" s="321" t="s">
        <v>4004</v>
      </c>
      <c r="I267" s="322" t="s">
        <v>4005</v>
      </c>
      <c r="J267" s="160"/>
      <c r="K267" s="262"/>
      <c r="L267" s="162"/>
      <c r="M267" s="163"/>
      <c r="N267" s="67"/>
      <c r="O267" s="67"/>
      <c r="P267" s="67"/>
      <c r="Q267" s="67"/>
    </row>
    <row r="268" spans="2:17" ht="34.5" customHeight="1" x14ac:dyDescent="0.5">
      <c r="B268" s="1177"/>
      <c r="C268" s="318" t="s">
        <v>30</v>
      </c>
      <c r="D268" s="324"/>
      <c r="E268" s="324"/>
      <c r="F268" s="324"/>
      <c r="G268" s="320" t="s">
        <v>4003</v>
      </c>
      <c r="H268" s="321" t="s">
        <v>4006</v>
      </c>
      <c r="I268" s="322" t="s">
        <v>4007</v>
      </c>
      <c r="J268" s="160"/>
      <c r="K268" s="262"/>
      <c r="L268" s="162"/>
      <c r="M268" s="163"/>
      <c r="N268" s="67"/>
      <c r="O268" s="67"/>
      <c r="P268" s="67"/>
      <c r="Q268" s="67"/>
    </row>
    <row r="269" spans="2:17" ht="34.799999999999997" x14ac:dyDescent="0.55000000000000004">
      <c r="B269" s="325"/>
      <c r="C269" s="318" t="s">
        <v>31</v>
      </c>
      <c r="D269" s="324"/>
      <c r="E269" s="324"/>
      <c r="F269" s="324"/>
      <c r="G269" s="320" t="s">
        <v>4003</v>
      </c>
      <c r="H269" s="321" t="s">
        <v>4009</v>
      </c>
      <c r="I269" s="322" t="s">
        <v>4010</v>
      </c>
      <c r="J269" s="160"/>
      <c r="K269" s="262"/>
      <c r="L269" s="162"/>
      <c r="M269" s="163"/>
      <c r="N269" s="67"/>
      <c r="O269" s="67"/>
      <c r="P269" s="67"/>
      <c r="Q269" s="67"/>
    </row>
    <row r="270" spans="2:17" ht="34.799999999999997" x14ac:dyDescent="0.55000000000000004">
      <c r="B270" s="326"/>
      <c r="C270" s="327" t="s">
        <v>32</v>
      </c>
      <c r="D270" s="324"/>
      <c r="E270" s="324"/>
      <c r="F270" s="324"/>
      <c r="G270" s="320" t="s">
        <v>4012</v>
      </c>
      <c r="H270" s="321" t="s">
        <v>4013</v>
      </c>
      <c r="I270" s="322" t="s">
        <v>4014</v>
      </c>
      <c r="J270" s="160"/>
      <c r="K270" s="262"/>
      <c r="L270" s="162"/>
      <c r="M270" s="163"/>
      <c r="N270" s="67"/>
      <c r="O270" s="67"/>
      <c r="P270" s="67"/>
      <c r="Q270" s="67"/>
    </row>
    <row r="271" spans="2:17" ht="34.799999999999997" x14ac:dyDescent="0.55000000000000004">
      <c r="B271" s="328"/>
      <c r="C271" s="327" t="s">
        <v>33</v>
      </c>
      <c r="D271" s="324"/>
      <c r="E271" s="324"/>
      <c r="F271" s="324"/>
      <c r="G271" s="320" t="s">
        <v>4470</v>
      </c>
      <c r="H271" s="329" t="s">
        <v>4471</v>
      </c>
      <c r="I271" s="330" t="s">
        <v>4472</v>
      </c>
      <c r="J271" s="160"/>
      <c r="K271" s="262"/>
      <c r="L271" s="162"/>
      <c r="M271" s="163"/>
      <c r="N271" s="67"/>
      <c r="O271" s="67"/>
      <c r="P271" s="67"/>
      <c r="Q271" s="67"/>
    </row>
    <row r="272" spans="2:17" ht="34.799999999999997" x14ac:dyDescent="0.55000000000000004">
      <c r="B272" s="328"/>
      <c r="C272" s="327" t="s">
        <v>34</v>
      </c>
      <c r="D272" s="324"/>
      <c r="E272" s="324"/>
      <c r="F272" s="324"/>
      <c r="G272" s="331" t="s">
        <v>5377</v>
      </c>
      <c r="H272" s="330" t="s">
        <v>4484</v>
      </c>
      <c r="I272" s="330" t="s">
        <v>4485</v>
      </c>
      <c r="J272" s="160"/>
      <c r="K272" s="262"/>
      <c r="L272" s="162"/>
      <c r="M272" s="163"/>
      <c r="N272" s="67"/>
      <c r="O272" s="67"/>
      <c r="P272" s="67"/>
      <c r="Q272" s="67"/>
    </row>
    <row r="273" spans="2:17" ht="34.799999999999997" x14ac:dyDescent="0.55000000000000004">
      <c r="B273" s="332"/>
      <c r="C273" s="327" t="s">
        <v>35</v>
      </c>
      <c r="D273" s="324"/>
      <c r="E273" s="324"/>
      <c r="F273" s="324"/>
      <c r="G273" s="331" t="s">
        <v>4501</v>
      </c>
      <c r="H273" s="329" t="s">
        <v>4502</v>
      </c>
      <c r="I273" s="333" t="s">
        <v>4503</v>
      </c>
      <c r="J273" s="160"/>
      <c r="K273" s="262"/>
      <c r="L273" s="162"/>
      <c r="M273" s="163"/>
      <c r="N273" s="67"/>
      <c r="O273" s="67"/>
      <c r="P273" s="67"/>
      <c r="Q273" s="67"/>
    </row>
    <row r="274" spans="2:17" ht="34.799999999999997" x14ac:dyDescent="0.55000000000000004">
      <c r="B274" s="332"/>
      <c r="C274" s="327" t="s">
        <v>36</v>
      </c>
      <c r="D274" s="324"/>
      <c r="E274" s="324"/>
      <c r="F274" s="324"/>
      <c r="G274" s="331" t="s">
        <v>4602</v>
      </c>
      <c r="H274" s="329" t="s">
        <v>4603</v>
      </c>
      <c r="I274" s="330" t="s">
        <v>4604</v>
      </c>
      <c r="J274" s="160"/>
      <c r="K274" s="262"/>
      <c r="L274" s="162"/>
      <c r="M274" s="163"/>
      <c r="N274" s="67"/>
      <c r="O274" s="67"/>
      <c r="P274" s="67"/>
      <c r="Q274" s="67"/>
    </row>
    <row r="275" spans="2:17" ht="34.799999999999997" x14ac:dyDescent="0.55000000000000004">
      <c r="B275" s="334"/>
      <c r="C275" s="327" t="s">
        <v>37</v>
      </c>
      <c r="D275" s="324"/>
      <c r="E275" s="324"/>
      <c r="F275" s="324"/>
      <c r="G275" s="331" t="s">
        <v>4903</v>
      </c>
      <c r="H275" s="329" t="s">
        <v>4904</v>
      </c>
      <c r="I275" s="333" t="s">
        <v>4905</v>
      </c>
      <c r="J275" s="160"/>
      <c r="K275" s="262"/>
      <c r="L275" s="162"/>
      <c r="M275" s="163"/>
      <c r="N275" s="67"/>
      <c r="O275" s="67"/>
      <c r="P275" s="67"/>
      <c r="Q275" s="67"/>
    </row>
    <row r="276" spans="2:17" ht="34.799999999999997" x14ac:dyDescent="0.55000000000000004">
      <c r="B276" s="334" t="s">
        <v>5378</v>
      </c>
      <c r="C276" s="327" t="s">
        <v>38</v>
      </c>
      <c r="D276" s="324"/>
      <c r="E276" s="324"/>
      <c r="F276" s="324"/>
      <c r="G276" s="331" t="s">
        <v>4966</v>
      </c>
      <c r="H276" s="329" t="s">
        <v>4967</v>
      </c>
      <c r="I276" s="333" t="s">
        <v>4968</v>
      </c>
      <c r="J276" s="160"/>
      <c r="K276" s="262"/>
      <c r="L276" s="162"/>
      <c r="M276" s="163"/>
      <c r="N276" s="67"/>
      <c r="O276" s="67"/>
      <c r="P276" s="67"/>
      <c r="Q276" s="67"/>
    </row>
    <row r="277" spans="2:17" ht="34.799999999999997" x14ac:dyDescent="0.55000000000000004">
      <c r="B277" s="334"/>
      <c r="C277" s="327" t="s">
        <v>39</v>
      </c>
      <c r="D277" s="324"/>
      <c r="E277" s="324"/>
      <c r="F277" s="324"/>
      <c r="G277" s="331" t="s">
        <v>5379</v>
      </c>
      <c r="H277" s="335" t="s">
        <v>5131</v>
      </c>
      <c r="I277" s="333" t="s">
        <v>5132</v>
      </c>
      <c r="J277" s="160"/>
      <c r="K277" s="262"/>
      <c r="L277" s="162"/>
      <c r="M277" s="163"/>
      <c r="N277" s="67"/>
      <c r="O277" s="67"/>
      <c r="P277" s="67"/>
      <c r="Q277" s="67"/>
    </row>
    <row r="278" spans="2:17" ht="34.799999999999997" x14ac:dyDescent="0.55000000000000004">
      <c r="B278" s="290"/>
      <c r="C278" s="308"/>
      <c r="D278" s="336"/>
      <c r="E278" s="336"/>
      <c r="F278" s="336"/>
      <c r="G278" s="309"/>
      <c r="H278" s="310"/>
      <c r="I278" s="311"/>
      <c r="J278" s="160"/>
      <c r="K278" s="262"/>
      <c r="L278" s="162"/>
      <c r="M278" s="163"/>
      <c r="N278" s="67"/>
      <c r="O278" s="67"/>
      <c r="P278" s="67"/>
      <c r="Q278" s="67"/>
    </row>
    <row r="279" spans="2:17" ht="30" x14ac:dyDescent="0.5">
      <c r="B279" s="337"/>
      <c r="C279" s="338" t="s">
        <v>0</v>
      </c>
      <c r="D279" s="339"/>
      <c r="E279" s="339"/>
      <c r="F279" s="339"/>
      <c r="G279" s="340" t="s">
        <v>4017</v>
      </c>
      <c r="H279" s="341" t="s">
        <v>4018</v>
      </c>
      <c r="I279" s="342" t="s">
        <v>4019</v>
      </c>
      <c r="J279" s="160"/>
      <c r="K279" s="262"/>
      <c r="L279" s="162"/>
      <c r="M279" s="163"/>
      <c r="N279" s="67"/>
      <c r="O279" s="67"/>
      <c r="P279" s="67"/>
      <c r="Q279" s="67"/>
    </row>
    <row r="280" spans="2:17" ht="34.799999999999997" x14ac:dyDescent="0.55000000000000004">
      <c r="B280" s="343" t="s">
        <v>1422</v>
      </c>
      <c r="C280" s="338" t="s">
        <v>1</v>
      </c>
      <c r="D280" s="339"/>
      <c r="E280" s="339"/>
      <c r="F280" s="339"/>
      <c r="G280" s="340" t="s">
        <v>4020</v>
      </c>
      <c r="H280" s="341" t="s">
        <v>4021</v>
      </c>
      <c r="I280" s="342" t="s">
        <v>4022</v>
      </c>
      <c r="J280" s="160"/>
      <c r="K280" s="262"/>
      <c r="L280" s="162"/>
      <c r="M280" s="163"/>
      <c r="N280" s="67"/>
      <c r="O280" s="67"/>
      <c r="P280" s="67"/>
      <c r="Q280" s="67"/>
    </row>
    <row r="281" spans="2:17" ht="34.799999999999997" x14ac:dyDescent="0.55000000000000004">
      <c r="B281" s="343" t="s">
        <v>3507</v>
      </c>
      <c r="C281" s="338" t="s">
        <v>2</v>
      </c>
      <c r="D281" s="339"/>
      <c r="E281" s="339"/>
      <c r="F281" s="339"/>
      <c r="G281" s="340" t="s">
        <v>4024</v>
      </c>
      <c r="H281" s="341" t="s">
        <v>4025</v>
      </c>
      <c r="I281" s="342" t="s">
        <v>4026</v>
      </c>
      <c r="J281" s="160"/>
      <c r="K281" s="262"/>
      <c r="L281" s="162"/>
      <c r="M281" s="163"/>
      <c r="N281" s="67"/>
      <c r="O281" s="67"/>
      <c r="P281" s="67"/>
      <c r="Q281" s="67"/>
    </row>
    <row r="282" spans="2:17" ht="34.799999999999997" x14ac:dyDescent="0.55000000000000004">
      <c r="B282" s="343" t="s">
        <v>3512</v>
      </c>
      <c r="C282" s="338" t="s">
        <v>3</v>
      </c>
      <c r="D282" s="339"/>
      <c r="E282" s="339"/>
      <c r="F282" s="339"/>
      <c r="G282" s="340" t="s">
        <v>4028</v>
      </c>
      <c r="H282" s="341" t="s">
        <v>4029</v>
      </c>
      <c r="I282" s="342" t="s">
        <v>4030</v>
      </c>
      <c r="J282" s="160"/>
      <c r="K282" s="262"/>
      <c r="L282" s="162"/>
      <c r="M282" s="163"/>
      <c r="N282" s="67"/>
      <c r="O282" s="67"/>
      <c r="P282" s="67"/>
      <c r="Q282" s="67"/>
    </row>
    <row r="283" spans="2:17" ht="34.799999999999997" x14ac:dyDescent="0.55000000000000004">
      <c r="B283" s="343" t="s">
        <v>3517</v>
      </c>
      <c r="C283" s="338" t="s">
        <v>4</v>
      </c>
      <c r="D283" s="339"/>
      <c r="E283" s="339"/>
      <c r="F283" s="339"/>
      <c r="G283" s="340" t="s">
        <v>4031</v>
      </c>
      <c r="H283" s="341" t="s">
        <v>4032</v>
      </c>
      <c r="I283" s="342" t="s">
        <v>4033</v>
      </c>
      <c r="J283" s="160"/>
      <c r="K283" s="262"/>
      <c r="L283" s="162"/>
      <c r="M283" s="163"/>
      <c r="N283" s="67"/>
      <c r="O283" s="67"/>
      <c r="P283" s="67"/>
      <c r="Q283" s="67"/>
    </row>
    <row r="284" spans="2:17" ht="34.799999999999997" x14ac:dyDescent="0.55000000000000004">
      <c r="B284" s="343" t="s">
        <v>3522</v>
      </c>
      <c r="C284" s="338" t="s">
        <v>5</v>
      </c>
      <c r="D284" s="339"/>
      <c r="E284" s="339"/>
      <c r="F284" s="339"/>
      <c r="G284" s="340" t="s">
        <v>148</v>
      </c>
      <c r="H284" s="341" t="s">
        <v>4034</v>
      </c>
      <c r="I284" s="342" t="s">
        <v>4035</v>
      </c>
      <c r="J284" s="160"/>
      <c r="K284" s="262"/>
      <c r="L284" s="162"/>
      <c r="M284" s="163"/>
      <c r="N284" s="67"/>
      <c r="O284" s="67"/>
      <c r="P284" s="67"/>
      <c r="Q284" s="67"/>
    </row>
    <row r="285" spans="2:17" ht="34.799999999999997" x14ac:dyDescent="0.55000000000000004">
      <c r="B285" s="343" t="s">
        <v>3527</v>
      </c>
      <c r="C285" s="338" t="s">
        <v>6</v>
      </c>
      <c r="D285" s="339"/>
      <c r="E285" s="339"/>
      <c r="F285" s="339"/>
      <c r="G285" s="340" t="s">
        <v>4038</v>
      </c>
      <c r="H285" s="341" t="s">
        <v>4039</v>
      </c>
      <c r="I285" s="342" t="s">
        <v>4040</v>
      </c>
      <c r="J285" s="160"/>
      <c r="K285" s="262"/>
      <c r="L285" s="162"/>
      <c r="M285" s="163"/>
      <c r="N285" s="67"/>
      <c r="O285" s="67"/>
      <c r="P285" s="67"/>
      <c r="Q285" s="67"/>
    </row>
    <row r="286" spans="2:17" ht="34.799999999999997" x14ac:dyDescent="0.55000000000000004">
      <c r="B286" s="343" t="s">
        <v>3527</v>
      </c>
      <c r="C286" s="338" t="s">
        <v>7</v>
      </c>
      <c r="D286" s="339"/>
      <c r="E286" s="339"/>
      <c r="F286" s="339"/>
      <c r="G286" s="340" t="s">
        <v>19</v>
      </c>
      <c r="H286" s="341" t="s">
        <v>4041</v>
      </c>
      <c r="I286" s="342" t="s">
        <v>4042</v>
      </c>
      <c r="J286" s="160"/>
      <c r="K286" s="262"/>
      <c r="L286" s="162"/>
      <c r="M286" s="163"/>
      <c r="N286" s="67"/>
      <c r="O286" s="67"/>
      <c r="P286" s="67"/>
      <c r="Q286" s="67"/>
    </row>
    <row r="287" spans="2:17" ht="34.799999999999997" x14ac:dyDescent="0.55000000000000004">
      <c r="B287" s="343" t="s">
        <v>3512</v>
      </c>
      <c r="C287" s="338" t="s">
        <v>8</v>
      </c>
      <c r="D287" s="339"/>
      <c r="E287" s="339"/>
      <c r="F287" s="339"/>
      <c r="G287" s="340" t="s">
        <v>4043</v>
      </c>
      <c r="H287" s="341" t="s">
        <v>4044</v>
      </c>
      <c r="I287" s="342" t="s">
        <v>4045</v>
      </c>
      <c r="J287" s="160"/>
      <c r="K287" s="262"/>
      <c r="L287" s="162"/>
      <c r="M287" s="163"/>
      <c r="N287" s="67"/>
      <c r="O287" s="67"/>
      <c r="P287" s="67"/>
      <c r="Q287" s="67"/>
    </row>
    <row r="288" spans="2:17" ht="34.799999999999997" x14ac:dyDescent="0.55000000000000004">
      <c r="B288" s="343" t="s">
        <v>3527</v>
      </c>
      <c r="C288" s="338" t="s">
        <v>9</v>
      </c>
      <c r="D288" s="339"/>
      <c r="E288" s="339"/>
      <c r="F288" s="339"/>
      <c r="G288" s="340" t="s">
        <v>5380</v>
      </c>
      <c r="H288" s="341" t="s">
        <v>4046</v>
      </c>
      <c r="I288" s="342" t="s">
        <v>4047</v>
      </c>
      <c r="J288" s="160"/>
      <c r="K288" s="262"/>
      <c r="L288" s="162"/>
      <c r="M288" s="163"/>
      <c r="N288" s="67"/>
      <c r="O288" s="67"/>
      <c r="P288" s="67"/>
      <c r="Q288" s="67"/>
    </row>
    <row r="289" spans="2:17" ht="30" x14ac:dyDescent="0.5">
      <c r="B289" s="344"/>
      <c r="C289" s="338" t="s">
        <v>10</v>
      </c>
      <c r="D289" s="339"/>
      <c r="E289" s="339"/>
      <c r="F289" s="339"/>
      <c r="G289" s="340" t="s">
        <v>5381</v>
      </c>
      <c r="H289" s="341" t="s">
        <v>4048</v>
      </c>
      <c r="I289" s="342" t="s">
        <v>4049</v>
      </c>
      <c r="J289" s="160"/>
      <c r="K289" s="262"/>
      <c r="L289" s="162"/>
      <c r="M289" s="163"/>
      <c r="N289" s="67"/>
      <c r="O289" s="67"/>
      <c r="P289" s="67"/>
      <c r="Q289" s="67"/>
    </row>
    <row r="290" spans="2:17" ht="34.799999999999997" x14ac:dyDescent="0.55000000000000004">
      <c r="B290" s="343" t="s">
        <v>1422</v>
      </c>
      <c r="C290" s="338" t="s">
        <v>11</v>
      </c>
      <c r="D290" s="339"/>
      <c r="E290" s="339"/>
      <c r="F290" s="339"/>
      <c r="G290" s="340" t="s">
        <v>4050</v>
      </c>
      <c r="H290" s="341" t="s">
        <v>4051</v>
      </c>
      <c r="I290" s="342" t="s">
        <v>4052</v>
      </c>
      <c r="J290" s="160"/>
      <c r="K290" s="262"/>
      <c r="L290" s="162"/>
      <c r="M290" s="163"/>
      <c r="N290" s="67"/>
      <c r="O290" s="67"/>
      <c r="P290" s="67"/>
      <c r="Q290" s="67"/>
    </row>
    <row r="291" spans="2:17" ht="34.799999999999997" x14ac:dyDescent="0.55000000000000004">
      <c r="B291" s="343" t="s">
        <v>3522</v>
      </c>
      <c r="C291" s="338" t="s">
        <v>13</v>
      </c>
      <c r="D291" s="339"/>
      <c r="E291" s="339"/>
      <c r="F291" s="339"/>
      <c r="G291" s="340" t="s">
        <v>5382</v>
      </c>
      <c r="H291" s="341" t="s">
        <v>4053</v>
      </c>
      <c r="I291" s="342" t="s">
        <v>4054</v>
      </c>
      <c r="J291" s="345" t="s">
        <v>5383</v>
      </c>
      <c r="K291" s="262"/>
      <c r="L291" s="162"/>
      <c r="M291" s="163"/>
      <c r="N291" s="67"/>
      <c r="O291" s="67"/>
      <c r="P291" s="67"/>
      <c r="Q291" s="67"/>
    </row>
    <row r="292" spans="2:17" ht="34.799999999999997" x14ac:dyDescent="0.55000000000000004">
      <c r="B292" s="343" t="s">
        <v>3775</v>
      </c>
      <c r="C292" s="338" t="s">
        <v>14</v>
      </c>
      <c r="D292" s="339"/>
      <c r="E292" s="339"/>
      <c r="F292" s="339"/>
      <c r="G292" s="340" t="s">
        <v>288</v>
      </c>
      <c r="H292" s="341" t="s">
        <v>289</v>
      </c>
      <c r="I292" s="342" t="s">
        <v>290</v>
      </c>
      <c r="J292" s="160"/>
      <c r="K292" s="262"/>
      <c r="L292" s="162"/>
      <c r="M292" s="163"/>
      <c r="N292" s="67"/>
      <c r="O292" s="67"/>
      <c r="P292" s="67"/>
      <c r="Q292" s="67"/>
    </row>
    <row r="293" spans="2:17" ht="34.799999999999997" x14ac:dyDescent="0.55000000000000004">
      <c r="B293" s="343" t="s">
        <v>3552</v>
      </c>
      <c r="C293" s="338" t="s">
        <v>15</v>
      </c>
      <c r="D293" s="339"/>
      <c r="E293" s="339"/>
      <c r="F293" s="339"/>
      <c r="G293" s="340" t="s">
        <v>4059</v>
      </c>
      <c r="H293" s="341" t="s">
        <v>4060</v>
      </c>
      <c r="I293" s="342" t="s">
        <v>4061</v>
      </c>
      <c r="J293" s="160"/>
      <c r="K293" s="262"/>
      <c r="L293" s="162"/>
      <c r="M293" s="163"/>
      <c r="N293" s="67"/>
      <c r="O293" s="67"/>
      <c r="P293" s="67"/>
      <c r="Q293" s="67"/>
    </row>
    <row r="294" spans="2:17" ht="34.799999999999997" x14ac:dyDescent="0.55000000000000004">
      <c r="B294" s="343" t="s">
        <v>3522</v>
      </c>
      <c r="C294" s="338" t="s">
        <v>16</v>
      </c>
      <c r="D294" s="339"/>
      <c r="E294" s="339"/>
      <c r="F294" s="339"/>
      <c r="G294" s="340" t="s">
        <v>4063</v>
      </c>
      <c r="H294" s="341" t="s">
        <v>4064</v>
      </c>
      <c r="I294" s="342" t="s">
        <v>4065</v>
      </c>
      <c r="J294" s="160"/>
      <c r="K294" s="262"/>
      <c r="L294" s="162"/>
      <c r="M294" s="163"/>
      <c r="N294" s="67"/>
      <c r="O294" s="67"/>
      <c r="P294" s="67"/>
      <c r="Q294" s="67"/>
    </row>
    <row r="295" spans="2:17" ht="34.799999999999997" x14ac:dyDescent="0.55000000000000004">
      <c r="B295" s="343" t="s">
        <v>3775</v>
      </c>
      <c r="C295" s="338" t="s">
        <v>17</v>
      </c>
      <c r="D295" s="339"/>
      <c r="E295" s="339"/>
      <c r="F295" s="339"/>
      <c r="G295" s="340" t="s">
        <v>4067</v>
      </c>
      <c r="H295" s="341" t="s">
        <v>4068</v>
      </c>
      <c r="I295" s="342" t="s">
        <v>4069</v>
      </c>
      <c r="J295" s="160"/>
      <c r="K295" s="262"/>
      <c r="L295" s="162"/>
      <c r="M295" s="163"/>
      <c r="N295" s="67"/>
      <c r="O295" s="67"/>
      <c r="P295" s="67"/>
      <c r="Q295" s="67"/>
    </row>
    <row r="296" spans="2:17" ht="34.799999999999997" x14ac:dyDescent="0.55000000000000004">
      <c r="B296" s="343" t="s">
        <v>3779</v>
      </c>
      <c r="C296" s="338" t="s">
        <v>18</v>
      </c>
      <c r="D296" s="339"/>
      <c r="E296" s="339"/>
      <c r="F296" s="339"/>
      <c r="G296" s="340" t="s">
        <v>4071</v>
      </c>
      <c r="H296" s="341" t="s">
        <v>4072</v>
      </c>
      <c r="I296" s="342" t="s">
        <v>4073</v>
      </c>
      <c r="J296" s="160"/>
      <c r="K296" s="262"/>
      <c r="L296" s="162"/>
      <c r="M296" s="163"/>
      <c r="N296" s="67"/>
      <c r="O296" s="67"/>
      <c r="P296" s="67"/>
      <c r="Q296" s="67"/>
    </row>
    <row r="297" spans="2:17" ht="34.799999999999997" x14ac:dyDescent="0.55000000000000004">
      <c r="B297" s="343" t="s">
        <v>3522</v>
      </c>
      <c r="C297" s="338" t="s">
        <v>20</v>
      </c>
      <c r="D297" s="339"/>
      <c r="E297" s="339"/>
      <c r="F297" s="339"/>
      <c r="G297" s="340" t="s">
        <v>310</v>
      </c>
      <c r="H297" s="341" t="s">
        <v>311</v>
      </c>
      <c r="I297" s="342" t="s">
        <v>312</v>
      </c>
      <c r="J297" s="160"/>
      <c r="K297" s="262"/>
      <c r="L297" s="162"/>
      <c r="M297" s="163"/>
      <c r="N297" s="67"/>
      <c r="O297" s="67"/>
      <c r="P297" s="67"/>
      <c r="Q297" s="67"/>
    </row>
    <row r="298" spans="2:17" ht="34.799999999999997" x14ac:dyDescent="0.55000000000000004">
      <c r="B298" s="343" t="s">
        <v>3527</v>
      </c>
      <c r="C298" s="338" t="s">
        <v>21</v>
      </c>
      <c r="D298" s="339"/>
      <c r="E298" s="339"/>
      <c r="F298" s="339"/>
      <c r="G298" s="340" t="s">
        <v>3643</v>
      </c>
      <c r="H298" s="341" t="s">
        <v>4074</v>
      </c>
      <c r="I298" s="342" t="s">
        <v>4075</v>
      </c>
      <c r="J298" s="160"/>
      <c r="K298" s="262"/>
      <c r="L298" s="162"/>
      <c r="M298" s="163"/>
      <c r="N298" s="67"/>
      <c r="O298" s="67"/>
      <c r="P298" s="67"/>
      <c r="Q298" s="67"/>
    </row>
    <row r="299" spans="2:17" ht="34.799999999999997" x14ac:dyDescent="0.55000000000000004">
      <c r="B299" s="343"/>
      <c r="C299" s="338" t="s">
        <v>22</v>
      </c>
      <c r="D299" s="339"/>
      <c r="E299" s="339"/>
      <c r="F299" s="339"/>
      <c r="G299" s="340" t="s">
        <v>4076</v>
      </c>
      <c r="H299" s="341" t="s">
        <v>4077</v>
      </c>
      <c r="I299" s="342" t="s">
        <v>4078</v>
      </c>
      <c r="J299" s="160"/>
      <c r="K299" s="262"/>
      <c r="L299" s="162"/>
      <c r="M299" s="163"/>
      <c r="N299" s="67"/>
      <c r="O299" s="67"/>
      <c r="P299" s="67"/>
      <c r="Q299" s="67"/>
    </row>
    <row r="300" spans="2:17" ht="34.799999999999997" x14ac:dyDescent="0.55000000000000004">
      <c r="B300" s="346"/>
      <c r="C300" s="347" t="s">
        <v>23</v>
      </c>
      <c r="D300" s="339"/>
      <c r="E300" s="339"/>
      <c r="F300" s="339"/>
      <c r="G300" s="348" t="s">
        <v>4461</v>
      </c>
      <c r="H300" s="349" t="s">
        <v>4462</v>
      </c>
      <c r="I300" s="350" t="s">
        <v>4463</v>
      </c>
      <c r="J300" s="160"/>
      <c r="K300" s="154"/>
      <c r="L300" s="162"/>
      <c r="M300" s="163"/>
      <c r="N300" s="67"/>
      <c r="O300" s="67"/>
      <c r="P300" s="67"/>
      <c r="Q300" s="67"/>
    </row>
    <row r="301" spans="2:17" ht="34.799999999999997" x14ac:dyDescent="0.55000000000000004">
      <c r="B301" s="346"/>
      <c r="C301" s="347" t="s">
        <v>24</v>
      </c>
      <c r="D301" s="351"/>
      <c r="E301" s="352"/>
      <c r="F301" s="352"/>
      <c r="G301" s="348" t="s">
        <v>4549</v>
      </c>
      <c r="H301" s="349" t="s">
        <v>4550</v>
      </c>
      <c r="I301" s="350" t="s">
        <v>4551</v>
      </c>
      <c r="J301" s="160"/>
      <c r="K301" s="154"/>
      <c r="L301" s="162"/>
      <c r="M301" s="163"/>
      <c r="N301" s="67"/>
      <c r="O301" s="67"/>
      <c r="P301" s="67"/>
      <c r="Q301" s="67"/>
    </row>
    <row r="302" spans="2:17" ht="34.799999999999997" x14ac:dyDescent="0.55000000000000004">
      <c r="B302" s="346"/>
      <c r="C302" s="347" t="s">
        <v>25</v>
      </c>
      <c r="D302" s="353"/>
      <c r="E302" s="353"/>
      <c r="F302" s="353"/>
      <c r="G302" s="348" t="s">
        <v>4543</v>
      </c>
      <c r="H302" s="349" t="s">
        <v>4544</v>
      </c>
      <c r="I302" s="350" t="s">
        <v>4545</v>
      </c>
      <c r="J302" s="160"/>
      <c r="K302" s="154"/>
      <c r="L302" s="162"/>
      <c r="M302" s="163"/>
      <c r="N302" s="67"/>
      <c r="O302" s="67"/>
      <c r="P302" s="67"/>
      <c r="Q302" s="67"/>
    </row>
    <row r="303" spans="2:17" ht="34.799999999999997" hidden="1" x14ac:dyDescent="0.55000000000000004">
      <c r="B303" s="346"/>
      <c r="C303" s="347"/>
      <c r="D303" s="353"/>
      <c r="E303" s="353"/>
      <c r="F303" s="353"/>
      <c r="G303" s="348"/>
      <c r="H303" s="349"/>
      <c r="I303" s="350"/>
      <c r="J303" s="160"/>
      <c r="K303" s="154"/>
      <c r="L303" s="162"/>
      <c r="M303" s="163"/>
      <c r="N303" s="67"/>
      <c r="O303" s="67"/>
      <c r="P303" s="67"/>
      <c r="Q303" s="67"/>
    </row>
    <row r="304" spans="2:17" ht="34.799999999999997" x14ac:dyDescent="0.55000000000000004">
      <c r="B304" s="346"/>
      <c r="C304" s="347" t="s">
        <v>26</v>
      </c>
      <c r="D304" s="353"/>
      <c r="E304" s="353"/>
      <c r="F304" s="353"/>
      <c r="G304" s="348" t="s">
        <v>5384</v>
      </c>
      <c r="H304" s="349" t="s">
        <v>4581</v>
      </c>
      <c r="I304" s="350" t="s">
        <v>4582</v>
      </c>
      <c r="J304" s="160"/>
      <c r="K304" s="154"/>
      <c r="L304" s="162"/>
      <c r="M304" s="163"/>
      <c r="N304" s="67"/>
      <c r="O304" s="67"/>
      <c r="P304" s="67"/>
      <c r="Q304" s="67"/>
    </row>
    <row r="305" spans="2:17" ht="34.799999999999997" x14ac:dyDescent="0.55000000000000004">
      <c r="B305" s="346"/>
      <c r="C305" s="347" t="s">
        <v>27</v>
      </c>
      <c r="D305" s="353"/>
      <c r="E305" s="353"/>
      <c r="F305" s="353"/>
      <c r="G305" s="348" t="s">
        <v>5385</v>
      </c>
      <c r="H305" s="349" t="s">
        <v>4586</v>
      </c>
      <c r="I305" s="350" t="s">
        <v>4587</v>
      </c>
      <c r="J305" s="160"/>
      <c r="K305" s="154"/>
      <c r="L305" s="162"/>
      <c r="M305" s="163"/>
      <c r="N305" s="67"/>
      <c r="O305" s="67"/>
      <c r="P305" s="67"/>
      <c r="Q305" s="67"/>
    </row>
    <row r="306" spans="2:17" ht="34.799999999999997" x14ac:dyDescent="0.55000000000000004">
      <c r="B306" s="346"/>
      <c r="C306" s="347" t="s">
        <v>28</v>
      </c>
      <c r="D306" s="353"/>
      <c r="E306" s="353"/>
      <c r="F306" s="353"/>
      <c r="G306" s="348" t="s">
        <v>5386</v>
      </c>
      <c r="H306" s="349" t="s">
        <v>4664</v>
      </c>
      <c r="I306" s="350" t="s">
        <v>4665</v>
      </c>
      <c r="J306" s="160"/>
      <c r="K306" s="154"/>
      <c r="L306" s="162"/>
      <c r="M306" s="163"/>
      <c r="N306" s="67"/>
      <c r="O306" s="67"/>
      <c r="P306" s="67"/>
      <c r="Q306" s="67"/>
    </row>
    <row r="307" spans="2:17" ht="34.799999999999997" x14ac:dyDescent="0.55000000000000004">
      <c r="B307" s="346"/>
      <c r="C307" s="347" t="s">
        <v>29</v>
      </c>
      <c r="D307" s="353"/>
      <c r="E307" s="353"/>
      <c r="F307" s="353"/>
      <c r="G307" s="348" t="s">
        <v>5387</v>
      </c>
      <c r="H307" s="349" t="s">
        <v>4669</v>
      </c>
      <c r="I307" s="350" t="s">
        <v>4670</v>
      </c>
      <c r="J307" s="160"/>
      <c r="K307" s="154"/>
      <c r="L307" s="162"/>
      <c r="M307" s="163"/>
      <c r="N307" s="67"/>
      <c r="O307" s="67"/>
      <c r="P307" s="67"/>
      <c r="Q307" s="67"/>
    </row>
    <row r="308" spans="2:17" ht="34.799999999999997" x14ac:dyDescent="0.55000000000000004">
      <c r="B308" s="346"/>
      <c r="C308" s="347" t="s">
        <v>30</v>
      </c>
      <c r="D308" s="353"/>
      <c r="E308" s="353"/>
      <c r="F308" s="353"/>
      <c r="G308" s="348" t="s">
        <v>4696</v>
      </c>
      <c r="H308" s="349" t="s">
        <v>4697</v>
      </c>
      <c r="I308" s="354" t="s">
        <v>4698</v>
      </c>
      <c r="J308" s="160"/>
      <c r="K308" s="154"/>
      <c r="L308" s="162"/>
      <c r="M308" s="163"/>
      <c r="N308" s="67"/>
      <c r="O308" s="67"/>
      <c r="P308" s="67"/>
      <c r="Q308" s="67"/>
    </row>
    <row r="309" spans="2:17" ht="34.799999999999997" x14ac:dyDescent="0.55000000000000004">
      <c r="B309" s="346"/>
      <c r="C309" s="347" t="s">
        <v>31</v>
      </c>
      <c r="D309" s="353"/>
      <c r="E309" s="353"/>
      <c r="F309" s="353"/>
      <c r="G309" s="348" t="s">
        <v>5388</v>
      </c>
      <c r="H309" s="349" t="s">
        <v>4742</v>
      </c>
      <c r="I309" s="354" t="s">
        <v>4743</v>
      </c>
      <c r="J309" s="160" t="s">
        <v>5389</v>
      </c>
      <c r="K309" s="154"/>
      <c r="L309" s="162"/>
      <c r="M309" s="163"/>
      <c r="N309" s="67"/>
      <c r="O309" s="67"/>
      <c r="P309" s="67"/>
      <c r="Q309" s="67"/>
    </row>
    <row r="310" spans="2:17" ht="34.799999999999997" x14ac:dyDescent="0.55000000000000004">
      <c r="B310" s="346"/>
      <c r="C310" s="347" t="s">
        <v>32</v>
      </c>
      <c r="D310" s="353"/>
      <c r="E310" s="353"/>
      <c r="F310" s="353"/>
      <c r="G310" s="348" t="s">
        <v>4796</v>
      </c>
      <c r="H310" s="349" t="s">
        <v>4797</v>
      </c>
      <c r="I310" s="354" t="s">
        <v>4798</v>
      </c>
      <c r="J310" s="160"/>
      <c r="K310" s="154"/>
      <c r="L310" s="162"/>
      <c r="M310" s="163"/>
      <c r="N310" s="67"/>
      <c r="O310" s="67"/>
      <c r="P310" s="67"/>
      <c r="Q310" s="67"/>
    </row>
    <row r="311" spans="2:17" ht="34.799999999999997" x14ac:dyDescent="0.55000000000000004">
      <c r="B311" s="346"/>
      <c r="C311" s="347" t="s">
        <v>33</v>
      </c>
      <c r="D311" s="353"/>
      <c r="E311" s="353"/>
      <c r="F311" s="353"/>
      <c r="G311" s="348" t="s">
        <v>5390</v>
      </c>
      <c r="H311" s="349" t="s">
        <v>4844</v>
      </c>
      <c r="I311" s="354" t="s">
        <v>4845</v>
      </c>
      <c r="J311" s="160"/>
      <c r="K311" s="154"/>
      <c r="L311" s="162"/>
      <c r="M311" s="163"/>
      <c r="N311" s="67"/>
      <c r="O311" s="67"/>
      <c r="P311" s="67"/>
      <c r="Q311" s="67"/>
    </row>
    <row r="312" spans="2:17" ht="34.799999999999997" x14ac:dyDescent="0.55000000000000004">
      <c r="B312" s="346"/>
      <c r="C312" s="347" t="s">
        <v>34</v>
      </c>
      <c r="D312" s="353"/>
      <c r="E312" s="353"/>
      <c r="F312" s="353"/>
      <c r="G312" s="348" t="s">
        <v>5391</v>
      </c>
      <c r="H312" s="349" t="s">
        <v>4847</v>
      </c>
      <c r="I312" s="354" t="s">
        <v>4848</v>
      </c>
      <c r="J312" s="160"/>
      <c r="K312" s="154"/>
      <c r="L312" s="162"/>
      <c r="M312" s="163"/>
      <c r="N312" s="67"/>
      <c r="O312" s="67"/>
      <c r="P312" s="67"/>
      <c r="Q312" s="67"/>
    </row>
    <row r="313" spans="2:17" ht="34.799999999999997" x14ac:dyDescent="0.55000000000000004">
      <c r="B313" s="290"/>
      <c r="C313" s="308"/>
      <c r="D313" s="336"/>
      <c r="E313" s="336"/>
      <c r="F313" s="336"/>
      <c r="G313" s="309"/>
      <c r="H313" s="310"/>
      <c r="I313" s="311"/>
      <c r="J313" s="160"/>
      <c r="K313" s="262"/>
      <c r="L313" s="162"/>
      <c r="M313" s="163"/>
      <c r="N313" s="67"/>
      <c r="O313" s="67"/>
      <c r="P313" s="67"/>
      <c r="Q313" s="67"/>
    </row>
    <row r="314" spans="2:17" ht="34.799999999999997" x14ac:dyDescent="0.55000000000000004">
      <c r="B314" s="355"/>
      <c r="C314" s="356" t="s">
        <v>0</v>
      </c>
      <c r="D314" s="357"/>
      <c r="E314" s="357"/>
      <c r="F314" s="357"/>
      <c r="G314" s="358" t="s">
        <v>4080</v>
      </c>
      <c r="H314" s="359" t="s">
        <v>4081</v>
      </c>
      <c r="I314" s="360" t="s">
        <v>4082</v>
      </c>
      <c r="J314" s="160"/>
      <c r="K314" s="262"/>
      <c r="L314" s="162"/>
      <c r="M314" s="163"/>
      <c r="N314" s="67"/>
      <c r="O314" s="67"/>
      <c r="P314" s="67"/>
      <c r="Q314" s="67"/>
    </row>
    <row r="315" spans="2:17" ht="34.799999999999997" x14ac:dyDescent="0.55000000000000004">
      <c r="B315" s="361" t="s">
        <v>3527</v>
      </c>
      <c r="C315" s="356" t="s">
        <v>1</v>
      </c>
      <c r="D315" s="357"/>
      <c r="E315" s="357"/>
      <c r="F315" s="357"/>
      <c r="G315" s="358" t="s">
        <v>5392</v>
      </c>
      <c r="H315" s="359" t="s">
        <v>4085</v>
      </c>
      <c r="I315" s="360" t="s">
        <v>4086</v>
      </c>
      <c r="J315" s="160"/>
      <c r="K315" s="262"/>
      <c r="L315" s="162"/>
      <c r="M315" s="163"/>
      <c r="N315" s="67"/>
      <c r="O315" s="67"/>
      <c r="P315" s="67"/>
      <c r="Q315" s="67"/>
    </row>
    <row r="316" spans="2:17" ht="34.799999999999997" x14ac:dyDescent="0.55000000000000004">
      <c r="B316" s="361" t="s">
        <v>3522</v>
      </c>
      <c r="C316" s="356" t="s">
        <v>2</v>
      </c>
      <c r="D316" s="357"/>
      <c r="E316" s="357"/>
      <c r="F316" s="357"/>
      <c r="G316" s="358" t="s">
        <v>5392</v>
      </c>
      <c r="H316" s="359" t="s">
        <v>4087</v>
      </c>
      <c r="I316" s="360" t="s">
        <v>4088</v>
      </c>
      <c r="J316" s="160"/>
      <c r="K316" s="262"/>
      <c r="L316" s="162"/>
      <c r="M316" s="163"/>
      <c r="N316" s="67"/>
      <c r="O316" s="67"/>
      <c r="P316" s="67"/>
      <c r="Q316" s="67"/>
    </row>
    <row r="317" spans="2:17" ht="34.799999999999997" x14ac:dyDescent="0.55000000000000004">
      <c r="B317" s="361" t="s">
        <v>3507</v>
      </c>
      <c r="C317" s="356" t="s">
        <v>3</v>
      </c>
      <c r="D317" s="357"/>
      <c r="E317" s="357"/>
      <c r="F317" s="357"/>
      <c r="G317" s="358" t="s">
        <v>5393</v>
      </c>
      <c r="H317" s="359" t="s">
        <v>4090</v>
      </c>
      <c r="I317" s="360" t="s">
        <v>4091</v>
      </c>
      <c r="J317" s="160"/>
      <c r="K317" s="262"/>
      <c r="L317" s="162"/>
      <c r="M317" s="163"/>
      <c r="N317" s="67"/>
      <c r="O317" s="67"/>
      <c r="P317" s="67"/>
      <c r="Q317" s="67"/>
    </row>
    <row r="318" spans="2:17" ht="34.799999999999997" x14ac:dyDescent="0.55000000000000004">
      <c r="B318" s="361" t="s">
        <v>5394</v>
      </c>
      <c r="C318" s="356" t="s">
        <v>4</v>
      </c>
      <c r="D318" s="357"/>
      <c r="E318" s="357"/>
      <c r="F318" s="357"/>
      <c r="G318" s="358" t="s">
        <v>5395</v>
      </c>
      <c r="H318" s="359" t="s">
        <v>4093</v>
      </c>
      <c r="I318" s="360" t="s">
        <v>4094</v>
      </c>
      <c r="J318" s="160"/>
      <c r="K318" s="262"/>
      <c r="L318" s="162"/>
      <c r="M318" s="163"/>
      <c r="N318" s="67"/>
      <c r="O318" s="67"/>
      <c r="P318" s="67"/>
      <c r="Q318" s="67"/>
    </row>
    <row r="319" spans="2:17" ht="34.799999999999997" x14ac:dyDescent="0.55000000000000004">
      <c r="B319" s="361" t="s">
        <v>3590</v>
      </c>
      <c r="C319" s="356" t="s">
        <v>5</v>
      </c>
      <c r="D319" s="357"/>
      <c r="E319" s="357"/>
      <c r="F319" s="357"/>
      <c r="G319" s="362" t="s">
        <v>4096</v>
      </c>
      <c r="H319" s="363" t="s">
        <v>4097</v>
      </c>
      <c r="I319" s="360" t="s">
        <v>4098</v>
      </c>
      <c r="J319" s="160"/>
      <c r="K319" s="262"/>
      <c r="L319" s="162"/>
      <c r="M319" s="163"/>
      <c r="N319" s="67"/>
      <c r="O319" s="67"/>
      <c r="P319" s="67"/>
      <c r="Q319" s="67"/>
    </row>
    <row r="320" spans="2:17" ht="34.799999999999997" x14ac:dyDescent="0.55000000000000004">
      <c r="B320" s="361" t="s">
        <v>3745</v>
      </c>
      <c r="C320" s="356" t="s">
        <v>6</v>
      </c>
      <c r="D320" s="357"/>
      <c r="E320" s="357"/>
      <c r="F320" s="357"/>
      <c r="G320" s="364" t="s">
        <v>5396</v>
      </c>
      <c r="H320" s="365" t="s">
        <v>4100</v>
      </c>
      <c r="I320" s="360" t="s">
        <v>4101</v>
      </c>
      <c r="J320" s="160"/>
      <c r="K320" s="262"/>
      <c r="L320" s="162"/>
      <c r="M320" s="163"/>
      <c r="N320" s="67"/>
      <c r="O320" s="67"/>
      <c r="P320" s="67"/>
      <c r="Q320" s="67"/>
    </row>
    <row r="321" spans="2:17" ht="34.799999999999997" x14ac:dyDescent="0.55000000000000004">
      <c r="B321" s="361" t="s">
        <v>3512</v>
      </c>
      <c r="C321" s="356" t="s">
        <v>7</v>
      </c>
      <c r="D321" s="357"/>
      <c r="E321" s="357"/>
      <c r="F321" s="357"/>
      <c r="G321" s="358" t="s">
        <v>4102</v>
      </c>
      <c r="H321" s="359" t="s">
        <v>4103</v>
      </c>
      <c r="I321" s="360" t="s">
        <v>4104</v>
      </c>
      <c r="J321" s="160"/>
      <c r="K321" s="262"/>
      <c r="L321" s="162"/>
      <c r="M321" s="163"/>
      <c r="N321" s="67"/>
      <c r="O321" s="67"/>
      <c r="P321" s="67"/>
      <c r="Q321" s="67"/>
    </row>
    <row r="322" spans="2:17" ht="34.799999999999997" x14ac:dyDescent="0.55000000000000004">
      <c r="B322" s="361" t="s">
        <v>3527</v>
      </c>
      <c r="C322" s="356" t="s">
        <v>8</v>
      </c>
      <c r="D322" s="357"/>
      <c r="E322" s="357"/>
      <c r="F322" s="357"/>
      <c r="G322" s="358" t="s">
        <v>5397</v>
      </c>
      <c r="H322" s="359" t="s">
        <v>4106</v>
      </c>
      <c r="I322" s="360" t="s">
        <v>4107</v>
      </c>
      <c r="J322" s="160"/>
      <c r="K322" s="262"/>
      <c r="L322" s="162"/>
      <c r="M322" s="163"/>
      <c r="N322" s="67"/>
      <c r="O322" s="67"/>
      <c r="P322" s="67"/>
      <c r="Q322" s="67"/>
    </row>
    <row r="323" spans="2:17" ht="34.799999999999997" x14ac:dyDescent="0.55000000000000004">
      <c r="B323" s="361"/>
      <c r="C323" s="356" t="s">
        <v>9</v>
      </c>
      <c r="D323" s="357"/>
      <c r="E323" s="357"/>
      <c r="F323" s="357"/>
      <c r="G323" s="362" t="s">
        <v>4108</v>
      </c>
      <c r="H323" s="363" t="s">
        <v>4109</v>
      </c>
      <c r="I323" s="360" t="s">
        <v>4110</v>
      </c>
      <c r="J323" s="160"/>
      <c r="K323" s="262"/>
      <c r="L323" s="162"/>
      <c r="M323" s="163"/>
      <c r="N323" s="67"/>
      <c r="O323" s="67"/>
      <c r="P323" s="67"/>
      <c r="Q323" s="67"/>
    </row>
    <row r="324" spans="2:17" ht="34.799999999999997" x14ac:dyDescent="0.55000000000000004">
      <c r="B324" s="366"/>
      <c r="C324" s="367" t="s">
        <v>10</v>
      </c>
      <c r="D324" s="368"/>
      <c r="E324" s="368"/>
      <c r="F324" s="368"/>
      <c r="G324" s="368" t="s">
        <v>4233</v>
      </c>
      <c r="H324" s="360" t="s">
        <v>4234</v>
      </c>
      <c r="I324" s="360" t="s">
        <v>4235</v>
      </c>
      <c r="J324" s="160"/>
      <c r="K324" s="262"/>
      <c r="L324" s="162"/>
      <c r="M324" s="163"/>
      <c r="N324" s="67"/>
      <c r="O324" s="67"/>
      <c r="P324" s="67"/>
      <c r="Q324" s="67"/>
    </row>
    <row r="325" spans="2:17" ht="34.799999999999997" x14ac:dyDescent="0.55000000000000004">
      <c r="B325" s="366"/>
      <c r="C325" s="367" t="s">
        <v>11</v>
      </c>
      <c r="D325" s="368"/>
      <c r="E325" s="368"/>
      <c r="F325" s="368"/>
      <c r="G325" s="368" t="s">
        <v>5398</v>
      </c>
      <c r="H325" s="359" t="s">
        <v>5399</v>
      </c>
      <c r="I325" s="369" t="s">
        <v>4383</v>
      </c>
      <c r="J325" s="370"/>
      <c r="K325" s="262"/>
      <c r="L325" s="162"/>
      <c r="M325" s="163"/>
      <c r="N325" s="67"/>
      <c r="O325" s="67"/>
      <c r="P325" s="67"/>
      <c r="Q325" s="67"/>
    </row>
    <row r="326" spans="2:17" ht="34.799999999999997" x14ac:dyDescent="0.55000000000000004">
      <c r="B326" s="366"/>
      <c r="C326" s="367" t="s">
        <v>13</v>
      </c>
      <c r="D326" s="368"/>
      <c r="E326" s="368"/>
      <c r="F326" s="368"/>
      <c r="G326" s="368" t="s">
        <v>4475</v>
      </c>
      <c r="H326" s="369" t="s">
        <v>4476</v>
      </c>
      <c r="I326" s="371" t="s">
        <v>4477</v>
      </c>
      <c r="J326" s="370"/>
      <c r="K326" s="262"/>
      <c r="L326" s="162"/>
      <c r="M326" s="163"/>
      <c r="N326" s="67"/>
      <c r="O326" s="67"/>
      <c r="P326" s="67"/>
      <c r="Q326" s="67"/>
    </row>
    <row r="327" spans="2:17" ht="34.799999999999997" x14ac:dyDescent="0.55000000000000004">
      <c r="B327" s="366"/>
      <c r="C327" s="367" t="s">
        <v>14</v>
      </c>
      <c r="D327" s="372"/>
      <c r="E327" s="372"/>
      <c r="F327" s="372"/>
      <c r="G327" s="368" t="s">
        <v>5400</v>
      </c>
      <c r="H327" s="369" t="s">
        <v>4555</v>
      </c>
      <c r="I327" s="371" t="s">
        <v>4556</v>
      </c>
      <c r="J327" s="370"/>
      <c r="K327" s="262"/>
      <c r="L327" s="162"/>
      <c r="M327" s="163"/>
      <c r="N327" s="67"/>
      <c r="O327" s="67"/>
      <c r="P327" s="67"/>
      <c r="Q327" s="67"/>
    </row>
    <row r="328" spans="2:17" ht="34.799999999999997" x14ac:dyDescent="0.55000000000000004">
      <c r="B328" s="366"/>
      <c r="C328" s="367" t="s">
        <v>15</v>
      </c>
      <c r="D328" s="372"/>
      <c r="E328" s="372"/>
      <c r="F328" s="372"/>
      <c r="G328" s="368" t="s">
        <v>5401</v>
      </c>
      <c r="H328" s="369" t="s">
        <v>4547</v>
      </c>
      <c r="I328" s="371" t="s">
        <v>4548</v>
      </c>
      <c r="J328" s="370"/>
      <c r="K328" s="262"/>
      <c r="L328" s="162"/>
      <c r="M328" s="163"/>
      <c r="N328" s="67"/>
      <c r="O328" s="67"/>
      <c r="P328" s="67"/>
      <c r="Q328" s="67"/>
    </row>
    <row r="329" spans="2:17" ht="34.799999999999997" x14ac:dyDescent="0.55000000000000004">
      <c r="B329" s="373"/>
      <c r="C329" s="367" t="s">
        <v>16</v>
      </c>
      <c r="D329" s="374"/>
      <c r="E329" s="374"/>
      <c r="F329" s="374"/>
      <c r="G329" s="368" t="s">
        <v>4562</v>
      </c>
      <c r="H329" s="369" t="s">
        <v>4563</v>
      </c>
      <c r="I329" s="371" t="s">
        <v>4564</v>
      </c>
      <c r="J329" s="160"/>
      <c r="K329" s="262"/>
      <c r="L329" s="162"/>
      <c r="M329" s="163"/>
      <c r="N329" s="67"/>
      <c r="O329" s="67"/>
      <c r="P329" s="67"/>
      <c r="Q329" s="67"/>
    </row>
    <row r="330" spans="2:17" ht="34.799999999999997" x14ac:dyDescent="0.55000000000000004">
      <c r="B330" s="375"/>
      <c r="C330" s="356" t="s">
        <v>17</v>
      </c>
      <c r="D330" s="357"/>
      <c r="E330" s="357"/>
      <c r="F330" s="357"/>
      <c r="G330" s="368" t="s">
        <v>5402</v>
      </c>
      <c r="H330" s="369" t="s">
        <v>4566</v>
      </c>
      <c r="I330" s="371" t="s">
        <v>4567</v>
      </c>
      <c r="J330" s="160"/>
      <c r="K330" s="262"/>
      <c r="L330" s="162"/>
      <c r="M330" s="163"/>
      <c r="N330" s="67"/>
      <c r="O330" s="67"/>
      <c r="P330" s="67"/>
      <c r="Q330" s="67"/>
    </row>
    <row r="331" spans="2:17" ht="34.799999999999997" x14ac:dyDescent="0.55000000000000004">
      <c r="B331" s="376"/>
      <c r="C331" s="377" t="s">
        <v>18</v>
      </c>
      <c r="D331" s="357"/>
      <c r="E331" s="357"/>
      <c r="F331" s="357"/>
      <c r="G331" s="368" t="s">
        <v>4616</v>
      </c>
      <c r="H331" s="369" t="s">
        <v>4617</v>
      </c>
      <c r="I331" s="371" t="s">
        <v>4618</v>
      </c>
      <c r="J331" s="160"/>
      <c r="K331" s="262"/>
      <c r="L331" s="162"/>
      <c r="M331" s="163"/>
      <c r="N331" s="67"/>
      <c r="O331" s="67"/>
      <c r="P331" s="67"/>
      <c r="Q331" s="67"/>
    </row>
    <row r="332" spans="2:17" ht="34.799999999999997" x14ac:dyDescent="0.55000000000000004">
      <c r="B332" s="378"/>
      <c r="C332" s="379" t="s">
        <v>20</v>
      </c>
      <c r="D332" s="357"/>
      <c r="E332" s="357"/>
      <c r="F332" s="357"/>
      <c r="G332" s="368" t="s">
        <v>4638</v>
      </c>
      <c r="H332" s="369" t="s">
        <v>4639</v>
      </c>
      <c r="I332" s="371" t="s">
        <v>4640</v>
      </c>
      <c r="J332" s="160"/>
      <c r="K332" s="262"/>
      <c r="L332" s="162"/>
      <c r="M332" s="163"/>
      <c r="N332" s="67"/>
      <c r="O332" s="67"/>
      <c r="P332" s="67"/>
      <c r="Q332" s="67"/>
    </row>
    <row r="333" spans="2:17" ht="34.799999999999997" x14ac:dyDescent="0.55000000000000004">
      <c r="B333" s="378"/>
      <c r="C333" s="380" t="s">
        <v>21</v>
      </c>
      <c r="D333" s="357"/>
      <c r="E333" s="357"/>
      <c r="F333" s="357"/>
      <c r="G333" s="368" t="s">
        <v>4641</v>
      </c>
      <c r="H333" s="369" t="s">
        <v>4642</v>
      </c>
      <c r="I333" s="371" t="s">
        <v>4643</v>
      </c>
      <c r="J333" s="160"/>
      <c r="K333" s="262"/>
      <c r="L333" s="162"/>
      <c r="M333" s="163"/>
      <c r="N333" s="67"/>
      <c r="O333" s="67"/>
      <c r="P333" s="67"/>
      <c r="Q333" s="67"/>
    </row>
    <row r="334" spans="2:17" ht="34.799999999999997" x14ac:dyDescent="0.55000000000000004">
      <c r="B334" s="378"/>
      <c r="C334" s="380" t="s">
        <v>22</v>
      </c>
      <c r="D334" s="357"/>
      <c r="E334" s="357"/>
      <c r="F334" s="357"/>
      <c r="G334" s="368" t="s">
        <v>4644</v>
      </c>
      <c r="H334" s="369" t="s">
        <v>4645</v>
      </c>
      <c r="I334" s="371" t="s">
        <v>4646</v>
      </c>
      <c r="J334" s="160"/>
      <c r="K334" s="262"/>
      <c r="L334" s="162"/>
      <c r="M334" s="163"/>
      <c r="N334" s="67"/>
      <c r="O334" s="67"/>
      <c r="P334" s="67"/>
      <c r="Q334" s="67"/>
    </row>
    <row r="335" spans="2:17" ht="34.799999999999997" x14ac:dyDescent="0.55000000000000004">
      <c r="B335" s="378"/>
      <c r="C335" s="380" t="s">
        <v>23</v>
      </c>
      <c r="D335" s="357"/>
      <c r="E335" s="357"/>
      <c r="F335" s="357"/>
      <c r="G335" s="368" t="s">
        <v>4647</v>
      </c>
      <c r="H335" s="369" t="s">
        <v>4648</v>
      </c>
      <c r="I335" s="371" t="s">
        <v>4649</v>
      </c>
      <c r="J335" s="160"/>
      <c r="K335" s="262"/>
      <c r="L335" s="162"/>
      <c r="M335" s="163"/>
      <c r="N335" s="67"/>
      <c r="O335" s="67"/>
      <c r="P335" s="67"/>
      <c r="Q335" s="67"/>
    </row>
    <row r="336" spans="2:17" ht="34.799999999999997" x14ac:dyDescent="0.55000000000000004">
      <c r="B336" s="378"/>
      <c r="C336" s="381" t="s">
        <v>24</v>
      </c>
      <c r="D336" s="357"/>
      <c r="E336" s="357"/>
      <c r="F336" s="357"/>
      <c r="G336" s="368" t="s">
        <v>4650</v>
      </c>
      <c r="H336" s="369" t="s">
        <v>4651</v>
      </c>
      <c r="I336" s="371" t="s">
        <v>4652</v>
      </c>
      <c r="J336" s="160"/>
      <c r="K336" s="262"/>
      <c r="L336" s="162"/>
      <c r="M336" s="163"/>
      <c r="N336" s="67"/>
      <c r="O336" s="67"/>
      <c r="P336" s="67"/>
      <c r="Q336" s="67"/>
    </row>
    <row r="337" spans="2:17" ht="34.799999999999997" x14ac:dyDescent="0.55000000000000004">
      <c r="B337" s="378"/>
      <c r="C337" s="381" t="s">
        <v>25</v>
      </c>
      <c r="D337" s="357"/>
      <c r="E337" s="357"/>
      <c r="F337" s="357"/>
      <c r="G337" s="368" t="s">
        <v>4658</v>
      </c>
      <c r="H337" s="369" t="s">
        <v>4659</v>
      </c>
      <c r="I337" s="371" t="s">
        <v>4660</v>
      </c>
      <c r="J337" s="160"/>
      <c r="K337" s="262"/>
      <c r="L337" s="162"/>
      <c r="M337" s="163"/>
      <c r="N337" s="67"/>
      <c r="O337" s="67"/>
      <c r="P337" s="67"/>
      <c r="Q337" s="67"/>
    </row>
    <row r="338" spans="2:17" ht="34.799999999999997" x14ac:dyDescent="0.55000000000000004">
      <c r="B338" s="378"/>
      <c r="C338" s="381" t="s">
        <v>26</v>
      </c>
      <c r="D338" s="357"/>
      <c r="E338" s="357"/>
      <c r="F338" s="357"/>
      <c r="G338" s="368" t="s">
        <v>4772</v>
      </c>
      <c r="H338" s="369" t="s">
        <v>4773</v>
      </c>
      <c r="I338" s="382" t="s">
        <v>4774</v>
      </c>
      <c r="J338" s="160"/>
      <c r="K338" s="262"/>
      <c r="L338" s="162"/>
      <c r="M338" s="163"/>
      <c r="N338" s="67"/>
      <c r="O338" s="67"/>
      <c r="P338" s="67"/>
      <c r="Q338" s="67"/>
    </row>
    <row r="339" spans="2:17" ht="34.799999999999997" x14ac:dyDescent="0.55000000000000004">
      <c r="B339" s="378"/>
      <c r="C339" s="381" t="s">
        <v>27</v>
      </c>
      <c r="D339" s="357"/>
      <c r="E339" s="357"/>
      <c r="F339" s="357"/>
      <c r="G339" s="368" t="s">
        <v>4775</v>
      </c>
      <c r="H339" s="369" t="s">
        <v>4776</v>
      </c>
      <c r="I339" s="382" t="s">
        <v>4777</v>
      </c>
      <c r="J339" s="160"/>
      <c r="K339" s="262"/>
      <c r="L339" s="162"/>
      <c r="M339" s="163"/>
      <c r="N339" s="67"/>
      <c r="O339" s="67"/>
      <c r="P339" s="67"/>
      <c r="Q339" s="67"/>
    </row>
    <row r="340" spans="2:17" ht="34.799999999999997" x14ac:dyDescent="0.55000000000000004">
      <c r="B340" s="378"/>
      <c r="C340" s="381" t="s">
        <v>28</v>
      </c>
      <c r="D340" s="357"/>
      <c r="E340" s="357"/>
      <c r="F340" s="357"/>
      <c r="G340" s="368" t="s">
        <v>4778</v>
      </c>
      <c r="H340" s="369" t="s">
        <v>5403</v>
      </c>
      <c r="I340" s="382" t="s">
        <v>4779</v>
      </c>
      <c r="J340" s="160"/>
      <c r="K340" s="262"/>
      <c r="L340" s="162"/>
      <c r="M340" s="163"/>
      <c r="N340" s="67"/>
      <c r="O340" s="67"/>
      <c r="P340" s="67"/>
      <c r="Q340" s="67"/>
    </row>
    <row r="341" spans="2:17" ht="34.799999999999997" x14ac:dyDescent="0.55000000000000004">
      <c r="B341" s="378"/>
      <c r="C341" s="381" t="s">
        <v>29</v>
      </c>
      <c r="D341" s="357"/>
      <c r="E341" s="357"/>
      <c r="F341" s="357"/>
      <c r="G341" s="368" t="s">
        <v>5404</v>
      </c>
      <c r="H341" s="369" t="s">
        <v>4792</v>
      </c>
      <c r="I341" s="382" t="s">
        <v>4793</v>
      </c>
      <c r="J341" s="160"/>
      <c r="K341" s="262"/>
      <c r="L341" s="162"/>
      <c r="M341" s="163"/>
      <c r="N341" s="67"/>
      <c r="O341" s="67"/>
      <c r="P341" s="67"/>
      <c r="Q341" s="67"/>
    </row>
    <row r="342" spans="2:17" ht="34.799999999999997" x14ac:dyDescent="0.55000000000000004">
      <c r="B342" s="378"/>
      <c r="C342" s="381" t="s">
        <v>30</v>
      </c>
      <c r="D342" s="357"/>
      <c r="E342" s="357"/>
      <c r="F342" s="357"/>
      <c r="G342" s="368" t="s">
        <v>5405</v>
      </c>
      <c r="H342" s="369" t="s">
        <v>4840</v>
      </c>
      <c r="I342" s="382" t="s">
        <v>4841</v>
      </c>
      <c r="J342" s="160"/>
      <c r="K342" s="262"/>
      <c r="L342" s="162"/>
      <c r="M342" s="163"/>
      <c r="N342" s="67"/>
      <c r="O342" s="67"/>
      <c r="P342" s="67"/>
      <c r="Q342" s="67"/>
    </row>
    <row r="343" spans="2:17" ht="34.799999999999997" x14ac:dyDescent="0.55000000000000004">
      <c r="B343" s="378"/>
      <c r="C343" s="381" t="s">
        <v>31</v>
      </c>
      <c r="D343" s="357"/>
      <c r="E343" s="357"/>
      <c r="F343" s="357"/>
      <c r="G343" s="368" t="s">
        <v>4886</v>
      </c>
      <c r="H343" s="369" t="s">
        <v>4887</v>
      </c>
      <c r="I343" s="382" t="s">
        <v>4888</v>
      </c>
      <c r="J343" s="160"/>
      <c r="K343" s="262"/>
      <c r="L343" s="162"/>
      <c r="M343" s="163"/>
      <c r="N343" s="67"/>
      <c r="O343" s="67"/>
      <c r="P343" s="67"/>
      <c r="Q343" s="67"/>
    </row>
    <row r="344" spans="2:17" ht="34.799999999999997" x14ac:dyDescent="0.55000000000000004">
      <c r="B344" s="378"/>
      <c r="C344" s="381" t="s">
        <v>32</v>
      </c>
      <c r="D344" s="357"/>
      <c r="E344" s="357"/>
      <c r="F344" s="357"/>
      <c r="G344" s="368" t="s">
        <v>5406</v>
      </c>
      <c r="H344" s="369" t="s">
        <v>4910</v>
      </c>
      <c r="I344" s="382" t="s">
        <v>4911</v>
      </c>
      <c r="J344" s="160"/>
      <c r="K344" s="262"/>
      <c r="L344" s="162"/>
      <c r="M344" s="163"/>
      <c r="N344" s="67"/>
      <c r="O344" s="67"/>
      <c r="P344" s="67"/>
      <c r="Q344" s="67"/>
    </row>
    <row r="345" spans="2:17" ht="34.799999999999997" x14ac:dyDescent="0.55000000000000004">
      <c r="B345" s="378"/>
      <c r="C345" s="381" t="s">
        <v>33</v>
      </c>
      <c r="D345" s="357"/>
      <c r="E345" s="357"/>
      <c r="F345" s="357"/>
      <c r="G345" s="368" t="s">
        <v>4913</v>
      </c>
      <c r="H345" s="369" t="s">
        <v>4914</v>
      </c>
      <c r="I345" s="382" t="s">
        <v>4915</v>
      </c>
      <c r="J345" s="160"/>
      <c r="K345" s="262"/>
      <c r="L345" s="162"/>
      <c r="M345" s="163"/>
      <c r="N345" s="67"/>
      <c r="O345" s="67"/>
      <c r="P345" s="67"/>
      <c r="Q345" s="67"/>
    </row>
    <row r="346" spans="2:17" ht="34.799999999999997" x14ac:dyDescent="0.55000000000000004">
      <c r="B346" s="378"/>
      <c r="C346" s="381" t="s">
        <v>34</v>
      </c>
      <c r="D346" s="357"/>
      <c r="E346" s="357"/>
      <c r="F346" s="357"/>
      <c r="G346" s="368" t="s">
        <v>4916</v>
      </c>
      <c r="H346" s="369" t="s">
        <v>4917</v>
      </c>
      <c r="I346" s="382" t="s">
        <v>4918</v>
      </c>
      <c r="J346" s="160"/>
      <c r="K346" s="262"/>
      <c r="L346" s="162"/>
      <c r="M346" s="163"/>
      <c r="N346" s="67"/>
      <c r="O346" s="67"/>
      <c r="P346" s="67"/>
      <c r="Q346" s="67"/>
    </row>
    <row r="347" spans="2:17" ht="34.799999999999997" x14ac:dyDescent="0.55000000000000004">
      <c r="B347" s="378"/>
      <c r="C347" s="381" t="s">
        <v>35</v>
      </c>
      <c r="D347" s="357"/>
      <c r="E347" s="357"/>
      <c r="F347" s="357"/>
      <c r="G347" s="368" t="s">
        <v>4919</v>
      </c>
      <c r="H347" s="369" t="s">
        <v>4920</v>
      </c>
      <c r="I347" s="382" t="s">
        <v>4921</v>
      </c>
      <c r="J347" s="160"/>
      <c r="K347" s="262"/>
      <c r="L347" s="162"/>
      <c r="M347" s="163"/>
      <c r="N347" s="67"/>
      <c r="O347" s="67"/>
      <c r="P347" s="67"/>
      <c r="Q347" s="67"/>
    </row>
    <row r="348" spans="2:17" ht="34.799999999999997" x14ac:dyDescent="0.55000000000000004">
      <c r="B348" s="378"/>
      <c r="C348" s="381" t="s">
        <v>36</v>
      </c>
      <c r="D348" s="357"/>
      <c r="E348" s="357"/>
      <c r="F348" s="357"/>
      <c r="G348" s="368" t="s">
        <v>4922</v>
      </c>
      <c r="H348" s="369" t="s">
        <v>4923</v>
      </c>
      <c r="I348" s="382" t="s">
        <v>4924</v>
      </c>
      <c r="J348" s="160"/>
      <c r="K348" s="262"/>
      <c r="L348" s="162"/>
      <c r="M348" s="163"/>
      <c r="N348" s="67"/>
      <c r="O348" s="67"/>
      <c r="P348" s="67"/>
      <c r="Q348" s="67"/>
    </row>
    <row r="349" spans="2:17" ht="34.799999999999997" x14ac:dyDescent="0.55000000000000004">
      <c r="B349" s="378"/>
      <c r="C349" s="381" t="s">
        <v>37</v>
      </c>
      <c r="D349" s="357"/>
      <c r="E349" s="357"/>
      <c r="F349" s="357"/>
      <c r="G349" s="368" t="s">
        <v>4925</v>
      </c>
      <c r="H349" s="369" t="s">
        <v>4926</v>
      </c>
      <c r="I349" s="382" t="s">
        <v>4927</v>
      </c>
      <c r="J349" s="160"/>
      <c r="K349" s="262"/>
      <c r="L349" s="162"/>
      <c r="M349" s="163"/>
      <c r="N349" s="67"/>
      <c r="O349" s="67"/>
      <c r="P349" s="67"/>
      <c r="Q349" s="67"/>
    </row>
    <row r="350" spans="2:17" ht="34.799999999999997" x14ac:dyDescent="0.55000000000000004">
      <c r="B350" s="378"/>
      <c r="C350" s="381" t="s">
        <v>38</v>
      </c>
      <c r="D350" s="357"/>
      <c r="E350" s="357"/>
      <c r="F350" s="357"/>
      <c r="G350" s="368" t="s">
        <v>4928</v>
      </c>
      <c r="H350" s="369" t="s">
        <v>4929</v>
      </c>
      <c r="I350" s="382" t="s">
        <v>4930</v>
      </c>
      <c r="J350" s="160"/>
      <c r="K350" s="262"/>
      <c r="L350" s="162"/>
      <c r="M350" s="163"/>
      <c r="N350" s="67"/>
      <c r="O350" s="67"/>
      <c r="P350" s="67"/>
      <c r="Q350" s="67"/>
    </row>
    <row r="351" spans="2:17" ht="34.799999999999997" x14ac:dyDescent="0.55000000000000004">
      <c r="B351" s="378"/>
      <c r="C351" s="381" t="s">
        <v>39</v>
      </c>
      <c r="D351" s="357"/>
      <c r="E351" s="357"/>
      <c r="F351" s="357"/>
      <c r="G351" s="368" t="s">
        <v>5407</v>
      </c>
      <c r="H351" s="369" t="s">
        <v>5009</v>
      </c>
      <c r="I351" s="382" t="s">
        <v>5010</v>
      </c>
      <c r="J351" s="160"/>
      <c r="K351" s="262"/>
      <c r="L351" s="162"/>
      <c r="M351" s="163"/>
      <c r="N351" s="67"/>
      <c r="O351" s="67"/>
      <c r="P351" s="67"/>
      <c r="Q351" s="67"/>
    </row>
    <row r="352" spans="2:17" ht="34.799999999999997" x14ac:dyDescent="0.55000000000000004">
      <c r="B352" s="378"/>
      <c r="C352" s="381" t="s">
        <v>40</v>
      </c>
      <c r="D352" s="357"/>
      <c r="E352" s="357"/>
      <c r="F352" s="357"/>
      <c r="G352" s="368" t="s">
        <v>5408</v>
      </c>
      <c r="H352" s="369" t="s">
        <v>5012</v>
      </c>
      <c r="I352" s="382" t="s">
        <v>5013</v>
      </c>
      <c r="J352" s="160"/>
      <c r="K352" s="262"/>
      <c r="L352" s="162"/>
      <c r="M352" s="163"/>
      <c r="N352" s="67"/>
      <c r="O352" s="67"/>
      <c r="P352" s="67"/>
      <c r="Q352" s="67"/>
    </row>
    <row r="353" spans="2:17" ht="34.799999999999997" x14ac:dyDescent="0.55000000000000004">
      <c r="B353" s="378"/>
      <c r="C353" s="381" t="s">
        <v>41</v>
      </c>
      <c r="D353" s="357"/>
      <c r="E353" s="357"/>
      <c r="F353" s="357"/>
      <c r="G353" s="368" t="s">
        <v>5227</v>
      </c>
      <c r="H353" s="383" t="s">
        <v>5228</v>
      </c>
      <c r="I353" s="382" t="s">
        <v>5229</v>
      </c>
      <c r="J353" s="160"/>
      <c r="K353" s="262"/>
      <c r="L353" s="162"/>
      <c r="M353" s="163"/>
      <c r="N353" s="67"/>
      <c r="O353" s="67"/>
      <c r="P353" s="67"/>
      <c r="Q353" s="67"/>
    </row>
    <row r="354" spans="2:17" ht="34.799999999999997" x14ac:dyDescent="0.55000000000000004">
      <c r="B354" s="378"/>
      <c r="C354" s="381" t="s">
        <v>42</v>
      </c>
      <c r="D354" s="357"/>
      <c r="E354" s="357"/>
      <c r="F354" s="357"/>
      <c r="G354" s="368" t="s">
        <v>5231</v>
      </c>
      <c r="H354" s="383" t="s">
        <v>5232</v>
      </c>
      <c r="I354" s="382" t="s">
        <v>5233</v>
      </c>
      <c r="J354" s="160"/>
      <c r="K354" s="262"/>
      <c r="L354" s="162"/>
      <c r="M354" s="163"/>
      <c r="N354" s="67"/>
      <c r="O354" s="67"/>
      <c r="P354" s="67"/>
      <c r="Q354" s="67"/>
    </row>
    <row r="355" spans="2:17" ht="34.799999999999997" x14ac:dyDescent="0.55000000000000004">
      <c r="B355" s="378"/>
      <c r="C355" s="381" t="s">
        <v>43</v>
      </c>
      <c r="D355" s="357"/>
      <c r="E355" s="357"/>
      <c r="F355" s="357"/>
      <c r="G355" s="368" t="s">
        <v>5241</v>
      </c>
      <c r="H355" s="383" t="s">
        <v>5242</v>
      </c>
      <c r="I355" s="382" t="s">
        <v>5243</v>
      </c>
      <c r="J355" s="160"/>
      <c r="K355" s="262"/>
      <c r="L355" s="162"/>
      <c r="M355" s="163"/>
      <c r="N355" s="67"/>
      <c r="O355" s="67"/>
      <c r="P355" s="67"/>
      <c r="Q355" s="67"/>
    </row>
    <row r="356" spans="2:17" ht="30" customHeight="1" x14ac:dyDescent="0.55000000000000004">
      <c r="B356" s="290"/>
      <c r="C356" s="291"/>
      <c r="D356" s="336"/>
      <c r="E356" s="336"/>
      <c r="F356" s="336"/>
      <c r="G356" s="154"/>
      <c r="H356" s="384"/>
      <c r="I356" s="385"/>
      <c r="J356" s="160"/>
      <c r="K356" s="262"/>
      <c r="L356" s="162"/>
      <c r="M356" s="163"/>
      <c r="N356" s="67"/>
      <c r="O356" s="67"/>
      <c r="P356" s="67"/>
      <c r="Q356" s="67"/>
    </row>
    <row r="357" spans="2:17" ht="30" x14ac:dyDescent="0.5">
      <c r="B357" s="1172" t="s">
        <v>5409</v>
      </c>
      <c r="C357" s="386" t="s">
        <v>0</v>
      </c>
      <c r="D357" s="387"/>
      <c r="E357" s="387"/>
      <c r="F357" s="387"/>
      <c r="G357" s="388" t="s">
        <v>5410</v>
      </c>
      <c r="H357" s="389" t="s">
        <v>155</v>
      </c>
      <c r="I357" s="390" t="s">
        <v>156</v>
      </c>
      <c r="J357" s="160"/>
      <c r="K357" s="262"/>
      <c r="L357" s="162"/>
      <c r="M357" s="163"/>
      <c r="N357" s="67"/>
      <c r="O357" s="67"/>
      <c r="P357" s="67"/>
      <c r="Q357" s="67"/>
    </row>
    <row r="358" spans="2:17" ht="30" customHeight="1" x14ac:dyDescent="0.5">
      <c r="B358" s="1172"/>
      <c r="C358" s="386" t="s">
        <v>1</v>
      </c>
      <c r="D358" s="387"/>
      <c r="E358" s="387"/>
      <c r="F358" s="387"/>
      <c r="G358" s="388" t="s">
        <v>158</v>
      </c>
      <c r="H358" s="389" t="s">
        <v>159</v>
      </c>
      <c r="I358" s="390" t="s">
        <v>160</v>
      </c>
      <c r="J358" s="160" t="s">
        <v>157</v>
      </c>
      <c r="K358" s="262"/>
      <c r="L358" s="162"/>
      <c r="M358" s="163"/>
      <c r="N358" s="67"/>
      <c r="O358" s="67"/>
      <c r="P358" s="67"/>
      <c r="Q358" s="67"/>
    </row>
    <row r="359" spans="2:17" ht="30" x14ac:dyDescent="0.5">
      <c r="B359" s="1172"/>
      <c r="C359" s="386" t="s">
        <v>1</v>
      </c>
      <c r="D359" s="387"/>
      <c r="E359" s="387"/>
      <c r="F359" s="387"/>
      <c r="G359" s="388" t="s">
        <v>161</v>
      </c>
      <c r="H359" s="389" t="s">
        <v>162</v>
      </c>
      <c r="I359" s="390" t="s">
        <v>163</v>
      </c>
      <c r="J359" s="160"/>
      <c r="K359" s="262"/>
      <c r="L359" s="162"/>
      <c r="M359" s="163"/>
      <c r="N359" s="67"/>
      <c r="O359" s="67"/>
      <c r="P359" s="67"/>
      <c r="Q359" s="67"/>
    </row>
    <row r="360" spans="2:17" ht="30" x14ac:dyDescent="0.5">
      <c r="B360" s="1172"/>
      <c r="C360" s="386" t="s">
        <v>2</v>
      </c>
      <c r="D360" s="387"/>
      <c r="E360" s="387"/>
      <c r="F360" s="387"/>
      <c r="G360" s="388" t="s">
        <v>164</v>
      </c>
      <c r="H360" s="389" t="s">
        <v>165</v>
      </c>
      <c r="I360" s="390" t="s">
        <v>166</v>
      </c>
      <c r="J360" s="160"/>
      <c r="K360" s="262"/>
      <c r="L360" s="162"/>
      <c r="M360" s="163"/>
      <c r="N360" s="67"/>
      <c r="O360" s="67"/>
      <c r="P360" s="67"/>
      <c r="Q360" s="67"/>
    </row>
    <row r="361" spans="2:17" ht="30" x14ac:dyDescent="0.5">
      <c r="B361" s="1172"/>
      <c r="C361" s="386" t="s">
        <v>3</v>
      </c>
      <c r="D361" s="387"/>
      <c r="E361" s="387"/>
      <c r="F361" s="387"/>
      <c r="G361" s="388" t="s">
        <v>4116</v>
      </c>
      <c r="H361" s="391" t="s">
        <v>168</v>
      </c>
      <c r="I361" s="390" t="s">
        <v>169</v>
      </c>
      <c r="J361" s="160"/>
      <c r="K361" s="262"/>
      <c r="L361" s="162"/>
      <c r="M361" s="163"/>
      <c r="N361" s="67"/>
      <c r="O361" s="67"/>
      <c r="P361" s="67"/>
      <c r="Q361" s="67"/>
    </row>
    <row r="362" spans="2:17" ht="30" x14ac:dyDescent="0.5">
      <c r="B362" s="1172"/>
      <c r="C362" s="386" t="s">
        <v>4</v>
      </c>
      <c r="D362" s="387"/>
      <c r="E362" s="387"/>
      <c r="F362" s="387"/>
      <c r="G362" s="388" t="s">
        <v>170</v>
      </c>
      <c r="H362" s="389" t="s">
        <v>171</v>
      </c>
      <c r="I362" s="390" t="s">
        <v>172</v>
      </c>
      <c r="J362" s="160"/>
      <c r="K362" s="262"/>
      <c r="L362" s="162"/>
      <c r="M362" s="163"/>
      <c r="N362" s="67"/>
      <c r="O362" s="67"/>
      <c r="P362" s="67"/>
      <c r="Q362" s="67"/>
    </row>
    <row r="363" spans="2:17" ht="30" x14ac:dyDescent="0.5">
      <c r="B363" s="1172"/>
      <c r="C363" s="386" t="s">
        <v>5</v>
      </c>
      <c r="D363" s="387"/>
      <c r="E363" s="387"/>
      <c r="F363" s="387"/>
      <c r="G363" s="392" t="s">
        <v>173</v>
      </c>
      <c r="H363" s="389" t="s">
        <v>174</v>
      </c>
      <c r="I363" s="390" t="s">
        <v>175</v>
      </c>
      <c r="J363" s="160"/>
      <c r="K363" s="262"/>
      <c r="L363" s="162"/>
      <c r="M363" s="163"/>
      <c r="N363" s="67"/>
      <c r="O363" s="67"/>
      <c r="P363" s="67"/>
      <c r="Q363" s="67"/>
    </row>
    <row r="364" spans="2:17" ht="30" x14ac:dyDescent="0.5">
      <c r="B364" s="1172"/>
      <c r="C364" s="386" t="s">
        <v>6</v>
      </c>
      <c r="D364" s="387"/>
      <c r="E364" s="387"/>
      <c r="F364" s="387"/>
      <c r="G364" s="388" t="s">
        <v>4119</v>
      </c>
      <c r="H364" s="389" t="s">
        <v>177</v>
      </c>
      <c r="I364" s="390" t="s">
        <v>178</v>
      </c>
      <c r="J364" s="160"/>
      <c r="K364" s="262"/>
      <c r="L364" s="162"/>
      <c r="M364" s="163"/>
      <c r="N364" s="67"/>
      <c r="O364" s="67"/>
      <c r="P364" s="67"/>
      <c r="Q364" s="67"/>
    </row>
    <row r="365" spans="2:17" ht="30" x14ac:dyDescent="0.5">
      <c r="B365" s="1172"/>
      <c r="C365" s="386" t="s">
        <v>7</v>
      </c>
      <c r="D365" s="387"/>
      <c r="E365" s="387"/>
      <c r="F365" s="387"/>
      <c r="G365" s="388" t="s">
        <v>179</v>
      </c>
      <c r="H365" s="389" t="s">
        <v>180</v>
      </c>
      <c r="I365" s="390" t="s">
        <v>181</v>
      </c>
      <c r="J365" s="160"/>
      <c r="K365" s="262"/>
      <c r="L365" s="162"/>
      <c r="M365" s="163"/>
      <c r="N365" s="67"/>
      <c r="O365" s="67"/>
      <c r="P365" s="67"/>
      <c r="Q365" s="67"/>
    </row>
    <row r="366" spans="2:17" ht="30" x14ac:dyDescent="0.5">
      <c r="B366" s="1172"/>
      <c r="C366" s="386" t="s">
        <v>8</v>
      </c>
      <c r="D366" s="387"/>
      <c r="E366" s="387"/>
      <c r="F366" s="387"/>
      <c r="G366" s="388" t="s">
        <v>96</v>
      </c>
      <c r="H366" s="389" t="s">
        <v>182</v>
      </c>
      <c r="I366" s="390" t="s">
        <v>183</v>
      </c>
      <c r="J366" s="160" t="s">
        <v>5411</v>
      </c>
      <c r="K366" s="262"/>
      <c r="L366" s="162"/>
      <c r="M366" s="163"/>
      <c r="N366" s="67"/>
      <c r="O366" s="67"/>
      <c r="P366" s="67"/>
      <c r="Q366" s="67"/>
    </row>
    <row r="367" spans="2:17" ht="30" x14ac:dyDescent="0.5">
      <c r="B367" s="1172"/>
      <c r="C367" s="386" t="s">
        <v>9</v>
      </c>
      <c r="D367" s="387"/>
      <c r="E367" s="387"/>
      <c r="F367" s="387"/>
      <c r="G367" s="388" t="s">
        <v>184</v>
      </c>
      <c r="H367" s="389" t="s">
        <v>185</v>
      </c>
      <c r="I367" s="390" t="s">
        <v>186</v>
      </c>
      <c r="J367" s="160" t="s">
        <v>5411</v>
      </c>
      <c r="K367" s="262"/>
      <c r="L367" s="162"/>
      <c r="M367" s="163"/>
      <c r="N367" s="67"/>
      <c r="O367" s="67"/>
      <c r="P367" s="67"/>
      <c r="Q367" s="67"/>
    </row>
    <row r="368" spans="2:17" ht="30" x14ac:dyDescent="0.5">
      <c r="B368" s="1172"/>
      <c r="C368" s="386" t="s">
        <v>10</v>
      </c>
      <c r="D368" s="387"/>
      <c r="E368" s="387"/>
      <c r="F368" s="387"/>
      <c r="G368" s="388" t="s">
        <v>187</v>
      </c>
      <c r="H368" s="389" t="s">
        <v>188</v>
      </c>
      <c r="I368" s="390" t="s">
        <v>189</v>
      </c>
      <c r="J368" s="160" t="s">
        <v>5411</v>
      </c>
      <c r="K368" s="262"/>
      <c r="L368" s="162"/>
      <c r="M368" s="163"/>
      <c r="N368" s="67"/>
      <c r="O368" s="67"/>
      <c r="P368" s="67"/>
      <c r="Q368" s="67"/>
    </row>
    <row r="369" spans="2:17" ht="30" x14ac:dyDescent="0.5">
      <c r="B369" s="1172"/>
      <c r="C369" s="386" t="s">
        <v>8</v>
      </c>
      <c r="D369" s="387"/>
      <c r="E369" s="387"/>
      <c r="F369" s="387"/>
      <c r="G369" s="388"/>
      <c r="H369" s="389"/>
      <c r="I369" s="390"/>
      <c r="J369" s="160"/>
      <c r="K369" s="262"/>
      <c r="L369" s="162"/>
      <c r="M369" s="163"/>
      <c r="N369" s="67"/>
      <c r="O369" s="67"/>
      <c r="P369" s="67"/>
      <c r="Q369" s="67"/>
    </row>
    <row r="370" spans="2:17" ht="30" x14ac:dyDescent="0.5">
      <c r="B370" s="1172"/>
      <c r="C370" s="386" t="s">
        <v>13</v>
      </c>
      <c r="D370" s="387"/>
      <c r="E370" s="387"/>
      <c r="F370" s="387"/>
      <c r="G370" s="388" t="s">
        <v>5412</v>
      </c>
      <c r="H370" s="389" t="s">
        <v>191</v>
      </c>
      <c r="I370" s="390" t="s">
        <v>192</v>
      </c>
      <c r="J370" s="160" t="s">
        <v>5411</v>
      </c>
      <c r="K370" s="262"/>
      <c r="L370" s="162"/>
      <c r="M370" s="163"/>
      <c r="N370" s="67"/>
      <c r="O370" s="67"/>
      <c r="P370" s="67"/>
      <c r="Q370" s="67"/>
    </row>
    <row r="371" spans="2:17" ht="30" x14ac:dyDescent="0.5">
      <c r="B371" s="1172"/>
      <c r="C371" s="386" t="s">
        <v>9</v>
      </c>
      <c r="D371" s="393"/>
      <c r="E371" s="394"/>
      <c r="F371" s="394"/>
      <c r="G371" s="388" t="s">
        <v>193</v>
      </c>
      <c r="H371" s="389" t="s">
        <v>194</v>
      </c>
      <c r="I371" s="395" t="s">
        <v>195</v>
      </c>
      <c r="J371" s="160"/>
      <c r="K371" s="262"/>
      <c r="L371" s="162"/>
      <c r="M371" s="163"/>
      <c r="N371" s="67"/>
      <c r="O371" s="67"/>
      <c r="P371" s="67"/>
      <c r="Q371" s="67"/>
    </row>
    <row r="372" spans="2:17" ht="30" x14ac:dyDescent="0.5">
      <c r="B372" s="1172"/>
      <c r="C372" s="386" t="s">
        <v>10</v>
      </c>
      <c r="D372" s="396"/>
      <c r="E372" s="396"/>
      <c r="F372" s="396"/>
      <c r="G372" s="388" t="s">
        <v>196</v>
      </c>
      <c r="H372" s="389" t="s">
        <v>197</v>
      </c>
      <c r="I372" s="390" t="s">
        <v>198</v>
      </c>
      <c r="J372" s="160" t="s">
        <v>5411</v>
      </c>
      <c r="K372" s="262"/>
      <c r="L372" s="162"/>
      <c r="M372" s="163"/>
      <c r="N372" s="67"/>
      <c r="O372" s="67"/>
      <c r="P372" s="67"/>
      <c r="Q372" s="67"/>
    </row>
    <row r="373" spans="2:17" ht="30" x14ac:dyDescent="0.5">
      <c r="B373" s="1172"/>
      <c r="C373" s="386" t="s">
        <v>10</v>
      </c>
      <c r="D373" s="396"/>
      <c r="E373" s="396"/>
      <c r="F373" s="396"/>
      <c r="G373" s="388" t="s">
        <v>5413</v>
      </c>
      <c r="H373" s="389" t="s">
        <v>200</v>
      </c>
      <c r="I373" s="390" t="s">
        <v>201</v>
      </c>
      <c r="J373" s="160"/>
      <c r="K373" s="262"/>
      <c r="L373" s="162"/>
      <c r="M373" s="163"/>
      <c r="N373" s="67"/>
      <c r="O373" s="67"/>
      <c r="P373" s="67"/>
      <c r="Q373" s="67"/>
    </row>
    <row r="374" spans="2:17" ht="30" x14ac:dyDescent="0.5">
      <c r="B374" s="1172"/>
      <c r="C374" s="386" t="s">
        <v>11</v>
      </c>
      <c r="D374" s="397"/>
      <c r="E374" s="396"/>
      <c r="F374" s="396"/>
      <c r="G374" s="388" t="s">
        <v>4380</v>
      </c>
      <c r="H374" s="389" t="s">
        <v>204</v>
      </c>
      <c r="I374" s="390" t="s">
        <v>205</v>
      </c>
      <c r="J374" s="160"/>
      <c r="K374" s="262"/>
      <c r="L374" s="162"/>
      <c r="M374" s="163"/>
      <c r="N374" s="67"/>
      <c r="O374" s="67"/>
      <c r="P374" s="67"/>
      <c r="Q374" s="67"/>
    </row>
    <row r="375" spans="2:17" ht="30" x14ac:dyDescent="0.5">
      <c r="B375" s="1172"/>
      <c r="C375" s="386" t="s">
        <v>13</v>
      </c>
      <c r="D375" s="396"/>
      <c r="E375" s="396"/>
      <c r="F375" s="396"/>
      <c r="G375" s="388" t="s">
        <v>206</v>
      </c>
      <c r="H375" s="395" t="s">
        <v>207</v>
      </c>
      <c r="I375" s="398" t="s">
        <v>208</v>
      </c>
      <c r="J375" s="160"/>
      <c r="K375" s="262"/>
      <c r="L375" s="162"/>
      <c r="M375" s="163"/>
      <c r="N375" s="67"/>
      <c r="O375" s="67"/>
      <c r="P375" s="67"/>
      <c r="Q375" s="67"/>
    </row>
    <row r="376" spans="2:17" ht="30" x14ac:dyDescent="0.5">
      <c r="B376" s="1172"/>
      <c r="C376" s="386" t="s">
        <v>14</v>
      </c>
      <c r="D376" s="396"/>
      <c r="E376" s="396"/>
      <c r="F376" s="396"/>
      <c r="G376" s="388" t="s">
        <v>210</v>
      </c>
      <c r="H376" s="395" t="s">
        <v>211</v>
      </c>
      <c r="I376" s="398" t="s">
        <v>212</v>
      </c>
      <c r="J376" s="160" t="s">
        <v>5411</v>
      </c>
      <c r="K376" s="262"/>
      <c r="L376" s="162"/>
      <c r="M376" s="163"/>
      <c r="N376" s="67"/>
      <c r="O376" s="67"/>
      <c r="P376" s="67"/>
      <c r="Q376" s="67"/>
    </row>
    <row r="377" spans="2:17" ht="30" x14ac:dyDescent="0.5">
      <c r="B377" s="1172"/>
      <c r="C377" s="386" t="s">
        <v>15</v>
      </c>
      <c r="D377" s="399"/>
      <c r="E377" s="399"/>
      <c r="F377" s="399"/>
      <c r="G377" s="392" t="s">
        <v>213</v>
      </c>
      <c r="H377" s="391" t="s">
        <v>214</v>
      </c>
      <c r="I377" s="398" t="s">
        <v>215</v>
      </c>
      <c r="J377" s="160"/>
      <c r="K377" s="262"/>
      <c r="L377" s="162"/>
      <c r="M377" s="163"/>
      <c r="N377" s="67"/>
      <c r="O377" s="67"/>
      <c r="P377" s="67"/>
      <c r="Q377" s="67"/>
    </row>
    <row r="378" spans="2:17" ht="30" hidden="1" x14ac:dyDescent="0.5">
      <c r="B378" s="1172"/>
      <c r="C378" s="386" t="s">
        <v>16</v>
      </c>
      <c r="D378" s="399"/>
      <c r="E378" s="399"/>
      <c r="F378" s="399"/>
      <c r="G378" s="400"/>
      <c r="H378" s="401"/>
      <c r="I378" s="402"/>
      <c r="J378" s="160"/>
      <c r="K378" s="262"/>
      <c r="L378" s="162"/>
      <c r="M378" s="163"/>
      <c r="N378" s="67"/>
      <c r="O378" s="67"/>
      <c r="P378" s="67"/>
      <c r="Q378" s="67"/>
    </row>
    <row r="379" spans="2:17" ht="30" hidden="1" x14ac:dyDescent="0.5">
      <c r="B379" s="1172"/>
      <c r="C379" s="386" t="s">
        <v>17</v>
      </c>
      <c r="D379" s="43"/>
      <c r="E379" s="43"/>
      <c r="F379" s="43"/>
      <c r="G379" s="403"/>
      <c r="H379" s="404"/>
      <c r="I379" s="405"/>
      <c r="J379" s="160"/>
      <c r="K379" s="262"/>
      <c r="L379" s="162"/>
      <c r="M379" s="163"/>
      <c r="N379" s="67"/>
      <c r="O379" s="67"/>
      <c r="P379" s="67"/>
      <c r="Q379" s="67"/>
    </row>
    <row r="380" spans="2:17" ht="30" hidden="1" x14ac:dyDescent="0.5">
      <c r="B380" s="1172"/>
      <c r="C380" s="386" t="s">
        <v>18</v>
      </c>
      <c r="D380" s="406"/>
      <c r="E380" s="406"/>
      <c r="F380" s="406"/>
      <c r="G380" s="407"/>
      <c r="H380" s="404"/>
      <c r="I380" s="405"/>
      <c r="J380" s="160"/>
      <c r="K380" s="262"/>
      <c r="L380" s="162"/>
      <c r="M380" s="163"/>
      <c r="N380" s="67"/>
      <c r="O380" s="67"/>
      <c r="P380" s="67"/>
      <c r="Q380" s="67"/>
    </row>
    <row r="381" spans="2:17" ht="30" hidden="1" x14ac:dyDescent="0.5">
      <c r="B381" s="1172"/>
      <c r="C381" s="386" t="s">
        <v>20</v>
      </c>
      <c r="D381" s="408"/>
      <c r="E381" s="408"/>
      <c r="F381" s="408"/>
      <c r="G381" s="388"/>
      <c r="H381" s="395"/>
      <c r="I381" s="402"/>
      <c r="J381" s="160"/>
      <c r="K381" s="262"/>
      <c r="L381" s="162"/>
      <c r="M381" s="163"/>
      <c r="N381" s="67"/>
      <c r="O381" s="67"/>
      <c r="P381" s="67"/>
      <c r="Q381" s="67"/>
    </row>
    <row r="382" spans="2:17" ht="30" x14ac:dyDescent="0.5">
      <c r="B382" s="409"/>
      <c r="C382" s="386" t="s">
        <v>16</v>
      </c>
      <c r="D382" s="408"/>
      <c r="E382" s="408"/>
      <c r="F382" s="408"/>
      <c r="G382" s="388" t="s">
        <v>216</v>
      </c>
      <c r="H382" s="395" t="s">
        <v>217</v>
      </c>
      <c r="I382" s="402" t="s">
        <v>218</v>
      </c>
      <c r="J382" s="160"/>
      <c r="K382" s="262"/>
      <c r="L382" s="162"/>
      <c r="M382" s="163"/>
      <c r="N382" s="67"/>
      <c r="O382" s="67"/>
      <c r="P382" s="67"/>
      <c r="Q382" s="67"/>
    </row>
    <row r="383" spans="2:17" ht="30" x14ac:dyDescent="0.5">
      <c r="B383" s="409"/>
      <c r="C383" s="386" t="s">
        <v>17</v>
      </c>
      <c r="D383" s="408"/>
      <c r="E383" s="408"/>
      <c r="F383" s="408"/>
      <c r="G383" s="388" t="s">
        <v>216</v>
      </c>
      <c r="H383" s="395" t="s">
        <v>219</v>
      </c>
      <c r="I383" s="402" t="s">
        <v>220</v>
      </c>
      <c r="J383" s="160"/>
      <c r="K383" s="262"/>
      <c r="L383" s="162"/>
      <c r="M383" s="163"/>
      <c r="N383" s="67"/>
      <c r="O383" s="67"/>
      <c r="P383" s="67"/>
      <c r="Q383" s="67"/>
    </row>
    <row r="384" spans="2:17" ht="30" x14ac:dyDescent="0.5">
      <c r="B384" s="410"/>
      <c r="C384" s="411"/>
      <c r="D384" s="336"/>
      <c r="E384" s="336"/>
      <c r="F384" s="336"/>
      <c r="G384" s="154"/>
      <c r="H384" s="336" t="s">
        <v>152</v>
      </c>
      <c r="I384" s="304"/>
      <c r="J384" s="160"/>
      <c r="K384" s="262"/>
      <c r="L384" s="162"/>
      <c r="M384" s="163"/>
      <c r="N384" s="67"/>
      <c r="O384" s="67"/>
      <c r="P384" s="67"/>
      <c r="Q384" s="67"/>
    </row>
    <row r="385" spans="2:17" ht="30" x14ac:dyDescent="0.5">
      <c r="B385" s="412"/>
      <c r="C385" s="413" t="s">
        <v>1</v>
      </c>
      <c r="D385" s="414"/>
      <c r="E385" s="414"/>
      <c r="F385" s="414"/>
      <c r="G385" s="415" t="s">
        <v>5414</v>
      </c>
      <c r="H385" s="416" t="s">
        <v>4136</v>
      </c>
      <c r="I385" s="417" t="s">
        <v>4137</v>
      </c>
      <c r="J385" s="160"/>
      <c r="K385" s="262"/>
      <c r="L385" s="162"/>
      <c r="M385" s="163"/>
      <c r="N385" s="67"/>
      <c r="O385" s="67"/>
      <c r="P385" s="67"/>
      <c r="Q385" s="67"/>
    </row>
    <row r="386" spans="2:17" ht="34.799999999999997" x14ac:dyDescent="0.55000000000000004">
      <c r="B386" s="418" t="s">
        <v>5415</v>
      </c>
      <c r="C386" s="413" t="s">
        <v>2</v>
      </c>
      <c r="D386" s="387"/>
      <c r="E386" s="387"/>
      <c r="F386" s="387"/>
      <c r="G386" s="419" t="s">
        <v>5370</v>
      </c>
      <c r="H386" s="420" t="s">
        <v>4139</v>
      </c>
      <c r="I386" s="421" t="s">
        <v>4140</v>
      </c>
      <c r="J386" s="160"/>
      <c r="K386" s="262"/>
      <c r="L386" s="162"/>
      <c r="M386" s="163"/>
      <c r="N386" s="67"/>
      <c r="O386" s="67"/>
      <c r="P386" s="67"/>
      <c r="Q386" s="67"/>
    </row>
    <row r="387" spans="2:17" ht="34.799999999999997" x14ac:dyDescent="0.55000000000000004">
      <c r="B387" s="418" t="s">
        <v>3557</v>
      </c>
      <c r="C387" s="413" t="s">
        <v>3</v>
      </c>
      <c r="D387" s="387"/>
      <c r="E387" s="387"/>
      <c r="F387" s="387"/>
      <c r="G387" s="419" t="s">
        <v>4141</v>
      </c>
      <c r="H387" s="420" t="s">
        <v>4142</v>
      </c>
      <c r="I387" s="421" t="s">
        <v>4143</v>
      </c>
      <c r="J387" s="160"/>
      <c r="K387" s="262"/>
      <c r="L387" s="162"/>
      <c r="M387" s="163"/>
      <c r="N387" s="67"/>
      <c r="O387" s="67"/>
      <c r="P387" s="67"/>
      <c r="Q387" s="67"/>
    </row>
    <row r="388" spans="2:17" ht="34.799999999999997" x14ac:dyDescent="0.55000000000000004">
      <c r="B388" s="418" t="s">
        <v>3527</v>
      </c>
      <c r="C388" s="413" t="s">
        <v>4</v>
      </c>
      <c r="D388" s="387"/>
      <c r="E388" s="387"/>
      <c r="F388" s="387"/>
      <c r="G388" s="419" t="s">
        <v>4145</v>
      </c>
      <c r="H388" s="420" t="s">
        <v>4146</v>
      </c>
      <c r="I388" s="421" t="s">
        <v>4147</v>
      </c>
      <c r="J388" s="160"/>
      <c r="K388" s="262"/>
      <c r="L388" s="162"/>
      <c r="M388" s="163"/>
      <c r="N388" s="67"/>
      <c r="O388" s="67"/>
      <c r="P388" s="67"/>
      <c r="Q388" s="67"/>
    </row>
    <row r="389" spans="2:17" ht="34.799999999999997" x14ac:dyDescent="0.55000000000000004">
      <c r="B389" s="418" t="s">
        <v>3779</v>
      </c>
      <c r="C389" s="413" t="s">
        <v>5</v>
      </c>
      <c r="D389" s="387"/>
      <c r="E389" s="387"/>
      <c r="F389" s="387"/>
      <c r="G389" s="419" t="s">
        <v>4149</v>
      </c>
      <c r="H389" s="420" t="s">
        <v>4150</v>
      </c>
      <c r="I389" s="421" t="s">
        <v>4151</v>
      </c>
      <c r="J389" s="160"/>
      <c r="K389" s="262"/>
      <c r="L389" s="162"/>
      <c r="M389" s="163"/>
      <c r="N389" s="67"/>
      <c r="O389" s="67"/>
      <c r="P389" s="67"/>
      <c r="Q389" s="67"/>
    </row>
    <row r="390" spans="2:17" ht="34.799999999999997" x14ac:dyDescent="0.55000000000000004">
      <c r="B390" s="418" t="s">
        <v>3557</v>
      </c>
      <c r="C390" s="413" t="s">
        <v>6</v>
      </c>
      <c r="D390" s="387"/>
      <c r="E390" s="387"/>
      <c r="F390" s="387"/>
      <c r="G390" s="419" t="s">
        <v>4155</v>
      </c>
      <c r="H390" s="420" t="s">
        <v>4156</v>
      </c>
      <c r="I390" s="421" t="s">
        <v>4157</v>
      </c>
      <c r="J390" s="160"/>
      <c r="K390" s="262"/>
      <c r="L390" s="162"/>
      <c r="M390" s="163"/>
      <c r="N390" s="67"/>
      <c r="O390" s="67"/>
      <c r="P390" s="67"/>
      <c r="Q390" s="67"/>
    </row>
    <row r="391" spans="2:17" ht="30" x14ac:dyDescent="0.5">
      <c r="B391" s="412"/>
      <c r="C391" s="413" t="s">
        <v>7</v>
      </c>
      <c r="D391" s="387"/>
      <c r="E391" s="387"/>
      <c r="F391" s="387"/>
      <c r="G391" s="419" t="s">
        <v>5416</v>
      </c>
      <c r="H391" s="420" t="s">
        <v>4159</v>
      </c>
      <c r="I391" s="421" t="s">
        <v>4160</v>
      </c>
      <c r="J391" s="160"/>
      <c r="K391" s="262"/>
      <c r="L391" s="162"/>
      <c r="M391" s="163"/>
      <c r="N391" s="67"/>
      <c r="O391" s="67"/>
      <c r="P391" s="67"/>
      <c r="Q391" s="67"/>
    </row>
    <row r="392" spans="2:17" ht="30" x14ac:dyDescent="0.5">
      <c r="B392" s="412"/>
      <c r="C392" s="413" t="s">
        <v>8</v>
      </c>
      <c r="D392" s="387"/>
      <c r="E392" s="387"/>
      <c r="F392" s="387"/>
      <c r="G392" s="419" t="s">
        <v>4161</v>
      </c>
      <c r="H392" s="420" t="s">
        <v>3610</v>
      </c>
      <c r="I392" s="421" t="s">
        <v>4162</v>
      </c>
      <c r="J392" s="160"/>
      <c r="K392" s="262"/>
      <c r="L392" s="162"/>
      <c r="M392" s="163"/>
      <c r="N392" s="67"/>
      <c r="O392" s="67"/>
      <c r="P392" s="67"/>
      <c r="Q392" s="67"/>
    </row>
    <row r="393" spans="2:17" ht="30" x14ac:dyDescent="0.5">
      <c r="B393" s="412"/>
      <c r="C393" s="413" t="s">
        <v>9</v>
      </c>
      <c r="D393" s="387"/>
      <c r="E393" s="387"/>
      <c r="F393" s="387"/>
      <c r="G393" s="419" t="s">
        <v>4163</v>
      </c>
      <c r="H393" s="420" t="s">
        <v>4164</v>
      </c>
      <c r="I393" s="421" t="s">
        <v>4165</v>
      </c>
      <c r="J393" s="160"/>
      <c r="K393" s="262"/>
      <c r="L393" s="162"/>
      <c r="M393" s="163"/>
      <c r="N393" s="67"/>
      <c r="O393" s="67"/>
      <c r="P393" s="67"/>
      <c r="Q393" s="67"/>
    </row>
    <row r="394" spans="2:17" ht="30" x14ac:dyDescent="0.5">
      <c r="B394" s="412"/>
      <c r="C394" s="413" t="s">
        <v>10</v>
      </c>
      <c r="D394" s="387"/>
      <c r="E394" s="387"/>
      <c r="F394" s="387"/>
      <c r="G394" s="419" t="s">
        <v>4167</v>
      </c>
      <c r="H394" s="420" t="s">
        <v>4168</v>
      </c>
      <c r="I394" s="421" t="s">
        <v>4169</v>
      </c>
      <c r="J394" s="160"/>
      <c r="K394" s="262"/>
      <c r="L394" s="162"/>
      <c r="M394" s="163"/>
      <c r="N394" s="67"/>
      <c r="O394" s="67"/>
      <c r="P394" s="67"/>
      <c r="Q394" s="67"/>
    </row>
    <row r="395" spans="2:17" ht="34.799999999999997" x14ac:dyDescent="0.55000000000000004">
      <c r="B395" s="418" t="s">
        <v>3552</v>
      </c>
      <c r="C395" s="413" t="s">
        <v>11</v>
      </c>
      <c r="D395" s="387"/>
      <c r="E395" s="387"/>
      <c r="F395" s="387"/>
      <c r="G395" s="419" t="s">
        <v>4171</v>
      </c>
      <c r="H395" s="420" t="s">
        <v>4172</v>
      </c>
      <c r="I395" s="421" t="s">
        <v>4173</v>
      </c>
      <c r="J395" s="160"/>
      <c r="K395" s="262"/>
      <c r="L395" s="162"/>
      <c r="M395" s="163"/>
      <c r="N395" s="67"/>
      <c r="O395" s="67"/>
      <c r="P395" s="67"/>
      <c r="Q395" s="67"/>
    </row>
    <row r="396" spans="2:17" ht="34.799999999999997" x14ac:dyDescent="0.55000000000000004">
      <c r="B396" s="418" t="s">
        <v>3590</v>
      </c>
      <c r="C396" s="413" t="s">
        <v>13</v>
      </c>
      <c r="D396" s="387"/>
      <c r="E396" s="387"/>
      <c r="F396" s="387"/>
      <c r="G396" s="419" t="s">
        <v>4174</v>
      </c>
      <c r="H396" s="420" t="s">
        <v>4175</v>
      </c>
      <c r="I396" s="421" t="s">
        <v>4176</v>
      </c>
      <c r="J396" s="160"/>
      <c r="K396" s="262"/>
      <c r="L396" s="162"/>
      <c r="M396" s="163"/>
      <c r="N396" s="67"/>
      <c r="O396" s="67"/>
      <c r="P396" s="67"/>
      <c r="Q396" s="67"/>
    </row>
    <row r="397" spans="2:17" ht="34.799999999999997" x14ac:dyDescent="0.55000000000000004">
      <c r="B397" s="418" t="s">
        <v>5394</v>
      </c>
      <c r="C397" s="413" t="s">
        <v>14</v>
      </c>
      <c r="D397" s="387"/>
      <c r="E397" s="387"/>
      <c r="F397" s="387"/>
      <c r="G397" s="419" t="s">
        <v>4178</v>
      </c>
      <c r="H397" s="420" t="s">
        <v>4179</v>
      </c>
      <c r="I397" s="421" t="s">
        <v>4180</v>
      </c>
      <c r="J397" s="160"/>
      <c r="K397" s="262"/>
      <c r="L397" s="162"/>
      <c r="M397" s="163"/>
      <c r="N397" s="67"/>
      <c r="O397" s="67"/>
      <c r="P397" s="67"/>
      <c r="Q397" s="67"/>
    </row>
    <row r="398" spans="2:17" ht="34.799999999999997" x14ac:dyDescent="0.55000000000000004">
      <c r="B398" s="418" t="s">
        <v>3522</v>
      </c>
      <c r="C398" s="413" t="s">
        <v>15</v>
      </c>
      <c r="D398" s="387"/>
      <c r="E398" s="387"/>
      <c r="F398" s="387"/>
      <c r="G398" s="419" t="s">
        <v>4181</v>
      </c>
      <c r="H398" s="420" t="s">
        <v>4182</v>
      </c>
      <c r="I398" s="421" t="s">
        <v>4183</v>
      </c>
      <c r="J398" s="160"/>
      <c r="K398" s="262"/>
      <c r="L398" s="162"/>
      <c r="M398" s="163"/>
      <c r="N398" s="67"/>
      <c r="O398" s="67"/>
      <c r="P398" s="67"/>
      <c r="Q398" s="67"/>
    </row>
    <row r="399" spans="2:17" ht="34.799999999999997" x14ac:dyDescent="0.55000000000000004">
      <c r="B399" s="418" t="s">
        <v>3507</v>
      </c>
      <c r="C399" s="413" t="s">
        <v>16</v>
      </c>
      <c r="D399" s="387"/>
      <c r="E399" s="387"/>
      <c r="F399" s="387"/>
      <c r="G399" s="419" t="s">
        <v>4185</v>
      </c>
      <c r="H399" s="420" t="s">
        <v>4186</v>
      </c>
      <c r="I399" s="421" t="s">
        <v>4187</v>
      </c>
      <c r="J399" s="160"/>
      <c r="K399" s="262"/>
      <c r="L399" s="162"/>
      <c r="M399" s="163"/>
      <c r="N399" s="67"/>
      <c r="O399" s="67"/>
      <c r="P399" s="67"/>
      <c r="Q399" s="67"/>
    </row>
    <row r="400" spans="2:17" ht="34.799999999999997" x14ac:dyDescent="0.55000000000000004">
      <c r="B400" s="418" t="s">
        <v>3527</v>
      </c>
      <c r="C400" s="413" t="s">
        <v>17</v>
      </c>
      <c r="D400" s="387"/>
      <c r="E400" s="387"/>
      <c r="F400" s="387"/>
      <c r="G400" s="419" t="s">
        <v>4189</v>
      </c>
      <c r="H400" s="420" t="s">
        <v>4190</v>
      </c>
      <c r="I400" s="421" t="s">
        <v>4191</v>
      </c>
      <c r="J400" s="160"/>
      <c r="K400" s="422"/>
      <c r="L400" s="162"/>
      <c r="M400" s="163"/>
      <c r="N400" s="67"/>
      <c r="O400" s="67"/>
      <c r="P400" s="67"/>
      <c r="Q400" s="67"/>
    </row>
    <row r="401" spans="2:17" ht="34.799999999999997" x14ac:dyDescent="0.55000000000000004">
      <c r="B401" s="418" t="s">
        <v>3512</v>
      </c>
      <c r="C401" s="413" t="s">
        <v>18</v>
      </c>
      <c r="D401" s="387"/>
      <c r="E401" s="387"/>
      <c r="F401" s="387"/>
      <c r="G401" s="419" t="s">
        <v>5417</v>
      </c>
      <c r="H401" s="420" t="s">
        <v>4193</v>
      </c>
      <c r="I401" s="421" t="s">
        <v>4194</v>
      </c>
      <c r="J401" s="160"/>
      <c r="K401" s="262"/>
      <c r="L401" s="162"/>
      <c r="M401" s="163"/>
      <c r="N401" s="67"/>
      <c r="O401" s="67"/>
      <c r="P401" s="67"/>
      <c r="Q401" s="67"/>
    </row>
    <row r="402" spans="2:17" ht="34.799999999999997" x14ac:dyDescent="0.55000000000000004">
      <c r="B402" s="418" t="s">
        <v>3527</v>
      </c>
      <c r="C402" s="413" t="s">
        <v>20</v>
      </c>
      <c r="D402" s="387"/>
      <c r="E402" s="387"/>
      <c r="F402" s="387"/>
      <c r="G402" s="419" t="s">
        <v>75</v>
      </c>
      <c r="H402" s="420" t="s">
        <v>4197</v>
      </c>
      <c r="I402" s="421" t="s">
        <v>4198</v>
      </c>
      <c r="J402" s="160"/>
      <c r="K402" s="262"/>
      <c r="L402" s="162"/>
      <c r="M402" s="163"/>
      <c r="N402" s="67"/>
      <c r="O402" s="67"/>
      <c r="P402" s="67"/>
      <c r="Q402" s="67"/>
    </row>
    <row r="403" spans="2:17" ht="30" x14ac:dyDescent="0.5">
      <c r="B403" s="412"/>
      <c r="C403" s="413" t="s">
        <v>21</v>
      </c>
      <c r="D403" s="387"/>
      <c r="E403" s="387"/>
      <c r="F403" s="387"/>
      <c r="G403" s="419" t="s">
        <v>5418</v>
      </c>
      <c r="H403" s="420" t="s">
        <v>4200</v>
      </c>
      <c r="I403" s="421" t="s">
        <v>4201</v>
      </c>
      <c r="J403" s="160"/>
      <c r="K403" s="262"/>
      <c r="L403" s="162"/>
      <c r="M403" s="163"/>
      <c r="N403" s="67"/>
      <c r="O403" s="67"/>
      <c r="P403" s="67"/>
      <c r="Q403" s="67"/>
    </row>
    <row r="404" spans="2:17" ht="30" x14ac:dyDescent="0.5">
      <c r="B404" s="412"/>
      <c r="C404" s="413" t="s">
        <v>22</v>
      </c>
      <c r="D404" s="387"/>
      <c r="E404" s="387"/>
      <c r="F404" s="387"/>
      <c r="G404" s="419" t="s">
        <v>4203</v>
      </c>
      <c r="H404" s="420" t="s">
        <v>4204</v>
      </c>
      <c r="I404" s="421" t="s">
        <v>4205</v>
      </c>
      <c r="J404" s="160"/>
      <c r="K404" s="262"/>
      <c r="L404" s="162"/>
      <c r="M404" s="163"/>
      <c r="N404" s="67"/>
      <c r="O404" s="67"/>
      <c r="P404" s="67"/>
      <c r="Q404" s="67"/>
    </row>
    <row r="405" spans="2:17" ht="30" x14ac:dyDescent="0.5">
      <c r="B405" s="412"/>
      <c r="C405" s="413" t="s">
        <v>23</v>
      </c>
      <c r="D405" s="387"/>
      <c r="E405" s="387"/>
      <c r="F405" s="387"/>
      <c r="G405" s="419" t="s">
        <v>4209</v>
      </c>
      <c r="H405" s="423" t="s">
        <v>4210</v>
      </c>
      <c r="I405" s="421" t="s">
        <v>4211</v>
      </c>
      <c r="J405" s="160"/>
      <c r="K405" s="262"/>
      <c r="L405" s="162"/>
      <c r="M405" s="163"/>
      <c r="N405" s="67"/>
      <c r="O405" s="67"/>
      <c r="P405" s="67"/>
      <c r="Q405" s="67"/>
    </row>
    <row r="406" spans="2:17" ht="30" x14ac:dyDescent="0.5">
      <c r="B406" s="412"/>
      <c r="C406" s="413" t="s">
        <v>24</v>
      </c>
      <c r="D406" s="387"/>
      <c r="E406" s="387"/>
      <c r="F406" s="387"/>
      <c r="G406" s="419" t="s">
        <v>5419</v>
      </c>
      <c r="H406" s="420" t="s">
        <v>4214</v>
      </c>
      <c r="I406" s="421" t="s">
        <v>4215</v>
      </c>
      <c r="J406" s="160"/>
      <c r="K406" s="262"/>
      <c r="L406" s="162"/>
      <c r="M406" s="163"/>
      <c r="N406" s="67"/>
      <c r="O406" s="67"/>
      <c r="P406" s="67"/>
      <c r="Q406" s="67"/>
    </row>
    <row r="407" spans="2:17" ht="30" x14ac:dyDescent="0.5">
      <c r="B407" s="412"/>
      <c r="C407" s="413" t="s">
        <v>25</v>
      </c>
      <c r="D407" s="387"/>
      <c r="E407" s="387"/>
      <c r="F407" s="387"/>
      <c r="G407" s="419" t="s">
        <v>4217</v>
      </c>
      <c r="H407" s="420" t="s">
        <v>4218</v>
      </c>
      <c r="I407" s="421" t="s">
        <v>4219</v>
      </c>
      <c r="J407" s="160"/>
      <c r="K407" s="262"/>
      <c r="L407" s="162"/>
      <c r="M407" s="163"/>
      <c r="N407" s="67"/>
      <c r="O407" s="67"/>
      <c r="P407" s="67"/>
      <c r="Q407" s="67"/>
    </row>
    <row r="408" spans="2:17" ht="30" x14ac:dyDescent="0.5">
      <c r="B408" s="412"/>
      <c r="C408" s="413" t="s">
        <v>26</v>
      </c>
      <c r="D408" s="387"/>
      <c r="E408" s="387"/>
      <c r="F408" s="387"/>
      <c r="G408" s="419" t="s">
        <v>4220</v>
      </c>
      <c r="H408" s="420" t="s">
        <v>4221</v>
      </c>
      <c r="I408" s="421" t="s">
        <v>4222</v>
      </c>
      <c r="J408" s="160"/>
      <c r="K408" s="262"/>
      <c r="L408" s="162"/>
      <c r="M408" s="163"/>
      <c r="N408" s="67"/>
      <c r="O408" s="67"/>
      <c r="P408" s="67"/>
      <c r="Q408" s="67"/>
    </row>
    <row r="409" spans="2:17" ht="30" x14ac:dyDescent="0.5">
      <c r="B409" s="412"/>
      <c r="C409" s="413" t="s">
        <v>27</v>
      </c>
      <c r="D409" s="387"/>
      <c r="E409" s="387"/>
      <c r="F409" s="387"/>
      <c r="G409" s="419" t="s">
        <v>5420</v>
      </c>
      <c r="H409" s="420" t="s">
        <v>4223</v>
      </c>
      <c r="I409" s="421" t="s">
        <v>4224</v>
      </c>
      <c r="J409" s="160"/>
      <c r="K409" s="262"/>
      <c r="L409" s="162"/>
      <c r="M409" s="163"/>
      <c r="N409" s="67"/>
      <c r="O409" s="67"/>
      <c r="P409" s="67"/>
      <c r="Q409" s="67"/>
    </row>
    <row r="410" spans="2:17" ht="30" x14ac:dyDescent="0.5">
      <c r="B410" s="412"/>
      <c r="C410" s="413" t="s">
        <v>28</v>
      </c>
      <c r="D410" s="387"/>
      <c r="E410" s="387"/>
      <c r="F410" s="387"/>
      <c r="G410" s="419" t="s">
        <v>4226</v>
      </c>
      <c r="H410" s="420" t="s">
        <v>4227</v>
      </c>
      <c r="I410" s="421" t="s">
        <v>4228</v>
      </c>
      <c r="J410" s="160"/>
      <c r="K410" s="262"/>
      <c r="L410" s="162"/>
      <c r="M410" s="163"/>
      <c r="N410" s="67"/>
      <c r="O410" s="67"/>
      <c r="P410" s="67"/>
      <c r="Q410" s="67"/>
    </row>
    <row r="411" spans="2:17" ht="30" x14ac:dyDescent="0.5">
      <c r="B411" s="412"/>
      <c r="C411" s="424" t="s">
        <v>29</v>
      </c>
      <c r="D411" s="394"/>
      <c r="E411" s="394"/>
      <c r="F411" s="394"/>
      <c r="G411" s="425" t="s">
        <v>5420</v>
      </c>
      <c r="H411" s="426" t="s">
        <v>4230</v>
      </c>
      <c r="I411" s="421" t="s">
        <v>4231</v>
      </c>
      <c r="J411" s="160"/>
      <c r="K411" s="262"/>
      <c r="L411" s="162"/>
      <c r="M411" s="163"/>
      <c r="N411" s="67"/>
      <c r="O411" s="67"/>
      <c r="P411" s="67"/>
      <c r="Q411" s="67"/>
    </row>
    <row r="412" spans="2:17" ht="30" x14ac:dyDescent="0.5">
      <c r="B412" s="427"/>
      <c r="C412" s="428" t="s">
        <v>30</v>
      </c>
      <c r="D412" s="429"/>
      <c r="E412" s="430"/>
      <c r="F412" s="430"/>
      <c r="G412" s="425" t="s">
        <v>4480</v>
      </c>
      <c r="H412" s="431" t="s">
        <v>4481</v>
      </c>
      <c r="I412" s="432" t="s">
        <v>4482</v>
      </c>
      <c r="J412" s="160"/>
      <c r="K412" s="262"/>
      <c r="L412" s="162"/>
      <c r="M412" s="163"/>
      <c r="N412" s="67"/>
      <c r="O412" s="67"/>
      <c r="P412" s="67"/>
      <c r="Q412" s="67"/>
    </row>
    <row r="413" spans="2:17" ht="30" x14ac:dyDescent="0.5">
      <c r="B413" s="427"/>
      <c r="C413" s="428" t="s">
        <v>31</v>
      </c>
      <c r="D413" s="427"/>
      <c r="E413" s="427"/>
      <c r="F413" s="427"/>
      <c r="G413" s="419" t="s">
        <v>4606</v>
      </c>
      <c r="H413" s="433" t="s">
        <v>4607</v>
      </c>
      <c r="I413" s="434" t="s">
        <v>4608</v>
      </c>
      <c r="J413" s="160"/>
      <c r="K413" s="262"/>
      <c r="L413" s="162"/>
      <c r="M413" s="163"/>
      <c r="N413" s="67"/>
      <c r="O413" s="67"/>
      <c r="P413" s="67"/>
      <c r="Q413" s="67"/>
    </row>
    <row r="414" spans="2:17" ht="30" x14ac:dyDescent="0.5">
      <c r="B414" s="427"/>
      <c r="C414" s="428" t="s">
        <v>32</v>
      </c>
      <c r="D414" s="427"/>
      <c r="E414" s="427"/>
      <c r="F414" s="427"/>
      <c r="G414" s="419" t="s">
        <v>4624</v>
      </c>
      <c r="H414" s="433" t="s">
        <v>4625</v>
      </c>
      <c r="I414" s="434" t="s">
        <v>4626</v>
      </c>
      <c r="J414" s="160"/>
      <c r="K414" s="262"/>
      <c r="L414" s="162"/>
      <c r="M414" s="163"/>
      <c r="N414" s="67"/>
      <c r="O414" s="67"/>
      <c r="P414" s="67"/>
      <c r="Q414" s="67"/>
    </row>
    <row r="415" spans="2:17" ht="30" x14ac:dyDescent="0.5">
      <c r="B415" s="427"/>
      <c r="C415" s="428" t="s">
        <v>33</v>
      </c>
      <c r="D415" s="427"/>
      <c r="E415" s="427"/>
      <c r="F415" s="427"/>
      <c r="G415" s="419" t="s">
        <v>4630</v>
      </c>
      <c r="H415" s="433" t="s">
        <v>4631</v>
      </c>
      <c r="I415" s="434" t="s">
        <v>4632</v>
      </c>
      <c r="J415" s="160"/>
      <c r="K415" s="262"/>
      <c r="L415" s="162"/>
      <c r="M415" s="163"/>
      <c r="N415" s="67"/>
      <c r="O415" s="67"/>
      <c r="P415" s="67"/>
      <c r="Q415" s="67"/>
    </row>
    <row r="416" spans="2:17" ht="34.799999999999997" x14ac:dyDescent="0.55000000000000004">
      <c r="B416" s="435" t="s">
        <v>1422</v>
      </c>
      <c r="C416" s="428" t="s">
        <v>34</v>
      </c>
      <c r="D416" s="436"/>
      <c r="E416" s="436"/>
      <c r="F416" s="436"/>
      <c r="G416" s="419" t="s">
        <v>4422</v>
      </c>
      <c r="H416" s="420" t="s">
        <v>4423</v>
      </c>
      <c r="I416" s="437" t="s">
        <v>4424</v>
      </c>
      <c r="J416" s="160"/>
      <c r="K416" s="262"/>
      <c r="L416" s="162"/>
      <c r="M416" s="163"/>
      <c r="N416" s="67"/>
      <c r="O416" s="67"/>
      <c r="P416" s="67"/>
      <c r="Q416" s="67"/>
    </row>
    <row r="417" spans="2:17" ht="34.799999999999997" x14ac:dyDescent="0.55000000000000004">
      <c r="B417" s="435" t="s">
        <v>3557</v>
      </c>
      <c r="C417" s="428" t="s">
        <v>35</v>
      </c>
      <c r="D417" s="436"/>
      <c r="E417" s="436"/>
      <c r="F417" s="436"/>
      <c r="G417" s="419" t="s">
        <v>4425</v>
      </c>
      <c r="H417" s="420" t="s">
        <v>4426</v>
      </c>
      <c r="I417" s="437" t="s">
        <v>4427</v>
      </c>
      <c r="J417" s="160"/>
      <c r="K417" s="262"/>
      <c r="L417" s="162"/>
      <c r="M417" s="163"/>
      <c r="N417" s="67"/>
      <c r="O417" s="67"/>
      <c r="P417" s="67"/>
      <c r="Q417" s="67"/>
    </row>
    <row r="418" spans="2:17" ht="34.799999999999997" x14ac:dyDescent="0.55000000000000004">
      <c r="B418" s="435" t="s">
        <v>3527</v>
      </c>
      <c r="C418" s="428" t="s">
        <v>36</v>
      </c>
      <c r="D418" s="436"/>
      <c r="E418" s="436"/>
      <c r="F418" s="436"/>
      <c r="G418" s="419" t="s">
        <v>4429</v>
      </c>
      <c r="H418" s="420" t="s">
        <v>4430</v>
      </c>
      <c r="I418" s="437" t="s">
        <v>4431</v>
      </c>
      <c r="J418" s="160"/>
      <c r="K418" s="262"/>
      <c r="L418" s="162"/>
      <c r="M418" s="163"/>
      <c r="N418" s="67"/>
      <c r="O418" s="67"/>
      <c r="P418" s="67"/>
      <c r="Q418" s="67"/>
    </row>
    <row r="419" spans="2:17" ht="34.799999999999997" x14ac:dyDescent="0.55000000000000004">
      <c r="B419" s="435" t="s">
        <v>3779</v>
      </c>
      <c r="C419" s="428" t="s">
        <v>37</v>
      </c>
      <c r="D419" s="436"/>
      <c r="E419" s="436"/>
      <c r="F419" s="436"/>
      <c r="G419" s="419" t="s">
        <v>4432</v>
      </c>
      <c r="H419" s="420" t="s">
        <v>4433</v>
      </c>
      <c r="I419" s="437" t="s">
        <v>4434</v>
      </c>
      <c r="J419" s="160"/>
      <c r="K419" s="262"/>
      <c r="L419" s="162"/>
      <c r="M419" s="163"/>
      <c r="N419" s="67"/>
      <c r="O419" s="67"/>
      <c r="P419" s="67"/>
      <c r="Q419" s="67"/>
    </row>
    <row r="420" spans="2:17" ht="34.799999999999997" x14ac:dyDescent="0.55000000000000004">
      <c r="B420" s="435" t="s">
        <v>3557</v>
      </c>
      <c r="C420" s="428" t="s">
        <v>38</v>
      </c>
      <c r="D420" s="436"/>
      <c r="E420" s="436"/>
      <c r="F420" s="436"/>
      <c r="G420" s="419" t="s">
        <v>4435</v>
      </c>
      <c r="H420" s="433" t="s">
        <v>4436</v>
      </c>
      <c r="I420" s="437" t="s">
        <v>4437</v>
      </c>
      <c r="J420" s="160"/>
      <c r="K420" s="262"/>
      <c r="L420" s="162"/>
      <c r="M420" s="163"/>
      <c r="N420" s="67"/>
      <c r="O420" s="67"/>
      <c r="P420" s="67"/>
      <c r="Q420" s="67"/>
    </row>
    <row r="421" spans="2:17" ht="34.799999999999997" x14ac:dyDescent="0.55000000000000004">
      <c r="B421" s="435"/>
      <c r="C421" s="428" t="s">
        <v>39</v>
      </c>
      <c r="D421" s="436"/>
      <c r="E421" s="436"/>
      <c r="F421" s="436"/>
      <c r="G421" s="419" t="s">
        <v>4438</v>
      </c>
      <c r="H421" s="433" t="s">
        <v>4439</v>
      </c>
      <c r="I421" s="437" t="s">
        <v>4440</v>
      </c>
      <c r="J421" s="160"/>
      <c r="K421" s="262"/>
      <c r="L421" s="162"/>
      <c r="M421" s="163"/>
      <c r="N421" s="67"/>
      <c r="O421" s="67"/>
      <c r="P421" s="67"/>
      <c r="Q421" s="67"/>
    </row>
    <row r="422" spans="2:17" ht="34.799999999999997" x14ac:dyDescent="0.55000000000000004">
      <c r="B422" s="435" t="s">
        <v>3557</v>
      </c>
      <c r="C422" s="428" t="s">
        <v>40</v>
      </c>
      <c r="D422" s="436"/>
      <c r="E422" s="436"/>
      <c r="F422" s="436"/>
      <c r="G422" s="419" t="s">
        <v>4441</v>
      </c>
      <c r="H422" s="433" t="s">
        <v>4442</v>
      </c>
      <c r="I422" s="437" t="s">
        <v>4443</v>
      </c>
      <c r="J422" s="160"/>
      <c r="K422" s="262"/>
      <c r="L422" s="162"/>
      <c r="M422" s="163"/>
      <c r="N422" s="67"/>
      <c r="O422" s="67"/>
      <c r="P422" s="67"/>
      <c r="Q422" s="67"/>
    </row>
    <row r="423" spans="2:17" ht="34.799999999999997" x14ac:dyDescent="0.55000000000000004">
      <c r="B423" s="435" t="s">
        <v>5421</v>
      </c>
      <c r="C423" s="428" t="s">
        <v>41</v>
      </c>
      <c r="D423" s="436"/>
      <c r="E423" s="436"/>
      <c r="F423" s="436"/>
      <c r="G423" s="419" t="s">
        <v>4445</v>
      </c>
      <c r="H423" s="433" t="s">
        <v>4446</v>
      </c>
      <c r="I423" s="437" t="s">
        <v>4447</v>
      </c>
      <c r="J423" s="160"/>
      <c r="K423" s="262"/>
      <c r="L423" s="162"/>
      <c r="M423" s="163"/>
      <c r="N423" s="67"/>
      <c r="O423" s="67"/>
      <c r="P423" s="67"/>
      <c r="Q423" s="67"/>
    </row>
    <row r="424" spans="2:17" ht="34.799999999999997" x14ac:dyDescent="0.55000000000000004">
      <c r="B424" s="435" t="s">
        <v>5422</v>
      </c>
      <c r="C424" s="428" t="s">
        <v>42</v>
      </c>
      <c r="D424" s="436"/>
      <c r="E424" s="436"/>
      <c r="F424" s="436"/>
      <c r="G424" s="419" t="s">
        <v>5423</v>
      </c>
      <c r="H424" s="433" t="s">
        <v>4449</v>
      </c>
      <c r="I424" s="437" t="s">
        <v>4450</v>
      </c>
      <c r="J424" s="160"/>
      <c r="K424" s="262"/>
      <c r="L424" s="162"/>
      <c r="M424" s="163"/>
      <c r="N424" s="67"/>
      <c r="O424" s="67"/>
      <c r="P424" s="67"/>
      <c r="Q424" s="67"/>
    </row>
    <row r="425" spans="2:17" ht="34.799999999999997" x14ac:dyDescent="0.55000000000000004">
      <c r="B425" s="435" t="s">
        <v>5424</v>
      </c>
      <c r="C425" s="428" t="s">
        <v>43</v>
      </c>
      <c r="D425" s="436"/>
      <c r="E425" s="436"/>
      <c r="F425" s="436"/>
      <c r="G425" s="419" t="s">
        <v>4451</v>
      </c>
      <c r="H425" s="433" t="s">
        <v>4452</v>
      </c>
      <c r="I425" s="437" t="s">
        <v>4453</v>
      </c>
      <c r="J425" s="160"/>
      <c r="K425" s="262"/>
      <c r="L425" s="162"/>
      <c r="M425" s="163"/>
      <c r="N425" s="67"/>
      <c r="O425" s="67"/>
      <c r="P425" s="67"/>
      <c r="Q425" s="67"/>
    </row>
    <row r="426" spans="2:17" ht="34.799999999999997" x14ac:dyDescent="0.55000000000000004">
      <c r="B426" s="435"/>
      <c r="C426" s="428" t="s">
        <v>44</v>
      </c>
      <c r="D426" s="436"/>
      <c r="E426" s="436"/>
      <c r="F426" s="436"/>
      <c r="G426" s="419" t="s">
        <v>4454</v>
      </c>
      <c r="H426" s="433" t="s">
        <v>4455</v>
      </c>
      <c r="I426" s="437" t="s">
        <v>4456</v>
      </c>
      <c r="J426" s="160"/>
      <c r="K426" s="262"/>
      <c r="L426" s="162"/>
      <c r="M426" s="163"/>
      <c r="N426" s="67"/>
      <c r="O426" s="67"/>
      <c r="P426" s="67"/>
      <c r="Q426" s="67"/>
    </row>
    <row r="427" spans="2:17" ht="34.799999999999997" x14ac:dyDescent="0.55000000000000004">
      <c r="B427" s="435" t="s">
        <v>3590</v>
      </c>
      <c r="C427" s="428" t="s">
        <v>45</v>
      </c>
      <c r="D427" s="436"/>
      <c r="E427" s="436"/>
      <c r="F427" s="436"/>
      <c r="G427" s="419" t="s">
        <v>4454</v>
      </c>
      <c r="H427" s="433" t="s">
        <v>4458</v>
      </c>
      <c r="I427" s="437" t="s">
        <v>4459</v>
      </c>
      <c r="J427" s="160"/>
      <c r="K427" s="262"/>
      <c r="L427" s="162"/>
      <c r="M427" s="163"/>
      <c r="N427" s="67"/>
      <c r="O427" s="67"/>
      <c r="P427" s="67"/>
      <c r="Q427" s="67"/>
    </row>
    <row r="428" spans="2:17" ht="34.799999999999997" x14ac:dyDescent="0.55000000000000004">
      <c r="B428" s="438"/>
      <c r="C428" s="428" t="s">
        <v>46</v>
      </c>
      <c r="D428" s="439"/>
      <c r="E428" s="439"/>
      <c r="F428" s="439"/>
      <c r="G428" s="419" t="s">
        <v>5425</v>
      </c>
      <c r="H428" s="433" t="s">
        <v>4661</v>
      </c>
      <c r="I428" s="434" t="s">
        <v>4662</v>
      </c>
      <c r="J428" s="160"/>
      <c r="K428" s="262"/>
      <c r="L428" s="162"/>
      <c r="M428" s="163"/>
      <c r="N428" s="67"/>
      <c r="O428" s="67"/>
      <c r="P428" s="67"/>
      <c r="Q428" s="67"/>
    </row>
    <row r="429" spans="2:17" ht="34.799999999999997" x14ac:dyDescent="0.55000000000000004">
      <c r="B429" s="438"/>
      <c r="C429" s="428" t="s">
        <v>47</v>
      </c>
      <c r="D429" s="439"/>
      <c r="E429" s="439"/>
      <c r="F429" s="439"/>
      <c r="G429" s="419" t="s">
        <v>4714</v>
      </c>
      <c r="H429" s="433" t="s">
        <v>4715</v>
      </c>
      <c r="I429" s="440" t="s">
        <v>4716</v>
      </c>
      <c r="J429" s="160"/>
      <c r="K429" s="262"/>
      <c r="L429" s="162"/>
      <c r="M429" s="163"/>
      <c r="N429" s="67"/>
      <c r="O429" s="67"/>
      <c r="P429" s="67"/>
      <c r="Q429" s="67"/>
    </row>
    <row r="430" spans="2:17" ht="34.799999999999997" x14ac:dyDescent="0.55000000000000004">
      <c r="B430" s="438"/>
      <c r="C430" s="428" t="s">
        <v>48</v>
      </c>
      <c r="D430" s="439"/>
      <c r="E430" s="439"/>
      <c r="F430" s="439"/>
      <c r="G430" s="419" t="s">
        <v>4726</v>
      </c>
      <c r="H430" s="433" t="s">
        <v>4727</v>
      </c>
      <c r="I430" s="440" t="s">
        <v>4728</v>
      </c>
      <c r="J430" s="160"/>
      <c r="K430" s="262"/>
      <c r="L430" s="162"/>
      <c r="M430" s="163"/>
      <c r="N430" s="67"/>
      <c r="O430" s="67"/>
      <c r="P430" s="67"/>
      <c r="Q430" s="67"/>
    </row>
    <row r="431" spans="2:17" ht="34.799999999999997" x14ac:dyDescent="0.55000000000000004">
      <c r="B431" s="438"/>
      <c r="C431" s="428" t="s">
        <v>49</v>
      </c>
      <c r="D431" s="439"/>
      <c r="E431" s="439"/>
      <c r="F431" s="439"/>
      <c r="G431" s="419" t="s">
        <v>4789</v>
      </c>
      <c r="H431" s="433" t="s">
        <v>4790</v>
      </c>
      <c r="I431" s="440" t="s">
        <v>4791</v>
      </c>
      <c r="J431" s="160"/>
      <c r="K431" s="262"/>
      <c r="L431" s="162"/>
      <c r="M431" s="163"/>
      <c r="N431" s="67"/>
      <c r="O431" s="67"/>
      <c r="P431" s="67"/>
      <c r="Q431" s="67"/>
    </row>
    <row r="432" spans="2:17" ht="34.799999999999997" x14ac:dyDescent="0.55000000000000004">
      <c r="B432" s="438"/>
      <c r="C432" s="428" t="s">
        <v>50</v>
      </c>
      <c r="D432" s="439"/>
      <c r="E432" s="439"/>
      <c r="F432" s="439"/>
      <c r="G432" s="419" t="s">
        <v>4822</v>
      </c>
      <c r="H432" s="433" t="s">
        <v>4823</v>
      </c>
      <c r="I432" s="440" t="s">
        <v>4824</v>
      </c>
      <c r="J432" s="160"/>
      <c r="K432" s="262"/>
      <c r="L432" s="162"/>
      <c r="M432" s="163"/>
      <c r="N432" s="67"/>
      <c r="O432" s="67"/>
      <c r="P432" s="67"/>
      <c r="Q432" s="67"/>
    </row>
    <row r="433" spans="2:17" ht="34.799999999999997" x14ac:dyDescent="0.55000000000000004">
      <c r="B433" s="438"/>
      <c r="C433" s="428" t="s">
        <v>51</v>
      </c>
      <c r="D433" s="439"/>
      <c r="E433" s="439"/>
      <c r="F433" s="439"/>
      <c r="G433" s="419" t="s">
        <v>5426</v>
      </c>
      <c r="H433" s="433" t="s">
        <v>4826</v>
      </c>
      <c r="I433" s="440" t="s">
        <v>4827</v>
      </c>
      <c r="J433" s="160"/>
      <c r="K433" s="262"/>
      <c r="L433" s="162"/>
      <c r="M433" s="163"/>
      <c r="N433" s="67"/>
      <c r="O433" s="67"/>
      <c r="P433" s="67"/>
      <c r="Q433" s="67"/>
    </row>
    <row r="434" spans="2:17" ht="34.799999999999997" x14ac:dyDescent="0.55000000000000004">
      <c r="B434" s="438"/>
      <c r="C434" s="428" t="s">
        <v>52</v>
      </c>
      <c r="D434" s="439"/>
      <c r="E434" s="439"/>
      <c r="F434" s="439"/>
      <c r="G434" s="419" t="s">
        <v>5427</v>
      </c>
      <c r="H434" s="433" t="s">
        <v>4834</v>
      </c>
      <c r="I434" s="440" t="s">
        <v>4835</v>
      </c>
      <c r="J434" s="160"/>
      <c r="K434" s="262"/>
      <c r="L434" s="162"/>
      <c r="M434" s="163"/>
      <c r="N434" s="67"/>
      <c r="O434" s="67"/>
      <c r="P434" s="67"/>
      <c r="Q434" s="67"/>
    </row>
    <row r="435" spans="2:17" ht="34.799999999999997" x14ac:dyDescent="0.55000000000000004">
      <c r="B435" s="438"/>
      <c r="C435" s="428" t="s">
        <v>53</v>
      </c>
      <c r="D435" s="439"/>
      <c r="E435" s="439"/>
      <c r="F435" s="439"/>
      <c r="G435" s="419" t="s">
        <v>4837</v>
      </c>
      <c r="H435" s="433" t="s">
        <v>4838</v>
      </c>
      <c r="I435" s="440" t="s">
        <v>4839</v>
      </c>
      <c r="J435" s="160"/>
      <c r="K435" s="262"/>
      <c r="L435" s="162"/>
      <c r="M435" s="163"/>
      <c r="N435" s="67"/>
      <c r="O435" s="67"/>
      <c r="P435" s="67"/>
      <c r="Q435" s="67"/>
    </row>
    <row r="436" spans="2:17" ht="34.799999999999997" x14ac:dyDescent="0.55000000000000004">
      <c r="B436" s="438"/>
      <c r="C436" s="428" t="s">
        <v>54</v>
      </c>
      <c r="D436" s="439"/>
      <c r="E436" s="439"/>
      <c r="F436" s="439"/>
      <c r="G436" s="419" t="s">
        <v>4850</v>
      </c>
      <c r="H436" s="433" t="s">
        <v>4851</v>
      </c>
      <c r="I436" s="440" t="s">
        <v>4852</v>
      </c>
      <c r="J436" s="160"/>
      <c r="K436" s="262"/>
      <c r="L436" s="162"/>
      <c r="M436" s="163"/>
      <c r="N436" s="67"/>
      <c r="O436" s="67"/>
      <c r="P436" s="67"/>
      <c r="Q436" s="67"/>
    </row>
    <row r="437" spans="2:17" ht="34.799999999999997" x14ac:dyDescent="0.55000000000000004">
      <c r="B437" s="438"/>
      <c r="C437" s="428" t="s">
        <v>55</v>
      </c>
      <c r="D437" s="439"/>
      <c r="E437" s="439"/>
      <c r="F437" s="439"/>
      <c r="G437" s="419" t="s">
        <v>4866</v>
      </c>
      <c r="H437" s="433" t="s">
        <v>4867</v>
      </c>
      <c r="I437" s="440" t="s">
        <v>4868</v>
      </c>
      <c r="J437" s="160"/>
      <c r="K437" s="262"/>
      <c r="L437" s="162"/>
      <c r="M437" s="163"/>
      <c r="N437" s="67"/>
      <c r="O437" s="67"/>
      <c r="P437" s="67"/>
      <c r="Q437" s="67"/>
    </row>
    <row r="438" spans="2:17" ht="34.799999999999997" x14ac:dyDescent="0.55000000000000004">
      <c r="B438" s="438"/>
      <c r="C438" s="428" t="s">
        <v>56</v>
      </c>
      <c r="D438" s="439"/>
      <c r="E438" s="439"/>
      <c r="F438" s="439"/>
      <c r="G438" s="419" t="s">
        <v>4870</v>
      </c>
      <c r="H438" s="433" t="s">
        <v>4871</v>
      </c>
      <c r="I438" s="440" t="s">
        <v>4872</v>
      </c>
      <c r="J438" s="160"/>
      <c r="K438" s="262"/>
      <c r="L438" s="162"/>
      <c r="M438" s="163"/>
      <c r="N438" s="67"/>
      <c r="O438" s="67"/>
      <c r="P438" s="67"/>
      <c r="Q438" s="67"/>
    </row>
    <row r="439" spans="2:17" ht="34.799999999999997" x14ac:dyDescent="0.55000000000000004">
      <c r="B439" s="438"/>
      <c r="C439" s="428" t="s">
        <v>57</v>
      </c>
      <c r="D439" s="439"/>
      <c r="E439" s="439"/>
      <c r="F439" s="439"/>
      <c r="G439" s="419" t="s">
        <v>4890</v>
      </c>
      <c r="H439" s="433" t="s">
        <v>4891</v>
      </c>
      <c r="I439" s="440" t="s">
        <v>4892</v>
      </c>
      <c r="J439" s="160"/>
      <c r="K439" s="262"/>
      <c r="L439" s="162"/>
      <c r="M439" s="163"/>
      <c r="N439" s="67"/>
      <c r="O439" s="67"/>
      <c r="P439" s="67"/>
      <c r="Q439" s="67"/>
    </row>
    <row r="440" spans="2:17" ht="34.799999999999997" x14ac:dyDescent="0.55000000000000004">
      <c r="B440" s="438"/>
      <c r="C440" s="428" t="s">
        <v>58</v>
      </c>
      <c r="D440" s="439"/>
      <c r="E440" s="439"/>
      <c r="F440" s="439"/>
      <c r="G440" s="419" t="s">
        <v>5428</v>
      </c>
      <c r="H440" s="433" t="s">
        <v>4908</v>
      </c>
      <c r="I440" s="440" t="s">
        <v>4909</v>
      </c>
      <c r="J440" s="160"/>
      <c r="K440" s="262"/>
      <c r="L440" s="162"/>
      <c r="M440" s="163"/>
      <c r="N440" s="67"/>
      <c r="O440" s="67"/>
      <c r="P440" s="67"/>
      <c r="Q440" s="67"/>
    </row>
    <row r="441" spans="2:17" ht="34.799999999999997" x14ac:dyDescent="0.55000000000000004">
      <c r="B441" s="438"/>
      <c r="C441" s="428" t="s">
        <v>59</v>
      </c>
      <c r="D441" s="439"/>
      <c r="E441" s="439"/>
      <c r="F441" s="439"/>
      <c r="G441" s="419" t="s">
        <v>4941</v>
      </c>
      <c r="H441" s="433" t="s">
        <v>4942</v>
      </c>
      <c r="I441" s="440" t="s">
        <v>4943</v>
      </c>
      <c r="J441" s="160"/>
      <c r="K441" s="262"/>
      <c r="L441" s="162"/>
      <c r="M441" s="163"/>
      <c r="N441" s="67"/>
      <c r="O441" s="67"/>
      <c r="P441" s="67"/>
      <c r="Q441" s="67"/>
    </row>
    <row r="442" spans="2:17" ht="34.799999999999997" x14ac:dyDescent="0.55000000000000004">
      <c r="B442" s="438"/>
      <c r="C442" s="428" t="s">
        <v>60</v>
      </c>
      <c r="D442" s="439"/>
      <c r="E442" s="439"/>
      <c r="F442" s="439"/>
      <c r="G442" s="419" t="s">
        <v>4949</v>
      </c>
      <c r="H442" s="433" t="s">
        <v>4946</v>
      </c>
      <c r="I442" s="440" t="s">
        <v>4947</v>
      </c>
      <c r="J442" s="160"/>
      <c r="K442" s="262"/>
      <c r="L442" s="162"/>
      <c r="M442" s="163"/>
      <c r="N442" s="67"/>
      <c r="O442" s="67"/>
      <c r="P442" s="67"/>
      <c r="Q442" s="67"/>
    </row>
    <row r="443" spans="2:17" ht="34.799999999999997" x14ac:dyDescent="0.55000000000000004">
      <c r="B443" s="438"/>
      <c r="C443" s="428" t="s">
        <v>61</v>
      </c>
      <c r="D443" s="439"/>
      <c r="E443" s="439"/>
      <c r="F443" s="439"/>
      <c r="G443" s="419" t="s">
        <v>4954</v>
      </c>
      <c r="H443" s="433" t="s">
        <v>4955</v>
      </c>
      <c r="I443" s="440" t="s">
        <v>4956</v>
      </c>
      <c r="J443" s="160"/>
      <c r="K443" s="262"/>
      <c r="L443" s="162"/>
      <c r="M443" s="163"/>
      <c r="N443" s="67"/>
      <c r="O443" s="67"/>
      <c r="P443" s="67"/>
      <c r="Q443" s="67"/>
    </row>
    <row r="444" spans="2:17" ht="34.799999999999997" x14ac:dyDescent="0.55000000000000004">
      <c r="B444" s="438"/>
      <c r="C444" s="428" t="s">
        <v>62</v>
      </c>
      <c r="D444" s="439"/>
      <c r="E444" s="439"/>
      <c r="F444" s="439"/>
      <c r="G444" s="419" t="s">
        <v>4959</v>
      </c>
      <c r="H444" s="433" t="s">
        <v>4960</v>
      </c>
      <c r="I444" s="440" t="s">
        <v>4961</v>
      </c>
      <c r="J444" s="160"/>
      <c r="K444" s="262"/>
      <c r="L444" s="162"/>
      <c r="M444" s="163"/>
      <c r="N444" s="67"/>
      <c r="O444" s="67"/>
      <c r="P444" s="67"/>
      <c r="Q444" s="67"/>
    </row>
    <row r="445" spans="2:17" ht="34.799999999999997" x14ac:dyDescent="0.55000000000000004">
      <c r="B445" s="438"/>
      <c r="C445" s="428" t="s">
        <v>63</v>
      </c>
      <c r="D445" s="439"/>
      <c r="E445" s="439"/>
      <c r="F445" s="439"/>
      <c r="G445" s="419" t="s">
        <v>5429</v>
      </c>
      <c r="H445" s="433" t="s">
        <v>4963</v>
      </c>
      <c r="I445" s="440" t="s">
        <v>4225</v>
      </c>
      <c r="J445" s="160"/>
      <c r="K445" s="262"/>
      <c r="L445" s="162"/>
      <c r="M445" s="163"/>
      <c r="N445" s="67"/>
      <c r="O445" s="67"/>
      <c r="P445" s="67"/>
      <c r="Q445" s="67"/>
    </row>
    <row r="446" spans="2:17" ht="34.799999999999997" x14ac:dyDescent="0.55000000000000004">
      <c r="B446" s="438"/>
      <c r="C446" s="428" t="s">
        <v>64</v>
      </c>
      <c r="D446" s="439"/>
      <c r="E446" s="439"/>
      <c r="F446" s="439"/>
      <c r="G446" s="419" t="s">
        <v>5025</v>
      </c>
      <c r="H446" s="433" t="s">
        <v>5026</v>
      </c>
      <c r="I446" s="440" t="s">
        <v>5027</v>
      </c>
      <c r="J446" s="160"/>
      <c r="K446" s="262"/>
      <c r="L446" s="162"/>
      <c r="M446" s="163"/>
      <c r="N446" s="67"/>
      <c r="O446" s="67"/>
      <c r="P446" s="67"/>
      <c r="Q446" s="67"/>
    </row>
    <row r="447" spans="2:17" ht="34.799999999999997" x14ac:dyDescent="0.55000000000000004">
      <c r="B447" s="438"/>
      <c r="C447" s="428" t="s">
        <v>65</v>
      </c>
      <c r="D447" s="439"/>
      <c r="E447" s="439"/>
      <c r="F447" s="439"/>
      <c r="G447" s="419" t="s">
        <v>5430</v>
      </c>
      <c r="H447" s="441" t="s">
        <v>5179</v>
      </c>
      <c r="I447" s="440" t="s">
        <v>5180</v>
      </c>
      <c r="J447" s="160"/>
      <c r="K447" s="262"/>
      <c r="L447" s="162"/>
      <c r="M447" s="163"/>
      <c r="N447" s="67"/>
      <c r="O447" s="67"/>
      <c r="P447" s="67"/>
      <c r="Q447" s="67"/>
    </row>
    <row r="448" spans="2:17" ht="34.799999999999997" x14ac:dyDescent="0.55000000000000004">
      <c r="B448" s="438"/>
      <c r="C448" s="428" t="s">
        <v>67</v>
      </c>
      <c r="D448" s="439"/>
      <c r="E448" s="439"/>
      <c r="F448" s="439"/>
      <c r="G448" s="419" t="s">
        <v>5200</v>
      </c>
      <c r="H448" s="441" t="s">
        <v>5201</v>
      </c>
      <c r="I448" s="440" t="s">
        <v>5202</v>
      </c>
      <c r="J448" s="160"/>
      <c r="K448" s="262"/>
      <c r="L448" s="162"/>
      <c r="M448" s="163"/>
      <c r="N448" s="67"/>
      <c r="O448" s="67"/>
      <c r="P448" s="67"/>
      <c r="Q448" s="67"/>
    </row>
    <row r="449" spans="2:17" ht="34.799999999999997" x14ac:dyDescent="0.55000000000000004">
      <c r="B449" s="438"/>
      <c r="C449" s="428" t="s">
        <v>68</v>
      </c>
      <c r="D449" s="439"/>
      <c r="E449" s="439"/>
      <c r="F449" s="439"/>
      <c r="G449" s="419" t="s">
        <v>5212</v>
      </c>
      <c r="H449" s="441" t="s">
        <v>5213</v>
      </c>
      <c r="I449" s="440" t="s">
        <v>5214</v>
      </c>
      <c r="J449" s="160"/>
      <c r="K449" s="262"/>
      <c r="L449" s="162"/>
      <c r="M449" s="163"/>
      <c r="N449" s="67"/>
      <c r="O449" s="67"/>
      <c r="P449" s="67"/>
      <c r="Q449" s="67"/>
    </row>
    <row r="450" spans="2:17" ht="34.799999999999997" x14ac:dyDescent="0.55000000000000004">
      <c r="B450" s="438"/>
      <c r="C450" s="428" t="s">
        <v>69</v>
      </c>
      <c r="D450" s="439"/>
      <c r="E450" s="439"/>
      <c r="F450" s="439"/>
      <c r="G450" s="419" t="s">
        <v>5216</v>
      </c>
      <c r="H450" s="441" t="s">
        <v>5217</v>
      </c>
      <c r="I450" s="440" t="s">
        <v>5218</v>
      </c>
      <c r="J450" s="160"/>
      <c r="K450" s="262"/>
      <c r="L450" s="162"/>
      <c r="M450" s="163"/>
      <c r="N450" s="67"/>
      <c r="O450" s="67"/>
      <c r="P450" s="67"/>
      <c r="Q450" s="67"/>
    </row>
    <row r="451" spans="2:17" ht="34.799999999999997" x14ac:dyDescent="0.55000000000000004">
      <c r="B451" s="438"/>
      <c r="C451" s="428" t="s">
        <v>70</v>
      </c>
      <c r="D451" s="439"/>
      <c r="E451" s="439"/>
      <c r="F451" s="439"/>
      <c r="G451" s="419" t="s">
        <v>5239</v>
      </c>
      <c r="H451" s="441" t="s">
        <v>66</v>
      </c>
      <c r="I451" s="440" t="s">
        <v>5240</v>
      </c>
      <c r="J451" s="160"/>
      <c r="K451" s="262"/>
      <c r="L451" s="162"/>
      <c r="M451" s="163"/>
      <c r="N451" s="67"/>
      <c r="O451" s="67"/>
      <c r="P451" s="67"/>
      <c r="Q451" s="67"/>
    </row>
    <row r="452" spans="2:17" ht="34.799999999999997" x14ac:dyDescent="0.55000000000000004">
      <c r="B452" s="438"/>
      <c r="C452" s="428" t="s">
        <v>71</v>
      </c>
      <c r="D452" s="439"/>
      <c r="E452" s="439"/>
      <c r="F452" s="439"/>
      <c r="G452" s="419" t="s">
        <v>5431</v>
      </c>
      <c r="H452" s="441" t="s">
        <v>5270</v>
      </c>
      <c r="I452" s="440" t="s">
        <v>5271</v>
      </c>
      <c r="J452" s="160"/>
      <c r="K452" s="262"/>
      <c r="L452" s="162"/>
      <c r="M452" s="163"/>
      <c r="N452" s="67"/>
      <c r="O452" s="67"/>
      <c r="P452" s="67"/>
      <c r="Q452" s="67"/>
    </row>
    <row r="453" spans="2:17" ht="34.799999999999997" x14ac:dyDescent="0.55000000000000004">
      <c r="B453" s="438"/>
      <c r="C453" s="428" t="s">
        <v>72</v>
      </c>
      <c r="D453" s="439"/>
      <c r="E453" s="439"/>
      <c r="F453" s="439"/>
      <c r="G453" s="419" t="s">
        <v>5273</v>
      </c>
      <c r="H453" s="441" t="s">
        <v>5274</v>
      </c>
      <c r="I453" s="440" t="s">
        <v>5275</v>
      </c>
      <c r="J453" s="160"/>
      <c r="K453" s="262"/>
      <c r="L453" s="162"/>
      <c r="M453" s="163"/>
      <c r="N453" s="67"/>
      <c r="O453" s="67"/>
      <c r="P453" s="67"/>
      <c r="Q453" s="67"/>
    </row>
    <row r="454" spans="2:17" ht="30" x14ac:dyDescent="0.5">
      <c r="B454" s="442"/>
      <c r="C454" s="443"/>
      <c r="D454" s="444"/>
      <c r="E454" s="444"/>
      <c r="F454" s="444"/>
      <c r="G454" s="445"/>
      <c r="H454" s="446"/>
      <c r="I454" s="447"/>
      <c r="J454" s="160"/>
      <c r="K454" s="262"/>
      <c r="L454" s="162"/>
      <c r="M454" s="163"/>
      <c r="N454" s="67"/>
      <c r="O454" s="67"/>
      <c r="P454" s="67"/>
      <c r="Q454" s="67"/>
    </row>
    <row r="455" spans="2:17" ht="34.799999999999997" x14ac:dyDescent="0.55000000000000004">
      <c r="B455" s="448" t="s">
        <v>4384</v>
      </c>
      <c r="C455" s="449" t="s">
        <v>0</v>
      </c>
      <c r="D455" s="450"/>
      <c r="E455" s="450"/>
      <c r="F455" s="450"/>
      <c r="G455" s="451" t="s">
        <v>4385</v>
      </c>
      <c r="H455" s="452" t="s">
        <v>4386</v>
      </c>
      <c r="I455" s="453" t="s">
        <v>4387</v>
      </c>
      <c r="J455" s="370"/>
      <c r="K455" s="143"/>
      <c r="L455" s="162"/>
      <c r="M455" s="163"/>
      <c r="N455" s="67"/>
      <c r="O455" s="67"/>
      <c r="P455" s="67"/>
      <c r="Q455" s="67"/>
    </row>
    <row r="456" spans="2:17" ht="34.799999999999997" x14ac:dyDescent="0.55000000000000004">
      <c r="B456" s="448" t="s">
        <v>4384</v>
      </c>
      <c r="C456" s="449" t="s">
        <v>1</v>
      </c>
      <c r="D456" s="454"/>
      <c r="E456" s="454"/>
      <c r="F456" s="454"/>
      <c r="G456" s="455" t="s">
        <v>4389</v>
      </c>
      <c r="H456" s="456" t="s">
        <v>4390</v>
      </c>
      <c r="I456" s="457" t="s">
        <v>4391</v>
      </c>
      <c r="J456" s="370"/>
      <c r="K456" s="143"/>
      <c r="L456" s="162"/>
      <c r="M456" s="163"/>
      <c r="N456" s="67"/>
      <c r="O456" s="67"/>
      <c r="P456" s="67"/>
      <c r="Q456" s="67"/>
    </row>
    <row r="457" spans="2:17" ht="34.799999999999997" x14ac:dyDescent="0.55000000000000004">
      <c r="B457" s="448" t="s">
        <v>4384</v>
      </c>
      <c r="C457" s="449" t="s">
        <v>2</v>
      </c>
      <c r="D457" s="454"/>
      <c r="E457" s="454"/>
      <c r="F457" s="454"/>
      <c r="G457" s="455" t="s">
        <v>4393</v>
      </c>
      <c r="H457" s="456" t="s">
        <v>4394</v>
      </c>
      <c r="I457" s="457" t="s">
        <v>4395</v>
      </c>
      <c r="J457" s="370"/>
      <c r="K457" s="143"/>
      <c r="L457" s="162"/>
      <c r="M457" s="163"/>
      <c r="N457" s="67"/>
      <c r="O457" s="67"/>
      <c r="P457" s="67"/>
      <c r="Q457" s="67"/>
    </row>
    <row r="458" spans="2:17" ht="34.799999999999997" x14ac:dyDescent="0.55000000000000004">
      <c r="B458" s="448" t="s">
        <v>4384</v>
      </c>
      <c r="C458" s="449" t="s">
        <v>3</v>
      </c>
      <c r="D458" s="454"/>
      <c r="E458" s="454"/>
      <c r="F458" s="454"/>
      <c r="G458" s="455" t="s">
        <v>4398</v>
      </c>
      <c r="H458" s="456" t="s">
        <v>4399</v>
      </c>
      <c r="I458" s="457" t="s">
        <v>4400</v>
      </c>
      <c r="J458" s="370"/>
      <c r="K458" s="143"/>
      <c r="L458" s="162"/>
      <c r="M458" s="163"/>
      <c r="N458" s="67"/>
      <c r="O458" s="67"/>
      <c r="P458" s="67"/>
      <c r="Q458" s="67"/>
    </row>
    <row r="459" spans="2:17" ht="34.799999999999997" x14ac:dyDescent="0.55000000000000004">
      <c r="B459" s="448" t="s">
        <v>4384</v>
      </c>
      <c r="C459" s="449" t="s">
        <v>4</v>
      </c>
      <c r="D459" s="454"/>
      <c r="E459" s="454"/>
      <c r="F459" s="454"/>
      <c r="G459" s="455" t="s">
        <v>4402</v>
      </c>
      <c r="H459" s="456" t="s">
        <v>4403</v>
      </c>
      <c r="I459" s="457" t="s">
        <v>4404</v>
      </c>
      <c r="J459" s="370"/>
      <c r="K459" s="143"/>
      <c r="L459" s="162"/>
      <c r="M459" s="163"/>
      <c r="N459" s="67"/>
      <c r="O459" s="67"/>
      <c r="P459" s="67"/>
      <c r="Q459" s="67"/>
    </row>
    <row r="460" spans="2:17" ht="34.799999999999997" x14ac:dyDescent="0.55000000000000004">
      <c r="B460" s="448" t="s">
        <v>4384</v>
      </c>
      <c r="C460" s="449" t="s">
        <v>5</v>
      </c>
      <c r="D460" s="454"/>
      <c r="E460" s="454"/>
      <c r="F460" s="454"/>
      <c r="G460" s="455" t="s">
        <v>4406</v>
      </c>
      <c r="H460" s="456" t="s">
        <v>149</v>
      </c>
      <c r="I460" s="457" t="s">
        <v>4407</v>
      </c>
      <c r="J460" s="370"/>
      <c r="K460" s="143"/>
      <c r="L460" s="162"/>
      <c r="M460" s="163"/>
      <c r="N460" s="67"/>
      <c r="O460" s="67"/>
      <c r="P460" s="67"/>
      <c r="Q460" s="67"/>
    </row>
    <row r="461" spans="2:17" ht="34.799999999999997" x14ac:dyDescent="0.55000000000000004">
      <c r="B461" s="448" t="s">
        <v>4384</v>
      </c>
      <c r="C461" s="449" t="s">
        <v>6</v>
      </c>
      <c r="D461" s="454"/>
      <c r="E461" s="454"/>
      <c r="F461" s="454"/>
      <c r="G461" s="455" t="s">
        <v>4409</v>
      </c>
      <c r="H461" s="456" t="s">
        <v>4410</v>
      </c>
      <c r="I461" s="457" t="s">
        <v>4411</v>
      </c>
      <c r="J461" s="160"/>
      <c r="K461" s="154"/>
      <c r="L461" s="162"/>
      <c r="M461" s="163"/>
      <c r="N461" s="67"/>
      <c r="O461" s="67"/>
      <c r="P461" s="67"/>
      <c r="Q461" s="67"/>
    </row>
    <row r="462" spans="2:17" ht="34.799999999999997" x14ac:dyDescent="0.55000000000000004">
      <c r="B462" s="448" t="s">
        <v>4384</v>
      </c>
      <c r="C462" s="449" t="s">
        <v>7</v>
      </c>
      <c r="D462" s="454"/>
      <c r="E462" s="454"/>
      <c r="F462" s="454"/>
      <c r="G462" s="455" t="s">
        <v>4413</v>
      </c>
      <c r="H462" s="456" t="s">
        <v>4414</v>
      </c>
      <c r="I462" s="457" t="s">
        <v>4415</v>
      </c>
      <c r="J462" s="160"/>
      <c r="K462" s="154"/>
      <c r="L462" s="162"/>
      <c r="M462" s="163"/>
      <c r="N462" s="67"/>
      <c r="O462" s="67"/>
      <c r="P462" s="67"/>
      <c r="Q462" s="67"/>
    </row>
    <row r="463" spans="2:17" ht="34.799999999999997" x14ac:dyDescent="0.55000000000000004">
      <c r="B463" s="458" t="s">
        <v>4384</v>
      </c>
      <c r="C463" s="449" t="s">
        <v>8</v>
      </c>
      <c r="D463" s="454"/>
      <c r="E463" s="454"/>
      <c r="F463" s="454"/>
      <c r="G463" s="455" t="s">
        <v>5432</v>
      </c>
      <c r="H463" s="456" t="s">
        <v>4419</v>
      </c>
      <c r="I463" s="457" t="s">
        <v>4420</v>
      </c>
      <c r="J463" s="160"/>
      <c r="K463" s="154"/>
      <c r="L463" s="162"/>
      <c r="M463" s="163"/>
      <c r="N463" s="67"/>
      <c r="O463" s="67"/>
      <c r="P463" s="67"/>
      <c r="Q463" s="67"/>
    </row>
    <row r="464" spans="2:17" ht="34.799999999999997" x14ac:dyDescent="0.55000000000000004">
      <c r="B464" s="459"/>
      <c r="C464" s="460"/>
      <c r="D464" s="461"/>
      <c r="E464" s="461"/>
      <c r="F464" s="461"/>
      <c r="G464" s="462"/>
      <c r="H464" s="463"/>
      <c r="I464" s="464"/>
      <c r="J464" s="160"/>
      <c r="K464" s="154"/>
      <c r="L464" s="162"/>
      <c r="M464" s="163"/>
      <c r="N464" s="67"/>
      <c r="O464" s="67"/>
      <c r="P464" s="67"/>
      <c r="Q464" s="67"/>
    </row>
    <row r="465" spans="2:17" ht="34.799999999999997" hidden="1" x14ac:dyDescent="0.55000000000000004">
      <c r="B465" s="438"/>
      <c r="C465" s="465"/>
      <c r="D465" s="439"/>
      <c r="E465" s="439"/>
      <c r="F465" s="439"/>
      <c r="G465" s="466"/>
      <c r="H465" s="467"/>
      <c r="I465" s="468"/>
      <c r="J465" s="160"/>
      <c r="K465" s="154"/>
      <c r="L465" s="162"/>
      <c r="M465" s="163"/>
      <c r="N465" s="67"/>
      <c r="O465" s="67"/>
      <c r="P465" s="67"/>
      <c r="Q465" s="67"/>
    </row>
    <row r="466" spans="2:17" ht="34.799999999999997" hidden="1" x14ac:dyDescent="0.55000000000000004">
      <c r="B466" s="438"/>
      <c r="C466" s="465"/>
      <c r="D466" s="439"/>
      <c r="E466" s="439"/>
      <c r="F466" s="439"/>
      <c r="G466" s="466"/>
      <c r="H466" s="467"/>
      <c r="I466" s="468"/>
      <c r="J466" s="160"/>
      <c r="K466" s="154"/>
      <c r="L466" s="162"/>
      <c r="M466" s="163"/>
      <c r="N466" s="67"/>
      <c r="O466" s="67"/>
      <c r="P466" s="67"/>
      <c r="Q466" s="67"/>
    </row>
    <row r="467" spans="2:17" ht="34.799999999999997" hidden="1" x14ac:dyDescent="0.55000000000000004">
      <c r="B467" s="438"/>
      <c r="C467" s="465"/>
      <c r="D467" s="439"/>
      <c r="E467" s="439"/>
      <c r="F467" s="439"/>
      <c r="G467" s="466"/>
      <c r="H467" s="467"/>
      <c r="I467" s="468"/>
      <c r="J467" s="160"/>
      <c r="K467" s="154"/>
      <c r="L467" s="162"/>
      <c r="M467" s="163"/>
      <c r="N467" s="67"/>
      <c r="O467" s="67"/>
      <c r="P467" s="67"/>
      <c r="Q467" s="67"/>
    </row>
    <row r="468" spans="2:17" ht="34.799999999999997" hidden="1" x14ac:dyDescent="0.55000000000000004">
      <c r="B468" s="438"/>
      <c r="C468" s="465"/>
      <c r="D468" s="439"/>
      <c r="E468" s="439"/>
      <c r="F468" s="439"/>
      <c r="G468" s="466"/>
      <c r="H468" s="467"/>
      <c r="I468" s="468"/>
      <c r="J468" s="160"/>
      <c r="K468" s="154"/>
      <c r="L468" s="162"/>
      <c r="M468" s="163"/>
      <c r="N468" s="67"/>
      <c r="O468" s="67"/>
      <c r="P468" s="67"/>
      <c r="Q468" s="67"/>
    </row>
    <row r="469" spans="2:17" ht="34.799999999999997" hidden="1" x14ac:dyDescent="0.55000000000000004">
      <c r="B469" s="438"/>
      <c r="C469" s="465"/>
      <c r="D469" s="439"/>
      <c r="E469" s="439"/>
      <c r="F469" s="439"/>
      <c r="G469" s="466"/>
      <c r="H469" s="469"/>
      <c r="I469" s="468"/>
      <c r="J469" s="160"/>
      <c r="K469" s="154"/>
      <c r="L469" s="162"/>
      <c r="M469" s="163"/>
      <c r="N469" s="67"/>
      <c r="O469" s="67"/>
      <c r="P469" s="67"/>
      <c r="Q469" s="67"/>
    </row>
    <row r="470" spans="2:17" ht="34.799999999999997" hidden="1" x14ac:dyDescent="0.55000000000000004">
      <c r="B470" s="438"/>
      <c r="C470" s="465"/>
      <c r="D470" s="439"/>
      <c r="E470" s="439"/>
      <c r="F470" s="439"/>
      <c r="G470" s="466"/>
      <c r="H470" s="469"/>
      <c r="I470" s="468"/>
      <c r="J470" s="160"/>
      <c r="K470" s="154"/>
      <c r="L470" s="162"/>
      <c r="M470" s="163"/>
      <c r="N470" s="67"/>
      <c r="O470" s="67"/>
      <c r="P470" s="67"/>
      <c r="Q470" s="67"/>
    </row>
    <row r="471" spans="2:17" ht="34.799999999999997" hidden="1" x14ac:dyDescent="0.55000000000000004">
      <c r="B471" s="438"/>
      <c r="C471" s="465"/>
      <c r="D471" s="439"/>
      <c r="E471" s="439"/>
      <c r="F471" s="439"/>
      <c r="G471" s="466"/>
      <c r="H471" s="469"/>
      <c r="I471" s="468"/>
      <c r="J471" s="160"/>
      <c r="K471" s="154"/>
      <c r="L471" s="162"/>
      <c r="M471" s="163"/>
      <c r="N471" s="67"/>
      <c r="O471" s="67"/>
      <c r="P471" s="67"/>
      <c r="Q471" s="67"/>
    </row>
    <row r="472" spans="2:17" ht="34.799999999999997" hidden="1" x14ac:dyDescent="0.55000000000000004">
      <c r="B472" s="438"/>
      <c r="C472" s="465"/>
      <c r="D472" s="439"/>
      <c r="E472" s="439"/>
      <c r="F472" s="439"/>
      <c r="G472" s="466"/>
      <c r="H472" s="469"/>
      <c r="I472" s="468"/>
      <c r="J472" s="160"/>
      <c r="K472" s="154"/>
      <c r="L472" s="162"/>
      <c r="M472" s="163"/>
      <c r="N472" s="67"/>
      <c r="O472" s="67"/>
      <c r="P472" s="67"/>
      <c r="Q472" s="67"/>
    </row>
    <row r="473" spans="2:17" ht="34.799999999999997" hidden="1" x14ac:dyDescent="0.55000000000000004">
      <c r="B473" s="438"/>
      <c r="C473" s="465"/>
      <c r="D473" s="439"/>
      <c r="E473" s="439"/>
      <c r="F473" s="439"/>
      <c r="G473" s="466"/>
      <c r="H473" s="469"/>
      <c r="I473" s="468"/>
      <c r="J473" s="160"/>
      <c r="K473" s="154"/>
      <c r="L473" s="162"/>
      <c r="M473" s="163"/>
      <c r="N473" s="67"/>
      <c r="O473" s="67"/>
      <c r="P473" s="67"/>
      <c r="Q473" s="67"/>
    </row>
    <row r="474" spans="2:17" ht="34.799999999999997" hidden="1" x14ac:dyDescent="0.55000000000000004">
      <c r="B474" s="438"/>
      <c r="C474" s="465"/>
      <c r="D474" s="439"/>
      <c r="E474" s="439"/>
      <c r="F474" s="439"/>
      <c r="G474" s="466"/>
      <c r="H474" s="469"/>
      <c r="I474" s="468"/>
      <c r="J474" s="160"/>
      <c r="K474" s="154"/>
      <c r="L474" s="162"/>
      <c r="M474" s="163"/>
      <c r="N474" s="67"/>
      <c r="O474" s="67"/>
      <c r="P474" s="67"/>
      <c r="Q474" s="67"/>
    </row>
    <row r="475" spans="2:17" ht="34.799999999999997" hidden="1" x14ac:dyDescent="0.55000000000000004">
      <c r="B475" s="438"/>
      <c r="C475" s="465"/>
      <c r="D475" s="439"/>
      <c r="E475" s="439"/>
      <c r="F475" s="439"/>
      <c r="G475" s="466"/>
      <c r="H475" s="469"/>
      <c r="I475" s="468"/>
      <c r="J475" s="160"/>
      <c r="K475" s="154"/>
      <c r="L475" s="162"/>
      <c r="M475" s="163"/>
      <c r="N475" s="67"/>
      <c r="O475" s="67"/>
      <c r="P475" s="67"/>
      <c r="Q475" s="67"/>
    </row>
    <row r="476" spans="2:17" ht="34.799999999999997" hidden="1" x14ac:dyDescent="0.55000000000000004">
      <c r="B476" s="438"/>
      <c r="C476" s="465"/>
      <c r="D476" s="439"/>
      <c r="E476" s="439"/>
      <c r="F476" s="439"/>
      <c r="G476" s="466"/>
      <c r="H476" s="469"/>
      <c r="I476" s="468"/>
      <c r="J476" s="160"/>
      <c r="K476" s="154"/>
      <c r="L476" s="162"/>
      <c r="M476" s="163"/>
      <c r="N476" s="67"/>
      <c r="O476" s="67"/>
      <c r="P476" s="67"/>
      <c r="Q476" s="67"/>
    </row>
    <row r="477" spans="2:17" ht="34.799999999999997" hidden="1" x14ac:dyDescent="0.55000000000000004">
      <c r="B477" s="290"/>
      <c r="C477" s="470"/>
      <c r="D477" s="471"/>
      <c r="E477" s="471"/>
      <c r="F477" s="471"/>
      <c r="G477" s="154"/>
      <c r="H477" s="147"/>
      <c r="I477" s="472"/>
      <c r="J477" s="160"/>
      <c r="K477" s="154"/>
      <c r="L477" s="162"/>
      <c r="M477" s="163"/>
      <c r="N477" s="67"/>
      <c r="O477" s="67"/>
      <c r="P477" s="67"/>
      <c r="Q477" s="67"/>
    </row>
    <row r="478" spans="2:17" ht="34.799999999999997" x14ac:dyDescent="0.55000000000000004">
      <c r="B478" s="473" t="s">
        <v>3557</v>
      </c>
      <c r="C478" s="474" t="s">
        <v>0</v>
      </c>
      <c r="D478" s="475"/>
      <c r="E478" s="475"/>
      <c r="F478" s="475"/>
      <c r="G478" s="476" t="s">
        <v>4316</v>
      </c>
      <c r="H478" s="477" t="s">
        <v>4317</v>
      </c>
      <c r="I478" s="478" t="s">
        <v>4318</v>
      </c>
      <c r="J478" s="160"/>
      <c r="K478" s="154"/>
      <c r="L478" s="162"/>
      <c r="M478" s="163"/>
      <c r="N478" s="67"/>
      <c r="O478" s="67"/>
      <c r="P478" s="67"/>
      <c r="Q478" s="67"/>
    </row>
    <row r="479" spans="2:17" ht="34.799999999999997" x14ac:dyDescent="0.55000000000000004">
      <c r="B479" s="479" t="s">
        <v>3527</v>
      </c>
      <c r="C479" s="480" t="s">
        <v>1</v>
      </c>
      <c r="D479" s="471"/>
      <c r="E479" s="471"/>
      <c r="F479" s="471"/>
      <c r="G479" s="481" t="s">
        <v>5433</v>
      </c>
      <c r="H479" s="482" t="s">
        <v>4321</v>
      </c>
      <c r="I479" s="483" t="s">
        <v>4322</v>
      </c>
      <c r="J479" s="160"/>
      <c r="K479" s="154"/>
      <c r="L479" s="162"/>
      <c r="M479" s="67"/>
      <c r="N479" s="67"/>
      <c r="O479" s="67"/>
      <c r="P479" s="67"/>
      <c r="Q479" s="67"/>
    </row>
    <row r="480" spans="2:17" ht="34.799999999999997" x14ac:dyDescent="0.55000000000000004">
      <c r="B480" s="479" t="s">
        <v>3779</v>
      </c>
      <c r="C480" s="480" t="s">
        <v>2</v>
      </c>
      <c r="D480" s="471"/>
      <c r="E480" s="471"/>
      <c r="F480" s="471"/>
      <c r="G480" s="481" t="s">
        <v>4325</v>
      </c>
      <c r="H480" s="482" t="s">
        <v>4326</v>
      </c>
      <c r="I480" s="483" t="s">
        <v>4327</v>
      </c>
      <c r="J480" s="160"/>
      <c r="K480" s="154"/>
      <c r="L480" s="162"/>
      <c r="M480" s="67"/>
      <c r="N480" s="67"/>
      <c r="O480" s="67"/>
      <c r="P480" s="67"/>
      <c r="Q480" s="67"/>
    </row>
    <row r="481" spans="2:17" ht="34.799999999999997" x14ac:dyDescent="0.55000000000000004">
      <c r="B481" s="479" t="s">
        <v>3557</v>
      </c>
      <c r="C481" s="480" t="s">
        <v>3</v>
      </c>
      <c r="D481" s="471"/>
      <c r="E481" s="471"/>
      <c r="F481" s="471"/>
      <c r="J481" s="160"/>
      <c r="K481" s="154"/>
      <c r="L481" s="162"/>
      <c r="M481" s="67"/>
      <c r="N481" s="67"/>
      <c r="O481" s="67"/>
      <c r="P481" s="67"/>
      <c r="Q481" s="67"/>
    </row>
    <row r="482" spans="2:17" ht="34.799999999999997" x14ac:dyDescent="0.55000000000000004">
      <c r="B482" s="479" t="s">
        <v>3527</v>
      </c>
      <c r="C482" s="480" t="s">
        <v>4</v>
      </c>
      <c r="D482" s="471"/>
      <c r="E482" s="471"/>
      <c r="F482" s="471"/>
      <c r="G482" s="481" t="s">
        <v>4333</v>
      </c>
      <c r="H482" s="482" t="s">
        <v>4334</v>
      </c>
      <c r="I482" s="483" t="s">
        <v>4335</v>
      </c>
      <c r="J482" s="160"/>
      <c r="K482" s="154"/>
      <c r="L482" s="162"/>
      <c r="M482" s="67"/>
      <c r="N482" s="67"/>
      <c r="O482" s="67"/>
      <c r="P482" s="67"/>
      <c r="Q482" s="67"/>
    </row>
    <row r="483" spans="2:17" ht="30" x14ac:dyDescent="0.5">
      <c r="B483" s="484"/>
      <c r="C483" s="480" t="s">
        <v>5</v>
      </c>
      <c r="D483" s="471"/>
      <c r="E483" s="471"/>
      <c r="F483" s="471"/>
      <c r="G483" s="481" t="s">
        <v>4337</v>
      </c>
      <c r="H483" s="482" t="s">
        <v>4338</v>
      </c>
      <c r="I483" s="483" t="s">
        <v>4339</v>
      </c>
      <c r="J483" s="160"/>
      <c r="K483" s="154"/>
      <c r="L483" s="162"/>
      <c r="M483" s="67"/>
      <c r="N483" s="67"/>
      <c r="O483" s="67"/>
      <c r="P483" s="67"/>
      <c r="Q483" s="67"/>
    </row>
    <row r="484" spans="2:17" ht="34.799999999999997" x14ac:dyDescent="0.55000000000000004">
      <c r="B484" s="479" t="s">
        <v>3557</v>
      </c>
      <c r="C484" s="480" t="s">
        <v>6</v>
      </c>
      <c r="D484" s="471"/>
      <c r="E484" s="471"/>
      <c r="F484" s="471"/>
      <c r="G484" s="481" t="s">
        <v>4342</v>
      </c>
      <c r="H484" s="482" t="s">
        <v>4343</v>
      </c>
      <c r="I484" s="483" t="s">
        <v>4344</v>
      </c>
      <c r="J484" s="370"/>
      <c r="K484" s="143"/>
      <c r="M484" s="67"/>
      <c r="N484" s="67"/>
      <c r="O484" s="67"/>
      <c r="P484" s="67"/>
      <c r="Q484" s="67"/>
    </row>
    <row r="485" spans="2:17" ht="34.799999999999997" x14ac:dyDescent="0.55000000000000004">
      <c r="B485" s="479" t="s">
        <v>3775</v>
      </c>
      <c r="C485" s="480" t="s">
        <v>7</v>
      </c>
      <c r="D485" s="471"/>
      <c r="E485" s="471"/>
      <c r="F485" s="471"/>
      <c r="G485" s="485" t="s">
        <v>4347</v>
      </c>
      <c r="H485" s="486" t="s">
        <v>4348</v>
      </c>
      <c r="I485" s="487" t="s">
        <v>4349</v>
      </c>
      <c r="J485" s="370"/>
      <c r="K485" s="143"/>
      <c r="M485" s="67"/>
      <c r="N485" s="67"/>
      <c r="O485" s="67"/>
      <c r="P485" s="67"/>
      <c r="Q485" s="67"/>
    </row>
    <row r="486" spans="2:17" ht="34.799999999999997" x14ac:dyDescent="0.55000000000000004">
      <c r="B486" s="479" t="s">
        <v>3522</v>
      </c>
      <c r="C486" s="480" t="s">
        <v>8</v>
      </c>
      <c r="D486" s="488"/>
      <c r="E486" s="488"/>
      <c r="F486" s="488"/>
      <c r="G486" s="489" t="s">
        <v>4351</v>
      </c>
      <c r="H486" s="314" t="s">
        <v>4352</v>
      </c>
      <c r="I486" s="315" t="s">
        <v>4353</v>
      </c>
      <c r="J486" s="370"/>
      <c r="K486" s="143"/>
      <c r="M486" s="67"/>
      <c r="N486" s="67"/>
      <c r="O486" s="67"/>
      <c r="P486" s="67"/>
      <c r="Q486" s="67"/>
    </row>
    <row r="487" spans="2:17" ht="34.799999999999997" x14ac:dyDescent="0.55000000000000004">
      <c r="B487" s="479" t="s">
        <v>4355</v>
      </c>
      <c r="C487" s="480" t="s">
        <v>9</v>
      </c>
      <c r="D487" s="488"/>
      <c r="E487" s="488"/>
      <c r="F487" s="488"/>
      <c r="G487" s="489" t="s">
        <v>4356</v>
      </c>
      <c r="H487" s="314" t="s">
        <v>4357</v>
      </c>
      <c r="I487" s="490" t="s">
        <v>4358</v>
      </c>
      <c r="J487" s="370"/>
      <c r="K487" s="143"/>
      <c r="M487" s="67"/>
      <c r="N487" s="67"/>
      <c r="O487" s="67"/>
      <c r="P487" s="67"/>
      <c r="Q487" s="67"/>
    </row>
    <row r="488" spans="2:17" ht="34.799999999999997" x14ac:dyDescent="0.55000000000000004">
      <c r="B488" s="479" t="s">
        <v>3512</v>
      </c>
      <c r="C488" s="480" t="s">
        <v>10</v>
      </c>
      <c r="D488" s="488"/>
      <c r="E488" s="488"/>
      <c r="F488" s="488"/>
      <c r="G488" s="489" t="s">
        <v>3926</v>
      </c>
      <c r="H488" s="314" t="s">
        <v>4359</v>
      </c>
      <c r="I488" s="490" t="s">
        <v>4360</v>
      </c>
      <c r="J488" s="370"/>
      <c r="K488" s="143"/>
      <c r="M488" s="67"/>
      <c r="N488" s="67"/>
      <c r="O488" s="67"/>
      <c r="P488" s="67"/>
      <c r="Q488" s="67"/>
    </row>
    <row r="489" spans="2:17" ht="34.799999999999997" x14ac:dyDescent="0.55000000000000004">
      <c r="B489" s="479" t="s">
        <v>3527</v>
      </c>
      <c r="C489" s="480" t="s">
        <v>11</v>
      </c>
      <c r="D489" s="488"/>
      <c r="E489" s="488"/>
      <c r="F489" s="488"/>
      <c r="G489" s="489" t="s">
        <v>4361</v>
      </c>
      <c r="H489" s="314" t="s">
        <v>4359</v>
      </c>
      <c r="I489" s="490" t="s">
        <v>4360</v>
      </c>
      <c r="J489" s="370"/>
      <c r="K489" s="143"/>
      <c r="M489" s="67"/>
      <c r="N489" s="67"/>
      <c r="O489" s="67"/>
      <c r="P489" s="67"/>
      <c r="Q489" s="67"/>
    </row>
    <row r="490" spans="2:17" ht="30" x14ac:dyDescent="0.5">
      <c r="B490" s="1173"/>
      <c r="C490" s="480" t="s">
        <v>13</v>
      </c>
      <c r="D490" s="488"/>
      <c r="E490" s="488"/>
      <c r="F490" s="488"/>
      <c r="G490" s="489" t="s">
        <v>4363</v>
      </c>
      <c r="H490" s="314" t="s">
        <v>4359</v>
      </c>
      <c r="I490" s="490" t="s">
        <v>4360</v>
      </c>
      <c r="J490" s="370"/>
      <c r="K490" s="143"/>
      <c r="M490" s="67"/>
      <c r="N490" s="67"/>
      <c r="O490" s="67"/>
      <c r="P490" s="67"/>
      <c r="Q490" s="67"/>
    </row>
    <row r="491" spans="2:17" ht="30" x14ac:dyDescent="0.5">
      <c r="B491" s="1173"/>
      <c r="C491" s="480" t="s">
        <v>14</v>
      </c>
      <c r="D491" s="488"/>
      <c r="E491" s="488"/>
      <c r="F491" s="488"/>
      <c r="G491" s="489" t="s">
        <v>4364</v>
      </c>
      <c r="H491" s="314" t="s">
        <v>4359</v>
      </c>
      <c r="I491" s="490" t="s">
        <v>4360</v>
      </c>
      <c r="J491" s="370"/>
      <c r="K491" s="143"/>
      <c r="M491" s="67"/>
      <c r="N491" s="67"/>
      <c r="O491" s="67"/>
      <c r="P491" s="67"/>
      <c r="Q491" s="67"/>
    </row>
    <row r="492" spans="2:17" ht="30" x14ac:dyDescent="0.5">
      <c r="B492" s="1173"/>
      <c r="C492" s="480" t="s">
        <v>15</v>
      </c>
      <c r="D492" s="488"/>
      <c r="E492" s="488"/>
      <c r="F492" s="488"/>
      <c r="G492" s="489" t="s">
        <v>4366</v>
      </c>
      <c r="H492" s="314" t="s">
        <v>4359</v>
      </c>
      <c r="I492" s="490" t="s">
        <v>4360</v>
      </c>
      <c r="J492" s="370"/>
      <c r="K492" s="143"/>
      <c r="M492" s="67"/>
      <c r="N492" s="67"/>
      <c r="O492" s="67"/>
      <c r="P492" s="67"/>
      <c r="Q492" s="67"/>
    </row>
    <row r="493" spans="2:17" ht="30" x14ac:dyDescent="0.5">
      <c r="B493" s="1173"/>
      <c r="C493" s="480" t="s">
        <v>16</v>
      </c>
      <c r="D493" s="488"/>
      <c r="E493" s="488"/>
      <c r="F493" s="488"/>
      <c r="G493" s="489" t="s">
        <v>4367</v>
      </c>
      <c r="H493" s="314" t="s">
        <v>4359</v>
      </c>
      <c r="I493" s="490" t="s">
        <v>4360</v>
      </c>
      <c r="J493" s="370"/>
      <c r="K493" s="143"/>
      <c r="M493" s="67"/>
      <c r="N493" s="67"/>
      <c r="O493" s="67"/>
      <c r="P493" s="67"/>
      <c r="Q493" s="67"/>
    </row>
    <row r="494" spans="2:17" ht="30" x14ac:dyDescent="0.5">
      <c r="B494" s="1173"/>
      <c r="C494" s="480" t="s">
        <v>17</v>
      </c>
      <c r="D494" s="488"/>
      <c r="E494" s="488"/>
      <c r="F494" s="488"/>
      <c r="G494" s="489" t="s">
        <v>4370</v>
      </c>
      <c r="H494" s="314" t="s">
        <v>4359</v>
      </c>
      <c r="I494" s="490" t="s">
        <v>4360</v>
      </c>
      <c r="J494" s="370"/>
      <c r="K494" s="143"/>
      <c r="M494" s="67"/>
      <c r="N494" s="67"/>
      <c r="O494" s="67"/>
      <c r="P494" s="67"/>
      <c r="Q494" s="67"/>
    </row>
    <row r="495" spans="2:17" ht="30" x14ac:dyDescent="0.5">
      <c r="B495" s="1173"/>
      <c r="C495" s="480" t="s">
        <v>18</v>
      </c>
      <c r="D495" s="488"/>
      <c r="E495" s="488"/>
      <c r="F495" s="488"/>
      <c r="G495" s="489" t="s">
        <v>4373</v>
      </c>
      <c r="H495" s="314" t="s">
        <v>4359</v>
      </c>
      <c r="I495" s="490" t="s">
        <v>4360</v>
      </c>
      <c r="J495" s="370"/>
      <c r="K495" s="143"/>
      <c r="M495" s="67"/>
      <c r="N495" s="67"/>
      <c r="O495" s="67"/>
      <c r="P495" s="67"/>
      <c r="Q495" s="67"/>
    </row>
    <row r="496" spans="2:17" ht="30" x14ac:dyDescent="0.5">
      <c r="B496" s="1173"/>
      <c r="C496" s="480" t="s">
        <v>20</v>
      </c>
      <c r="D496" s="488"/>
      <c r="E496" s="488"/>
      <c r="F496" s="488"/>
      <c r="G496" s="489" t="s">
        <v>4375</v>
      </c>
      <c r="H496" s="314" t="s">
        <v>4376</v>
      </c>
      <c r="I496" s="490" t="s">
        <v>4377</v>
      </c>
      <c r="J496" s="370"/>
      <c r="K496" s="143"/>
      <c r="M496" s="67"/>
      <c r="N496" s="67"/>
      <c r="O496" s="67"/>
      <c r="P496" s="67"/>
      <c r="Q496" s="67"/>
    </row>
    <row r="497" spans="2:17" ht="30" x14ac:dyDescent="0.5">
      <c r="B497" s="1173"/>
      <c r="C497" s="491" t="s">
        <v>21</v>
      </c>
      <c r="D497" s="492"/>
      <c r="E497" s="492"/>
      <c r="F497" s="492"/>
      <c r="G497" s="493" t="s">
        <v>5434</v>
      </c>
      <c r="H497" s="494" t="s">
        <v>4378</v>
      </c>
      <c r="I497" s="495" t="s">
        <v>4379</v>
      </c>
      <c r="J497" s="370"/>
      <c r="K497" s="143"/>
      <c r="M497" s="67"/>
      <c r="N497" s="67"/>
      <c r="O497" s="67"/>
      <c r="P497" s="67"/>
      <c r="Q497" s="67"/>
    </row>
    <row r="498" spans="2:17" ht="30" hidden="1" x14ac:dyDescent="0.5">
      <c r="B498" s="42"/>
      <c r="J498" s="370"/>
      <c r="K498" s="143"/>
      <c r="M498" s="67"/>
      <c r="N498" s="67"/>
      <c r="O498" s="67"/>
      <c r="P498" s="67"/>
      <c r="Q498" s="67"/>
    </row>
    <row r="499" spans="2:17" ht="30" hidden="1" x14ac:dyDescent="0.5">
      <c r="B499" s="42"/>
      <c r="J499" s="370"/>
      <c r="K499" s="143"/>
      <c r="M499" s="67"/>
      <c r="N499" s="67"/>
      <c r="O499" s="67"/>
      <c r="P499" s="67"/>
      <c r="Q499" s="67"/>
    </row>
    <row r="500" spans="2:17" ht="30" hidden="1" x14ac:dyDescent="0.5">
      <c r="B500" s="42"/>
      <c r="J500" s="370"/>
      <c r="K500" s="143"/>
      <c r="M500" s="67"/>
      <c r="N500" s="67"/>
      <c r="O500" s="67"/>
      <c r="P500" s="67"/>
      <c r="Q500" s="67"/>
    </row>
    <row r="501" spans="2:17" ht="30" x14ac:dyDescent="0.5">
      <c r="C501" s="496"/>
      <c r="D501" s="496"/>
      <c r="E501" s="496"/>
      <c r="F501" s="496"/>
      <c r="G501" s="65"/>
      <c r="H501" s="65"/>
      <c r="I501" s="65"/>
      <c r="J501" s="370"/>
      <c r="K501" s="143"/>
      <c r="M501" s="67"/>
      <c r="N501" s="67"/>
      <c r="O501" s="67"/>
      <c r="P501" s="67"/>
      <c r="Q501" s="67"/>
    </row>
    <row r="502" spans="2:17" ht="34.799999999999997" x14ac:dyDescent="0.55000000000000004">
      <c r="B502" s="497" t="s">
        <v>4541</v>
      </c>
      <c r="C502" s="498" t="s">
        <v>0</v>
      </c>
      <c r="D502" s="499"/>
      <c r="E502" s="499"/>
      <c r="F502" s="499"/>
      <c r="G502" s="500" t="s">
        <v>5435</v>
      </c>
      <c r="H502" s="501" t="s">
        <v>5436</v>
      </c>
      <c r="I502" s="502" t="s">
        <v>4490</v>
      </c>
      <c r="J502" s="370"/>
      <c r="K502" s="143"/>
      <c r="M502" s="67"/>
      <c r="N502" s="67"/>
      <c r="O502" s="67"/>
      <c r="P502" s="67"/>
      <c r="Q502" s="67"/>
    </row>
    <row r="503" spans="2:17" ht="34.799999999999997" x14ac:dyDescent="0.55000000000000004">
      <c r="B503" s="497" t="s">
        <v>4541</v>
      </c>
      <c r="C503" s="498" t="s">
        <v>1</v>
      </c>
      <c r="D503" s="499"/>
      <c r="E503" s="499"/>
      <c r="F503" s="499"/>
      <c r="G503" s="500" t="s">
        <v>5437</v>
      </c>
      <c r="H503" s="501" t="s">
        <v>4493</v>
      </c>
      <c r="I503" s="502" t="s">
        <v>4494</v>
      </c>
      <c r="J503" s="370"/>
      <c r="K503" s="1"/>
      <c r="M503" s="67"/>
      <c r="N503" s="67"/>
      <c r="O503" s="67"/>
      <c r="P503" s="67"/>
      <c r="Q503" s="67"/>
    </row>
    <row r="504" spans="2:17" ht="34.799999999999997" x14ac:dyDescent="0.55000000000000004">
      <c r="B504" s="497" t="s">
        <v>4541</v>
      </c>
      <c r="C504" s="498" t="s">
        <v>2</v>
      </c>
      <c r="D504" s="499"/>
      <c r="E504" s="499"/>
      <c r="F504" s="499"/>
      <c r="G504" s="500" t="s">
        <v>5438</v>
      </c>
      <c r="H504" s="501" t="s">
        <v>4495</v>
      </c>
      <c r="I504" s="502" t="s">
        <v>4496</v>
      </c>
      <c r="J504" s="370"/>
      <c r="K504" s="1"/>
      <c r="M504" s="67"/>
      <c r="N504" s="67"/>
      <c r="O504" s="67"/>
      <c r="P504" s="67"/>
      <c r="Q504" s="67"/>
    </row>
    <row r="505" spans="2:17" ht="34.799999999999997" x14ac:dyDescent="0.55000000000000004">
      <c r="B505" s="497" t="s">
        <v>4541</v>
      </c>
      <c r="C505" s="498" t="s">
        <v>3</v>
      </c>
      <c r="D505" s="499"/>
      <c r="E505" s="499"/>
      <c r="F505" s="499"/>
      <c r="G505" s="500" t="s">
        <v>5439</v>
      </c>
      <c r="H505" s="501" t="s">
        <v>4497</v>
      </c>
      <c r="I505" s="502" t="s">
        <v>4498</v>
      </c>
      <c r="J505" s="370"/>
      <c r="K505" s="1"/>
      <c r="M505" s="67"/>
      <c r="N505" s="67"/>
      <c r="O505" s="67"/>
      <c r="P505" s="67"/>
      <c r="Q505" s="67"/>
    </row>
    <row r="506" spans="2:17" ht="34.799999999999997" x14ac:dyDescent="0.55000000000000004">
      <c r="B506" s="497" t="s">
        <v>4541</v>
      </c>
      <c r="C506" s="498" t="s">
        <v>4</v>
      </c>
      <c r="D506" s="503"/>
      <c r="E506" s="503"/>
      <c r="F506" s="503"/>
      <c r="G506" s="500" t="s">
        <v>5440</v>
      </c>
      <c r="H506" s="501" t="s">
        <v>4499</v>
      </c>
      <c r="I506" s="502" t="s">
        <v>4500</v>
      </c>
      <c r="J506" s="370"/>
      <c r="K506" s="1"/>
      <c r="M506" s="67"/>
      <c r="N506" s="67"/>
      <c r="O506" s="67"/>
      <c r="P506" s="67"/>
      <c r="Q506" s="67"/>
    </row>
    <row r="507" spans="2:17" ht="34.799999999999997" x14ac:dyDescent="0.55000000000000004">
      <c r="B507" s="497" t="s">
        <v>4541</v>
      </c>
      <c r="C507" s="498" t="s">
        <v>5</v>
      </c>
      <c r="D507" s="499"/>
      <c r="E507" s="499"/>
      <c r="F507" s="499"/>
      <c r="G507" s="500" t="s">
        <v>5441</v>
      </c>
      <c r="H507" s="501" t="s">
        <v>4509</v>
      </c>
      <c r="I507" s="504" t="s">
        <v>4510</v>
      </c>
      <c r="J507" s="370"/>
      <c r="K507" s="1"/>
      <c r="M507" s="67"/>
      <c r="N507" s="67"/>
      <c r="O507" s="67"/>
      <c r="P507" s="67"/>
      <c r="Q507" s="67"/>
    </row>
    <row r="508" spans="2:17" ht="34.799999999999997" x14ac:dyDescent="0.55000000000000004">
      <c r="B508" s="497" t="s">
        <v>4541</v>
      </c>
      <c r="C508" s="498" t="s">
        <v>6</v>
      </c>
      <c r="D508" s="499"/>
      <c r="E508" s="499"/>
      <c r="F508" s="499"/>
      <c r="G508" s="500" t="s">
        <v>4526</v>
      </c>
      <c r="H508" s="501" t="s">
        <v>4527</v>
      </c>
      <c r="I508" s="502" t="s">
        <v>4525</v>
      </c>
      <c r="J508" s="370"/>
      <c r="K508" s="1"/>
      <c r="M508" s="67"/>
      <c r="N508" s="67"/>
      <c r="O508" s="67"/>
      <c r="P508" s="67"/>
      <c r="Q508" s="67"/>
    </row>
    <row r="509" spans="2:17" ht="34.799999999999997" x14ac:dyDescent="0.55000000000000004">
      <c r="B509" s="497" t="s">
        <v>4541</v>
      </c>
      <c r="C509" s="498" t="s">
        <v>7</v>
      </c>
      <c r="D509" s="499"/>
      <c r="E509" s="499"/>
      <c r="F509" s="499"/>
      <c r="G509" s="500" t="s">
        <v>5442</v>
      </c>
      <c r="H509" s="501" t="s">
        <v>4528</v>
      </c>
      <c r="I509" s="502" t="s">
        <v>4529</v>
      </c>
      <c r="J509" s="370"/>
      <c r="K509" s="1"/>
      <c r="M509" s="67"/>
      <c r="N509" s="67"/>
      <c r="O509" s="67"/>
      <c r="P509" s="67"/>
      <c r="Q509" s="67"/>
    </row>
    <row r="510" spans="2:17" ht="34.799999999999997" x14ac:dyDescent="0.55000000000000004">
      <c r="B510" s="497" t="s">
        <v>4541</v>
      </c>
      <c r="C510" s="498" t="s">
        <v>8</v>
      </c>
      <c r="D510" s="499"/>
      <c r="E510" s="499"/>
      <c r="F510" s="499"/>
      <c r="G510" s="500" t="s">
        <v>4530</v>
      </c>
      <c r="H510" s="501" t="s">
        <v>4531</v>
      </c>
      <c r="I510" s="502" t="s">
        <v>4532</v>
      </c>
      <c r="J510" s="370"/>
      <c r="K510" s="1"/>
      <c r="M510" s="67"/>
      <c r="N510" s="67"/>
      <c r="O510" s="67"/>
      <c r="P510" s="67"/>
      <c r="Q510" s="67"/>
    </row>
    <row r="511" spans="2:17" ht="34.799999999999997" hidden="1" x14ac:dyDescent="0.55000000000000004">
      <c r="B511" s="497" t="s">
        <v>4541</v>
      </c>
      <c r="C511" s="498" t="s">
        <v>9</v>
      </c>
      <c r="D511" s="496"/>
      <c r="E511" s="496"/>
      <c r="F511" s="496"/>
      <c r="G511" s="65"/>
      <c r="H511" s="65"/>
      <c r="I511" s="65"/>
      <c r="J511" s="370"/>
      <c r="K511" s="1"/>
      <c r="M511" s="67"/>
      <c r="N511" s="67"/>
      <c r="O511" s="67"/>
      <c r="P511" s="67"/>
      <c r="Q511" s="67"/>
    </row>
    <row r="512" spans="2:17" ht="34.799999999999997" x14ac:dyDescent="0.55000000000000004">
      <c r="B512" s="497" t="s">
        <v>4541</v>
      </c>
      <c r="C512" s="498" t="s">
        <v>10</v>
      </c>
      <c r="D512" s="503"/>
      <c r="E512" s="503"/>
      <c r="F512" s="503"/>
      <c r="G512" s="500" t="s">
        <v>5443</v>
      </c>
      <c r="H512" s="501" t="s">
        <v>4489</v>
      </c>
      <c r="I512" s="502" t="s">
        <v>4542</v>
      </c>
      <c r="J512" s="370"/>
      <c r="K512" s="1"/>
      <c r="M512" s="67"/>
      <c r="N512" s="67"/>
      <c r="O512" s="67"/>
      <c r="P512" s="67"/>
      <c r="Q512" s="67"/>
    </row>
    <row r="513" spans="2:17" ht="34.799999999999997" x14ac:dyDescent="0.55000000000000004">
      <c r="B513" s="497" t="s">
        <v>4541</v>
      </c>
      <c r="C513" s="498" t="s">
        <v>11</v>
      </c>
      <c r="D513" s="505"/>
      <c r="E513" s="505"/>
      <c r="F513" s="505"/>
      <c r="G513" s="500" t="s">
        <v>4594</v>
      </c>
      <c r="H513" s="501" t="s">
        <v>4595</v>
      </c>
      <c r="I513" s="502" t="s">
        <v>4596</v>
      </c>
      <c r="J513" s="370"/>
      <c r="K513" s="1"/>
      <c r="M513" s="67"/>
      <c r="N513" s="67"/>
      <c r="O513" s="67"/>
      <c r="P513" s="67"/>
      <c r="Q513" s="67"/>
    </row>
    <row r="514" spans="2:17" ht="34.799999999999997" x14ac:dyDescent="0.55000000000000004">
      <c r="B514" s="497" t="s">
        <v>4541</v>
      </c>
      <c r="C514" s="498" t="s">
        <v>13</v>
      </c>
      <c r="D514" s="505"/>
      <c r="E514" s="505"/>
      <c r="F514" s="505"/>
      <c r="G514" s="500" t="s">
        <v>4711</v>
      </c>
      <c r="H514" s="501" t="s">
        <v>4712</v>
      </c>
      <c r="I514" s="504" t="s">
        <v>4713</v>
      </c>
      <c r="J514" s="370"/>
      <c r="K514" s="1"/>
      <c r="M514" s="67"/>
      <c r="N514" s="67"/>
      <c r="O514" s="67"/>
      <c r="P514" s="67"/>
      <c r="Q514" s="67"/>
    </row>
    <row r="515" spans="2:17" ht="34.799999999999997" x14ac:dyDescent="0.55000000000000004">
      <c r="B515" s="497" t="s">
        <v>4541</v>
      </c>
      <c r="C515" s="498" t="s">
        <v>14</v>
      </c>
      <c r="D515" s="505"/>
      <c r="E515" s="505"/>
      <c r="F515" s="505"/>
      <c r="G515" s="500" t="s">
        <v>4752</v>
      </c>
      <c r="H515" s="501" t="s">
        <v>4753</v>
      </c>
      <c r="I515" s="504" t="s">
        <v>4754</v>
      </c>
      <c r="J515" s="370"/>
      <c r="K515" s="1"/>
      <c r="M515" s="67"/>
      <c r="N515" s="67"/>
      <c r="O515" s="67"/>
      <c r="P515" s="67"/>
      <c r="Q515" s="67"/>
    </row>
    <row r="516" spans="2:17" ht="34.799999999999997" x14ac:dyDescent="0.55000000000000004">
      <c r="B516" s="497" t="s">
        <v>4541</v>
      </c>
      <c r="C516" s="498" t="s">
        <v>15</v>
      </c>
      <c r="D516" s="505"/>
      <c r="E516" s="505"/>
      <c r="F516" s="505"/>
      <c r="G516" s="500" t="s">
        <v>4756</v>
      </c>
      <c r="H516" s="501" t="s">
        <v>4757</v>
      </c>
      <c r="I516" s="504" t="s">
        <v>4758</v>
      </c>
      <c r="J516" s="370"/>
      <c r="K516" s="1"/>
      <c r="M516" s="67"/>
      <c r="N516" s="67"/>
      <c r="O516" s="67"/>
      <c r="P516" s="67"/>
      <c r="Q516" s="67"/>
    </row>
    <row r="517" spans="2:17" ht="34.799999999999997" x14ac:dyDescent="0.55000000000000004">
      <c r="B517" s="497" t="s">
        <v>4541</v>
      </c>
      <c r="C517" s="498" t="s">
        <v>16</v>
      </c>
      <c r="D517" s="505"/>
      <c r="E517" s="505"/>
      <c r="F517" s="505"/>
      <c r="G517" s="500" t="s">
        <v>4759</v>
      </c>
      <c r="H517" s="501" t="s">
        <v>4760</v>
      </c>
      <c r="I517" s="504" t="s">
        <v>4761</v>
      </c>
      <c r="J517" s="370"/>
      <c r="K517" s="1"/>
      <c r="M517" s="67"/>
      <c r="N517" s="67"/>
      <c r="O517" s="67"/>
      <c r="P517" s="67"/>
      <c r="Q517" s="67"/>
    </row>
    <row r="518" spans="2:17" ht="34.799999999999997" x14ac:dyDescent="0.55000000000000004">
      <c r="B518" s="497" t="s">
        <v>4541</v>
      </c>
      <c r="C518" s="498" t="s">
        <v>17</v>
      </c>
      <c r="D518" s="505"/>
      <c r="E518" s="505"/>
      <c r="F518" s="505"/>
      <c r="G518" s="500" t="s">
        <v>4762</v>
      </c>
      <c r="H518" s="501" t="s">
        <v>4763</v>
      </c>
      <c r="I518" s="504" t="s">
        <v>4764</v>
      </c>
      <c r="J518" s="370"/>
      <c r="K518" s="1"/>
      <c r="M518" s="67"/>
      <c r="N518" s="67"/>
      <c r="O518" s="67"/>
      <c r="P518" s="67"/>
      <c r="Q518" s="67"/>
    </row>
    <row r="519" spans="2:17" ht="34.799999999999997" x14ac:dyDescent="0.55000000000000004">
      <c r="B519" s="497" t="s">
        <v>4541</v>
      </c>
      <c r="C519" s="498" t="s">
        <v>18</v>
      </c>
      <c r="D519" s="505"/>
      <c r="E519" s="505"/>
      <c r="F519" s="505"/>
      <c r="G519" s="500" t="s">
        <v>4765</v>
      </c>
      <c r="H519" s="501" t="s">
        <v>4766</v>
      </c>
      <c r="I519" s="504" t="s">
        <v>4767</v>
      </c>
      <c r="J519" s="370"/>
      <c r="K519" s="1"/>
      <c r="M519" s="67"/>
      <c r="N519" s="67"/>
      <c r="O519" s="67"/>
      <c r="P519" s="67"/>
      <c r="Q519" s="67"/>
    </row>
    <row r="520" spans="2:17" ht="34.799999999999997" x14ac:dyDescent="0.55000000000000004">
      <c r="B520" s="497" t="s">
        <v>4541</v>
      </c>
      <c r="C520" s="498" t="s">
        <v>20</v>
      </c>
      <c r="D520" s="505"/>
      <c r="E520" s="505"/>
      <c r="F520" s="505"/>
      <c r="G520" s="500" t="s">
        <v>4858</v>
      </c>
      <c r="H520" s="501" t="s">
        <v>4859</v>
      </c>
      <c r="I520" s="504" t="s">
        <v>4860</v>
      </c>
      <c r="J520" s="370"/>
      <c r="K520" s="1"/>
      <c r="M520" s="67"/>
      <c r="N520" s="67"/>
      <c r="O520" s="67"/>
      <c r="P520" s="67"/>
      <c r="Q520" s="67"/>
    </row>
    <row r="521" spans="2:17" ht="34.799999999999997" x14ac:dyDescent="0.55000000000000004">
      <c r="B521" s="497" t="s">
        <v>4541</v>
      </c>
      <c r="C521" s="498" t="s">
        <v>21</v>
      </c>
      <c r="D521" s="505"/>
      <c r="E521" s="505"/>
      <c r="F521" s="505"/>
      <c r="G521" s="500" t="s">
        <v>5207</v>
      </c>
      <c r="H521" s="506" t="s">
        <v>5208</v>
      </c>
      <c r="I521" s="504" t="s">
        <v>5209</v>
      </c>
      <c r="J521" s="370"/>
      <c r="K521" s="1"/>
      <c r="M521" s="67"/>
      <c r="N521" s="67"/>
      <c r="O521" s="67"/>
      <c r="P521" s="67"/>
      <c r="Q521" s="67"/>
    </row>
    <row r="522" spans="2:17" ht="30" x14ac:dyDescent="0.5">
      <c r="B522" s="1174"/>
      <c r="C522" s="1174"/>
      <c r="D522" s="1174"/>
      <c r="E522" s="1174"/>
      <c r="F522" s="1174"/>
      <c r="G522" s="1174"/>
      <c r="H522" s="65"/>
      <c r="I522" s="65"/>
      <c r="J522" s="370"/>
      <c r="K522" s="1"/>
      <c r="M522" s="67"/>
      <c r="N522" s="67"/>
      <c r="O522" s="67"/>
      <c r="P522" s="67"/>
      <c r="Q522" s="67"/>
    </row>
    <row r="523" spans="2:17" ht="34.799999999999997" x14ac:dyDescent="0.55000000000000004">
      <c r="B523" s="507" t="s">
        <v>5444</v>
      </c>
      <c r="C523" s="508">
        <v>309</v>
      </c>
      <c r="D523" s="509"/>
      <c r="E523" s="509"/>
      <c r="F523" s="509"/>
      <c r="G523" s="135" t="s">
        <v>4511</v>
      </c>
      <c r="H523" s="510" t="s">
        <v>4512</v>
      </c>
      <c r="I523" s="510" t="s">
        <v>4513</v>
      </c>
      <c r="J523" s="370"/>
      <c r="K523" s="1"/>
      <c r="M523" s="67"/>
      <c r="N523" s="67"/>
      <c r="O523" s="67"/>
      <c r="P523" s="67"/>
      <c r="Q523" s="67"/>
    </row>
    <row r="524" spans="2:17" ht="34.799999999999997" x14ac:dyDescent="0.55000000000000004">
      <c r="B524" s="507" t="s">
        <v>5444</v>
      </c>
      <c r="C524" s="508">
        <v>310</v>
      </c>
      <c r="D524" s="509"/>
      <c r="E524" s="509"/>
      <c r="F524" s="509"/>
      <c r="G524" s="135" t="s">
        <v>4515</v>
      </c>
      <c r="H524" s="510" t="s">
        <v>4516</v>
      </c>
      <c r="I524" s="510" t="s">
        <v>4517</v>
      </c>
      <c r="J524" s="370"/>
      <c r="K524" s="1"/>
      <c r="M524" s="67"/>
      <c r="N524" s="67"/>
      <c r="O524" s="67"/>
      <c r="P524" s="67"/>
      <c r="Q524" s="67"/>
    </row>
    <row r="525" spans="2:17" ht="34.799999999999997" x14ac:dyDescent="0.55000000000000004">
      <c r="B525" s="507" t="s">
        <v>5444</v>
      </c>
      <c r="C525" s="508">
        <v>311</v>
      </c>
      <c r="D525" s="509"/>
      <c r="E525" s="509"/>
      <c r="F525" s="509"/>
      <c r="G525" s="135" t="s">
        <v>4519</v>
      </c>
      <c r="H525" s="510" t="s">
        <v>4520</v>
      </c>
      <c r="I525" s="510" t="s">
        <v>4521</v>
      </c>
      <c r="J525" s="370"/>
      <c r="K525" s="1"/>
      <c r="M525" s="67"/>
      <c r="N525" s="67"/>
      <c r="O525" s="67"/>
      <c r="P525" s="67"/>
      <c r="Q525" s="67"/>
    </row>
    <row r="526" spans="2:17" ht="34.799999999999997" x14ac:dyDescent="0.55000000000000004">
      <c r="B526" s="507" t="s">
        <v>5444</v>
      </c>
      <c r="C526" s="508">
        <v>312</v>
      </c>
      <c r="D526" s="509"/>
      <c r="E526" s="509"/>
      <c r="F526" s="509"/>
      <c r="G526" s="135" t="s">
        <v>4522</v>
      </c>
      <c r="H526" s="510" t="s">
        <v>4523</v>
      </c>
      <c r="I526" s="510" t="s">
        <v>4524</v>
      </c>
      <c r="J526" s="370"/>
      <c r="K526" s="1"/>
      <c r="M526" s="67"/>
      <c r="N526" s="67"/>
      <c r="O526" s="67"/>
      <c r="P526" s="67"/>
      <c r="Q526" s="67"/>
    </row>
    <row r="527" spans="2:17" ht="30" hidden="1" x14ac:dyDescent="0.5">
      <c r="C527" s="511">
        <v>312</v>
      </c>
      <c r="D527" s="496"/>
      <c r="E527" s="496"/>
      <c r="F527" s="496"/>
      <c r="G527" s="65"/>
      <c r="H527" s="65"/>
      <c r="I527" s="65"/>
      <c r="J527" s="370"/>
      <c r="K527" s="1"/>
      <c r="M527" s="67"/>
      <c r="N527" s="67"/>
      <c r="O527" s="67"/>
      <c r="P527" s="67"/>
      <c r="Q527" s="67"/>
    </row>
    <row r="528" spans="2:17" ht="30" x14ac:dyDescent="0.5">
      <c r="B528" s="512"/>
      <c r="C528" s="513"/>
      <c r="D528" s="514"/>
      <c r="E528" s="514"/>
      <c r="F528" s="514"/>
      <c r="G528" s="515"/>
      <c r="H528" s="515"/>
      <c r="I528" s="515"/>
      <c r="J528" s="370"/>
      <c r="K528" s="1"/>
      <c r="M528" s="67"/>
      <c r="N528" s="67"/>
      <c r="O528" s="67"/>
      <c r="P528" s="67"/>
      <c r="Q528" s="67"/>
    </row>
    <row r="529" spans="2:17" ht="34.799999999999997" x14ac:dyDescent="0.55000000000000004">
      <c r="B529" s="516" t="s">
        <v>4533</v>
      </c>
      <c r="C529" s="517">
        <v>312</v>
      </c>
      <c r="D529" s="54"/>
      <c r="E529" s="54"/>
      <c r="F529" s="54"/>
      <c r="G529" s="3" t="s">
        <v>4534</v>
      </c>
      <c r="H529" s="518" t="s">
        <v>4535</v>
      </c>
      <c r="I529" s="519" t="s">
        <v>4536</v>
      </c>
      <c r="J529" s="370"/>
      <c r="K529" s="1"/>
      <c r="M529" s="67"/>
      <c r="N529" s="67"/>
      <c r="O529" s="67"/>
      <c r="P529" s="67"/>
      <c r="Q529" s="67"/>
    </row>
    <row r="530" spans="2:17" ht="34.799999999999997" x14ac:dyDescent="0.55000000000000004">
      <c r="B530" s="516" t="s">
        <v>4533</v>
      </c>
      <c r="C530" s="70">
        <v>313</v>
      </c>
      <c r="D530" s="54"/>
      <c r="E530" s="54"/>
      <c r="F530" s="54"/>
      <c r="G530" s="5" t="s">
        <v>4538</v>
      </c>
      <c r="H530" s="11" t="s">
        <v>4539</v>
      </c>
      <c r="I530" s="12" t="s">
        <v>4540</v>
      </c>
      <c r="J530" s="370"/>
      <c r="K530" s="65"/>
      <c r="M530" s="67"/>
      <c r="N530" s="67"/>
      <c r="O530" s="67"/>
      <c r="P530" s="67"/>
      <c r="Q530" s="67"/>
    </row>
    <row r="531" spans="2:17" ht="30" x14ac:dyDescent="0.5">
      <c r="C531" s="496"/>
      <c r="D531" s="496"/>
      <c r="E531" s="496"/>
      <c r="F531" s="496"/>
      <c r="G531" s="1"/>
      <c r="H531" s="65"/>
      <c r="I531" s="65"/>
      <c r="J531" s="370"/>
      <c r="K531" s="65"/>
      <c r="M531" s="67"/>
      <c r="N531" s="67"/>
      <c r="O531" s="67"/>
      <c r="P531" s="67"/>
      <c r="Q531" s="67"/>
    </row>
    <row r="532" spans="2:17" ht="34.799999999999997" x14ac:dyDescent="0.55000000000000004">
      <c r="B532" s="520" t="s">
        <v>5445</v>
      </c>
      <c r="C532" s="521" t="s">
        <v>0</v>
      </c>
      <c r="D532" s="522"/>
      <c r="E532" s="522"/>
      <c r="F532" s="522"/>
      <c r="G532" s="523" t="s">
        <v>4769</v>
      </c>
      <c r="H532" s="524" t="s">
        <v>4770</v>
      </c>
      <c r="I532" s="525" t="s">
        <v>4771</v>
      </c>
      <c r="J532" s="370"/>
      <c r="K532" s="65"/>
      <c r="M532" s="67"/>
      <c r="N532" s="67"/>
      <c r="O532" s="67"/>
      <c r="P532" s="67"/>
      <c r="Q532" s="67"/>
    </row>
    <row r="533" spans="2:17" ht="34.799999999999997" x14ac:dyDescent="0.55000000000000004">
      <c r="B533" s="507" t="s">
        <v>5445</v>
      </c>
      <c r="C533" s="526" t="s">
        <v>1</v>
      </c>
      <c r="D533" s="509"/>
      <c r="E533" s="509"/>
      <c r="F533" s="509"/>
      <c r="G533" s="135" t="s">
        <v>4780</v>
      </c>
      <c r="H533" s="510" t="s">
        <v>4781</v>
      </c>
      <c r="I533" s="527" t="s">
        <v>4782</v>
      </c>
      <c r="J533" s="370"/>
      <c r="K533" s="65"/>
      <c r="M533" s="67"/>
      <c r="N533" s="67"/>
      <c r="O533" s="67"/>
      <c r="P533" s="67"/>
      <c r="Q533" s="67"/>
    </row>
    <row r="534" spans="2:17" ht="34.799999999999997" x14ac:dyDescent="0.55000000000000004">
      <c r="B534" s="507" t="s">
        <v>5445</v>
      </c>
      <c r="C534" s="526" t="s">
        <v>2</v>
      </c>
      <c r="D534" s="509"/>
      <c r="E534" s="509"/>
      <c r="F534" s="509"/>
      <c r="G534" s="137" t="s">
        <v>4329</v>
      </c>
      <c r="H534" s="528" t="s">
        <v>4330</v>
      </c>
      <c r="I534" s="529" t="s">
        <v>4331</v>
      </c>
      <c r="J534" s="370"/>
      <c r="K534" s="65"/>
      <c r="M534" s="67"/>
      <c r="N534" s="67"/>
      <c r="O534" s="67"/>
      <c r="P534" s="67"/>
      <c r="Q534" s="67"/>
    </row>
    <row r="535" spans="2:17" ht="34.799999999999997" x14ac:dyDescent="0.55000000000000004">
      <c r="B535" s="507" t="s">
        <v>5445</v>
      </c>
      <c r="C535" s="526" t="s">
        <v>3</v>
      </c>
      <c r="D535" s="509"/>
      <c r="E535" s="509"/>
      <c r="F535" s="509"/>
      <c r="G535" s="135" t="s">
        <v>4784</v>
      </c>
      <c r="H535" s="510" t="s">
        <v>5446</v>
      </c>
      <c r="I535" s="527" t="s">
        <v>4785</v>
      </c>
      <c r="J535" s="370"/>
      <c r="K535" s="65"/>
      <c r="M535" s="67"/>
      <c r="N535" s="67"/>
      <c r="O535" s="67"/>
      <c r="P535" s="67"/>
      <c r="Q535" s="67"/>
    </row>
    <row r="536" spans="2:17" ht="34.799999999999997" x14ac:dyDescent="0.55000000000000004">
      <c r="B536" s="507" t="s">
        <v>5445</v>
      </c>
      <c r="C536" s="526" t="s">
        <v>4</v>
      </c>
      <c r="D536" s="509"/>
      <c r="E536" s="509"/>
      <c r="F536" s="509"/>
      <c r="G536" s="530" t="s">
        <v>4067</v>
      </c>
      <c r="H536" s="531" t="s">
        <v>4068</v>
      </c>
      <c r="I536" s="532" t="s">
        <v>4069</v>
      </c>
      <c r="J536" s="370"/>
      <c r="K536" s="65"/>
      <c r="M536" s="67"/>
      <c r="N536" s="67"/>
      <c r="O536" s="67"/>
      <c r="P536" s="67"/>
      <c r="Q536" s="67"/>
    </row>
    <row r="537" spans="2:17" ht="34.799999999999997" x14ac:dyDescent="0.55000000000000004">
      <c r="B537" s="507" t="s">
        <v>5445</v>
      </c>
      <c r="C537" s="526" t="s">
        <v>5</v>
      </c>
      <c r="D537" s="509"/>
      <c r="E537" s="509"/>
      <c r="F537" s="509"/>
      <c r="G537" s="135" t="s">
        <v>5447</v>
      </c>
      <c r="H537" s="510" t="s">
        <v>4786</v>
      </c>
      <c r="I537" s="527" t="s">
        <v>4787</v>
      </c>
      <c r="J537" s="370"/>
      <c r="K537" s="65"/>
      <c r="M537" s="67"/>
      <c r="N537" s="67"/>
      <c r="O537" s="67"/>
      <c r="P537" s="67"/>
      <c r="Q537" s="67"/>
    </row>
    <row r="538" spans="2:17" ht="34.799999999999997" x14ac:dyDescent="0.55000000000000004">
      <c r="B538" s="507" t="s">
        <v>5445</v>
      </c>
      <c r="C538" s="526" t="s">
        <v>6</v>
      </c>
      <c r="D538" s="509"/>
      <c r="E538" s="509"/>
      <c r="F538" s="509"/>
      <c r="G538" s="135" t="s">
        <v>5388</v>
      </c>
      <c r="H538" s="510" t="s">
        <v>4742</v>
      </c>
      <c r="I538" s="527" t="s">
        <v>4743</v>
      </c>
      <c r="J538" s="370"/>
      <c r="K538" s="65"/>
      <c r="M538" s="67"/>
      <c r="N538" s="67"/>
      <c r="O538" s="67"/>
      <c r="P538" s="67"/>
      <c r="Q538" s="67"/>
    </row>
    <row r="539" spans="2:17" ht="34.799999999999997" x14ac:dyDescent="0.55000000000000004">
      <c r="B539" s="507" t="s">
        <v>5445</v>
      </c>
      <c r="C539" s="526" t="s">
        <v>7</v>
      </c>
      <c r="D539" s="509"/>
      <c r="E539" s="509"/>
      <c r="F539" s="509"/>
      <c r="G539" s="135" t="s">
        <v>4854</v>
      </c>
      <c r="H539" s="510" t="s">
        <v>4855</v>
      </c>
      <c r="I539" s="527" t="s">
        <v>4856</v>
      </c>
      <c r="J539" s="370"/>
      <c r="K539" s="65"/>
      <c r="M539" s="67"/>
      <c r="N539" s="67"/>
      <c r="O539" s="67"/>
      <c r="P539" s="67"/>
      <c r="Q539" s="67"/>
    </row>
    <row r="540" spans="2:17" ht="34.799999999999997" x14ac:dyDescent="0.55000000000000004">
      <c r="B540" s="507" t="s">
        <v>5445</v>
      </c>
      <c r="C540" s="526" t="s">
        <v>8</v>
      </c>
      <c r="D540" s="509"/>
      <c r="E540" s="509"/>
      <c r="F540" s="509"/>
      <c r="G540" s="135" t="s">
        <v>4862</v>
      </c>
      <c r="H540" s="510" t="s">
        <v>4863</v>
      </c>
      <c r="I540" s="527" t="s">
        <v>4864</v>
      </c>
      <c r="J540" s="370"/>
      <c r="K540" s="65"/>
      <c r="M540" s="67"/>
      <c r="N540" s="67"/>
      <c r="O540" s="67"/>
      <c r="P540" s="67"/>
      <c r="Q540" s="67"/>
    </row>
    <row r="541" spans="2:17" ht="34.799999999999997" x14ac:dyDescent="0.55000000000000004">
      <c r="B541" s="507" t="s">
        <v>5445</v>
      </c>
      <c r="C541" s="526" t="s">
        <v>9</v>
      </c>
      <c r="D541" s="509"/>
      <c r="E541" s="509"/>
      <c r="F541" s="509"/>
      <c r="G541" s="135" t="s">
        <v>5448</v>
      </c>
      <c r="H541" s="510" t="s">
        <v>4875</v>
      </c>
      <c r="I541" s="527" t="s">
        <v>4876</v>
      </c>
      <c r="J541" s="370"/>
      <c r="K541" s="65"/>
      <c r="M541" s="67"/>
      <c r="N541" s="67"/>
      <c r="O541" s="67"/>
      <c r="P541" s="67"/>
      <c r="Q541" s="67"/>
    </row>
    <row r="542" spans="2:17" ht="34.799999999999997" x14ac:dyDescent="0.55000000000000004">
      <c r="B542" s="507" t="s">
        <v>5445</v>
      </c>
      <c r="C542" s="526" t="s">
        <v>10</v>
      </c>
      <c r="D542" s="509"/>
      <c r="E542" s="509"/>
      <c r="F542" s="509"/>
      <c r="G542" s="135" t="s">
        <v>4881</v>
      </c>
      <c r="H542" s="510" t="s">
        <v>4882</v>
      </c>
      <c r="I542" s="527" t="s">
        <v>4883</v>
      </c>
      <c r="J542" s="370"/>
      <c r="K542" s="65"/>
      <c r="M542" s="67"/>
      <c r="N542" s="67"/>
      <c r="O542" s="67"/>
      <c r="P542" s="67"/>
      <c r="Q542" s="67"/>
    </row>
    <row r="543" spans="2:17" ht="34.799999999999997" x14ac:dyDescent="0.55000000000000004">
      <c r="B543" s="507" t="s">
        <v>5445</v>
      </c>
      <c r="C543" s="526" t="s">
        <v>11</v>
      </c>
      <c r="D543" s="509"/>
      <c r="E543" s="509"/>
      <c r="F543" s="509"/>
      <c r="G543" s="135" t="s">
        <v>4894</v>
      </c>
      <c r="H543" s="510" t="s">
        <v>4895</v>
      </c>
      <c r="I543" s="527" t="s">
        <v>4896</v>
      </c>
      <c r="J543" s="370"/>
      <c r="K543" s="65"/>
      <c r="M543" s="67"/>
      <c r="N543" s="67"/>
      <c r="O543" s="67"/>
      <c r="P543" s="67"/>
      <c r="Q543" s="67"/>
    </row>
    <row r="544" spans="2:17" ht="34.799999999999997" x14ac:dyDescent="0.55000000000000004">
      <c r="B544" s="507" t="s">
        <v>5445</v>
      </c>
      <c r="C544" s="526" t="s">
        <v>13</v>
      </c>
      <c r="D544" s="509"/>
      <c r="E544" s="509"/>
      <c r="F544" s="509"/>
      <c r="G544" s="135" t="s">
        <v>4935</v>
      </c>
      <c r="H544" s="510" t="s">
        <v>4936</v>
      </c>
      <c r="I544" s="527" t="s">
        <v>4937</v>
      </c>
      <c r="J544" s="533"/>
      <c r="K544" s="65"/>
      <c r="M544" s="67"/>
      <c r="N544" s="67"/>
      <c r="O544" s="67"/>
      <c r="P544" s="67"/>
      <c r="Q544" s="67"/>
    </row>
    <row r="545" spans="2:17" ht="34.799999999999997" x14ac:dyDescent="0.55000000000000004">
      <c r="B545" s="507" t="s">
        <v>5445</v>
      </c>
      <c r="C545" s="526" t="s">
        <v>14</v>
      </c>
      <c r="D545" s="509"/>
      <c r="E545" s="509"/>
      <c r="F545" s="509"/>
      <c r="G545" s="135" t="s">
        <v>5449</v>
      </c>
      <c r="H545" s="510" t="s">
        <v>4951</v>
      </c>
      <c r="I545" s="527" t="s">
        <v>4952</v>
      </c>
      <c r="J545" s="533"/>
      <c r="K545" s="65"/>
      <c r="M545" s="67"/>
      <c r="N545" s="67"/>
      <c r="O545" s="67"/>
      <c r="P545" s="67"/>
      <c r="Q545" s="67"/>
    </row>
    <row r="546" spans="2:17" ht="34.799999999999997" x14ac:dyDescent="0.55000000000000004">
      <c r="B546" s="507" t="s">
        <v>5445</v>
      </c>
      <c r="C546" s="526" t="s">
        <v>15</v>
      </c>
      <c r="D546" s="509"/>
      <c r="E546" s="509"/>
      <c r="F546" s="509"/>
      <c r="G546" s="135" t="s">
        <v>5005</v>
      </c>
      <c r="H546" s="510" t="s">
        <v>5006</v>
      </c>
      <c r="I546" s="527" t="s">
        <v>5007</v>
      </c>
      <c r="J546" s="533"/>
      <c r="K546" s="65"/>
      <c r="M546" s="67"/>
      <c r="N546" s="67"/>
      <c r="O546" s="67"/>
      <c r="P546" s="67"/>
      <c r="Q546" s="67"/>
    </row>
    <row r="547" spans="2:17" ht="34.799999999999997" x14ac:dyDescent="0.55000000000000004">
      <c r="B547" s="507" t="s">
        <v>5445</v>
      </c>
      <c r="C547" s="526" t="s">
        <v>16</v>
      </c>
      <c r="D547" s="509"/>
      <c r="E547" s="509"/>
      <c r="F547" s="509"/>
      <c r="G547" s="534" t="s">
        <v>5380</v>
      </c>
      <c r="H547" s="535" t="s">
        <v>4046</v>
      </c>
      <c r="I547" s="536" t="s">
        <v>4047</v>
      </c>
      <c r="J547" s="176"/>
      <c r="N547" s="67"/>
      <c r="O547" s="67"/>
      <c r="P547" s="67"/>
      <c r="Q547" s="67"/>
    </row>
    <row r="548" spans="2:17" ht="34.799999999999997" x14ac:dyDescent="0.55000000000000004">
      <c r="B548" s="507" t="s">
        <v>5445</v>
      </c>
      <c r="C548" s="526" t="s">
        <v>17</v>
      </c>
      <c r="D548" s="509"/>
      <c r="E548" s="509"/>
      <c r="F548" s="509"/>
      <c r="G548" s="135" t="s">
        <v>5387</v>
      </c>
      <c r="H548" s="510" t="s">
        <v>4669</v>
      </c>
      <c r="I548" s="526" t="s">
        <v>4670</v>
      </c>
      <c r="J548" s="533"/>
      <c r="K548" s="65"/>
      <c r="M548" s="67"/>
      <c r="N548" s="67"/>
      <c r="O548" s="67"/>
      <c r="P548" s="67"/>
      <c r="Q548" s="67"/>
    </row>
    <row r="549" spans="2:17" ht="34.799999999999997" x14ac:dyDescent="0.55000000000000004">
      <c r="B549" s="507" t="s">
        <v>5445</v>
      </c>
      <c r="C549" s="526" t="s">
        <v>18</v>
      </c>
      <c r="D549" s="537"/>
      <c r="E549" s="537"/>
      <c r="F549" s="537"/>
      <c r="G549" s="135" t="s">
        <v>5277</v>
      </c>
      <c r="H549" s="538" t="s">
        <v>5278</v>
      </c>
      <c r="I549" s="527" t="s">
        <v>5279</v>
      </c>
      <c r="J549" s="533"/>
      <c r="K549" s="65"/>
      <c r="M549" s="67"/>
      <c r="N549" s="67"/>
      <c r="O549" s="67"/>
      <c r="P549" s="67"/>
      <c r="Q549" s="67"/>
    </row>
    <row r="550" spans="2:17" ht="30" x14ac:dyDescent="0.5">
      <c r="C550" s="539"/>
      <c r="D550" s="496"/>
      <c r="E550" s="496"/>
      <c r="F550" s="496"/>
      <c r="G550" s="65" t="s">
        <v>5450</v>
      </c>
      <c r="H550" s="65"/>
      <c r="I550" s="65"/>
      <c r="J550" s="533"/>
      <c r="K550" s="65"/>
      <c r="M550" s="67"/>
      <c r="N550" s="67"/>
      <c r="O550" s="67"/>
      <c r="P550" s="67"/>
      <c r="Q550" s="67"/>
    </row>
    <row r="551" spans="2:17" ht="34.799999999999997" x14ac:dyDescent="0.55000000000000004">
      <c r="B551" s="540" t="s">
        <v>4800</v>
      </c>
      <c r="C551" s="70">
        <v>388</v>
      </c>
      <c r="D551" s="58"/>
      <c r="E551" s="58"/>
      <c r="F551" s="58"/>
      <c r="G551" s="5" t="s">
        <v>4801</v>
      </c>
      <c r="H551" s="11" t="s">
        <v>4802</v>
      </c>
      <c r="I551" s="15" t="s">
        <v>4803</v>
      </c>
      <c r="J551" s="533"/>
      <c r="K551" s="65"/>
      <c r="M551" s="67"/>
      <c r="N551" s="67"/>
      <c r="O551" s="67"/>
      <c r="P551" s="67"/>
      <c r="Q551" s="67"/>
    </row>
    <row r="552" spans="2:17" ht="34.799999999999997" x14ac:dyDescent="0.55000000000000004">
      <c r="B552" s="540" t="s">
        <v>4800</v>
      </c>
      <c r="C552" s="70">
        <v>389</v>
      </c>
      <c r="D552" s="58"/>
      <c r="E552" s="58"/>
      <c r="F552" s="58"/>
      <c r="G552" s="5" t="s">
        <v>4805</v>
      </c>
      <c r="H552" s="11" t="s">
        <v>4806</v>
      </c>
      <c r="I552" s="15" t="s">
        <v>4807</v>
      </c>
      <c r="J552" s="533"/>
      <c r="K552" s="65"/>
      <c r="M552" s="67"/>
      <c r="N552" s="67"/>
      <c r="O552" s="67"/>
      <c r="P552" s="67"/>
      <c r="Q552" s="67"/>
    </row>
    <row r="553" spans="2:17" ht="34.799999999999997" x14ac:dyDescent="0.55000000000000004">
      <c r="B553" s="540" t="s">
        <v>4800</v>
      </c>
      <c r="C553" s="70">
        <v>390</v>
      </c>
      <c r="D553" s="58"/>
      <c r="E553" s="58"/>
      <c r="F553" s="58"/>
      <c r="G553" s="5" t="s">
        <v>4808</v>
      </c>
      <c r="H553" s="11" t="s">
        <v>4809</v>
      </c>
      <c r="I553" s="15" t="s">
        <v>4810</v>
      </c>
      <c r="J553" s="533"/>
      <c r="K553" s="65"/>
      <c r="M553" s="67"/>
      <c r="N553" s="67"/>
      <c r="O553" s="67"/>
      <c r="P553" s="67"/>
      <c r="Q553" s="67"/>
    </row>
    <row r="554" spans="2:17" ht="34.799999999999997" x14ac:dyDescent="0.55000000000000004">
      <c r="B554" s="540" t="s">
        <v>4800</v>
      </c>
      <c r="C554" s="70">
        <v>391</v>
      </c>
      <c r="D554" s="58"/>
      <c r="E554" s="58"/>
      <c r="F554" s="58"/>
      <c r="G554" s="5" t="s">
        <v>4811</v>
      </c>
      <c r="H554" s="11" t="s">
        <v>4812</v>
      </c>
      <c r="I554" s="15" t="s">
        <v>4813</v>
      </c>
      <c r="J554" s="533"/>
      <c r="K554" s="65"/>
      <c r="M554" s="67"/>
      <c r="N554" s="67"/>
      <c r="O554" s="67"/>
      <c r="P554" s="67"/>
      <c r="Q554" s="67"/>
    </row>
    <row r="555" spans="2:17" ht="34.799999999999997" x14ac:dyDescent="0.55000000000000004">
      <c r="B555" s="540" t="s">
        <v>4800</v>
      </c>
      <c r="C555" s="70">
        <v>392</v>
      </c>
      <c r="D555" s="58"/>
      <c r="E555" s="58"/>
      <c r="F555" s="58"/>
      <c r="G555" s="5" t="s">
        <v>4814</v>
      </c>
      <c r="H555" s="11" t="s">
        <v>4815</v>
      </c>
      <c r="I555" s="15" t="s">
        <v>4816</v>
      </c>
      <c r="J555" s="533"/>
      <c r="K555" s="65"/>
      <c r="M555" s="67"/>
      <c r="N555" s="67"/>
      <c r="O555" s="67"/>
      <c r="P555" s="67"/>
      <c r="Q555" s="67"/>
    </row>
    <row r="556" spans="2:17" ht="34.799999999999997" x14ac:dyDescent="0.55000000000000004">
      <c r="B556" s="540" t="s">
        <v>4800</v>
      </c>
      <c r="C556" s="70">
        <v>393</v>
      </c>
      <c r="D556" s="58"/>
      <c r="E556" s="58"/>
      <c r="F556" s="58"/>
      <c r="G556" s="5" t="s">
        <v>4817</v>
      </c>
      <c r="H556" s="11" t="s">
        <v>4818</v>
      </c>
      <c r="I556" s="15" t="s">
        <v>4819</v>
      </c>
      <c r="J556" s="533"/>
      <c r="K556" s="65"/>
      <c r="M556" s="67"/>
      <c r="N556" s="67"/>
      <c r="O556" s="67"/>
      <c r="P556" s="67"/>
      <c r="Q556" s="67"/>
    </row>
    <row r="557" spans="2:17" ht="34.799999999999997" x14ac:dyDescent="0.55000000000000004">
      <c r="B557" s="540" t="s">
        <v>4800</v>
      </c>
      <c r="C557" s="70">
        <v>394</v>
      </c>
      <c r="D557" s="58"/>
      <c r="E557" s="58"/>
      <c r="F557" s="58"/>
      <c r="G557" s="5" t="s">
        <v>5451</v>
      </c>
      <c r="H557" s="11" t="s">
        <v>4820</v>
      </c>
      <c r="I557" s="15" t="s">
        <v>4821</v>
      </c>
      <c r="J557" s="533"/>
      <c r="K557" s="65"/>
      <c r="M557" s="67"/>
      <c r="N557" s="67"/>
      <c r="O557" s="67"/>
      <c r="P557" s="67"/>
      <c r="Q557" s="67"/>
    </row>
    <row r="558" spans="2:17" ht="34.799999999999997" x14ac:dyDescent="0.55000000000000004">
      <c r="B558" s="540" t="s">
        <v>4800</v>
      </c>
      <c r="C558" s="70">
        <v>395</v>
      </c>
      <c r="D558" s="541"/>
      <c r="E558" s="541"/>
      <c r="F558" s="541"/>
      <c r="G558" s="5" t="s">
        <v>5112</v>
      </c>
      <c r="H558" s="139" t="s">
        <v>5113</v>
      </c>
      <c r="I558" s="15" t="s">
        <v>5114</v>
      </c>
      <c r="J558" s="533"/>
      <c r="K558" s="65"/>
      <c r="M558" s="67"/>
      <c r="N558" s="67"/>
      <c r="O558" s="67"/>
      <c r="P558" s="67"/>
      <c r="Q558" s="67"/>
    </row>
    <row r="559" spans="2:17" ht="34.799999999999997" x14ac:dyDescent="0.55000000000000004">
      <c r="B559" s="540" t="s">
        <v>4800</v>
      </c>
      <c r="C559" s="70">
        <v>395</v>
      </c>
      <c r="D559" s="541"/>
      <c r="E559" s="541"/>
      <c r="F559" s="541"/>
      <c r="G559" s="5" t="s">
        <v>5452</v>
      </c>
      <c r="H559" s="139" t="s">
        <v>5121</v>
      </c>
      <c r="I559" s="15" t="s">
        <v>5122</v>
      </c>
      <c r="J559" s="533"/>
      <c r="K559" s="65"/>
      <c r="M559" s="67"/>
      <c r="N559" s="67"/>
      <c r="O559" s="67"/>
      <c r="P559" s="67"/>
      <c r="Q559" s="67"/>
    </row>
    <row r="560" spans="2:17" ht="34.799999999999997" x14ac:dyDescent="0.55000000000000004">
      <c r="B560" s="540" t="s">
        <v>4800</v>
      </c>
      <c r="C560" s="70">
        <v>395</v>
      </c>
      <c r="D560" s="541"/>
      <c r="E560" s="541"/>
      <c r="F560" s="541"/>
      <c r="G560" s="5" t="s">
        <v>5453</v>
      </c>
      <c r="H560" s="139" t="s">
        <v>5125</v>
      </c>
      <c r="I560" s="15" t="s">
        <v>5126</v>
      </c>
      <c r="J560" s="533"/>
      <c r="K560" s="65"/>
      <c r="M560" s="67"/>
      <c r="N560" s="67"/>
      <c r="O560" s="67"/>
      <c r="P560" s="67"/>
      <c r="Q560" s="67"/>
    </row>
    <row r="561" spans="2:17" ht="30" x14ac:dyDescent="0.5">
      <c r="C561" s="496"/>
      <c r="D561" s="496"/>
      <c r="E561" s="496"/>
      <c r="F561" s="496"/>
      <c r="G561" s="65"/>
      <c r="H561" s="65"/>
      <c r="I561" s="65"/>
      <c r="J561" s="533"/>
      <c r="K561" s="65"/>
      <c r="M561" s="67"/>
      <c r="N561" s="67"/>
      <c r="O561" s="67"/>
      <c r="P561" s="67"/>
      <c r="Q561" s="67"/>
    </row>
    <row r="562" spans="2:17" ht="34.799999999999997" x14ac:dyDescent="0.55000000000000004">
      <c r="B562" s="540" t="s">
        <v>4969</v>
      </c>
      <c r="C562" s="542" t="s">
        <v>0</v>
      </c>
      <c r="D562" s="58"/>
      <c r="E562" s="58"/>
      <c r="F562" s="58"/>
      <c r="G562" s="5" t="s">
        <v>4970</v>
      </c>
      <c r="H562" s="11" t="s">
        <v>4971</v>
      </c>
      <c r="I562" s="15" t="s">
        <v>4972</v>
      </c>
      <c r="J562" s="533"/>
      <c r="K562" s="65"/>
      <c r="M562" s="67"/>
      <c r="N562" s="67"/>
      <c r="O562" s="67"/>
      <c r="P562" s="67"/>
      <c r="Q562" s="67"/>
    </row>
    <row r="563" spans="2:17" ht="34.799999999999997" x14ac:dyDescent="0.55000000000000004">
      <c r="B563" s="540" t="s">
        <v>4969</v>
      </c>
      <c r="C563" s="542" t="s">
        <v>1</v>
      </c>
      <c r="D563" s="58"/>
      <c r="E563" s="58"/>
      <c r="F563" s="58"/>
      <c r="G563" s="5" t="s">
        <v>4974</v>
      </c>
      <c r="H563" s="11" t="s">
        <v>4975</v>
      </c>
      <c r="I563" s="15" t="s">
        <v>4976</v>
      </c>
      <c r="J563" s="533"/>
      <c r="K563" s="65"/>
      <c r="M563" s="67"/>
      <c r="N563" s="67"/>
      <c r="O563" s="67"/>
      <c r="P563" s="67"/>
      <c r="Q563" s="67"/>
    </row>
    <row r="564" spans="2:17" ht="34.799999999999997" x14ac:dyDescent="0.55000000000000004">
      <c r="B564" s="540" t="s">
        <v>4969</v>
      </c>
      <c r="C564" s="542" t="s">
        <v>2</v>
      </c>
      <c r="D564" s="58"/>
      <c r="E564" s="58"/>
      <c r="F564" s="58"/>
      <c r="G564" s="5" t="s">
        <v>4979</v>
      </c>
      <c r="H564" s="11" t="s">
        <v>4980</v>
      </c>
      <c r="I564" s="15" t="s">
        <v>4981</v>
      </c>
      <c r="J564" s="543"/>
      <c r="K564" s="496"/>
    </row>
    <row r="565" spans="2:17" ht="34.799999999999997" x14ac:dyDescent="0.55000000000000004">
      <c r="B565" s="540" t="s">
        <v>4969</v>
      </c>
      <c r="C565" s="542" t="s">
        <v>3</v>
      </c>
      <c r="D565" s="58"/>
      <c r="E565" s="58"/>
      <c r="F565" s="58"/>
      <c r="G565" s="5" t="s">
        <v>4983</v>
      </c>
      <c r="H565" s="11" t="s">
        <v>4984</v>
      </c>
      <c r="I565" s="15" t="s">
        <v>4985</v>
      </c>
      <c r="J565" s="543"/>
      <c r="K565" s="496"/>
    </row>
    <row r="566" spans="2:17" ht="34.799999999999997" x14ac:dyDescent="0.55000000000000004">
      <c r="B566" s="540" t="s">
        <v>4969</v>
      </c>
      <c r="C566" s="542" t="s">
        <v>4</v>
      </c>
      <c r="D566" s="58"/>
      <c r="E566" s="58"/>
      <c r="F566" s="58"/>
      <c r="G566" s="5" t="s">
        <v>4987</v>
      </c>
      <c r="H566" s="11" t="s">
        <v>4988</v>
      </c>
      <c r="I566" s="15" t="s">
        <v>4989</v>
      </c>
      <c r="J566" s="543"/>
      <c r="K566" s="496"/>
    </row>
    <row r="567" spans="2:17" ht="34.799999999999997" x14ac:dyDescent="0.55000000000000004">
      <c r="B567" s="540" t="s">
        <v>4969</v>
      </c>
      <c r="C567" s="542" t="s">
        <v>5</v>
      </c>
      <c r="D567" s="58"/>
      <c r="E567" s="58"/>
      <c r="F567" s="58"/>
      <c r="G567" s="5" t="s">
        <v>4992</v>
      </c>
      <c r="H567" s="11" t="s">
        <v>4993</v>
      </c>
      <c r="I567" s="15" t="s">
        <v>4994</v>
      </c>
      <c r="J567" s="543"/>
      <c r="K567" s="496"/>
    </row>
    <row r="568" spans="2:17" ht="34.799999999999997" x14ac:dyDescent="0.55000000000000004">
      <c r="B568" s="540" t="s">
        <v>4969</v>
      </c>
      <c r="C568" s="542" t="s">
        <v>6</v>
      </c>
      <c r="D568" s="58"/>
      <c r="E568" s="58"/>
      <c r="F568" s="58"/>
      <c r="G568" s="5" t="s">
        <v>4995</v>
      </c>
      <c r="H568" s="11" t="s">
        <v>4996</v>
      </c>
      <c r="I568" s="15" t="s">
        <v>4997</v>
      </c>
      <c r="J568" s="543"/>
      <c r="K568" s="496"/>
    </row>
    <row r="569" spans="2:17" ht="34.799999999999997" x14ac:dyDescent="0.55000000000000004">
      <c r="B569" s="540" t="s">
        <v>4969</v>
      </c>
      <c r="C569" s="542" t="s">
        <v>7</v>
      </c>
      <c r="D569" s="58"/>
      <c r="E569" s="58"/>
      <c r="F569" s="58"/>
      <c r="G569" s="5" t="s">
        <v>5001</v>
      </c>
      <c r="H569" s="11" t="s">
        <v>5002</v>
      </c>
      <c r="I569" s="15" t="s">
        <v>5003</v>
      </c>
      <c r="J569" s="543"/>
      <c r="K569" s="496"/>
    </row>
    <row r="570" spans="2:17" ht="34.799999999999997" x14ac:dyDescent="0.55000000000000004">
      <c r="B570" s="540" t="s">
        <v>4969</v>
      </c>
      <c r="C570" s="542" t="s">
        <v>8</v>
      </c>
      <c r="D570" s="58"/>
      <c r="E570" s="58"/>
      <c r="F570" s="58"/>
      <c r="G570" s="5" t="s">
        <v>4998</v>
      </c>
      <c r="H570" s="11" t="s">
        <v>4999</v>
      </c>
      <c r="I570" s="15" t="s">
        <v>5000</v>
      </c>
      <c r="J570" s="543"/>
      <c r="K570" s="496"/>
    </row>
    <row r="571" spans="2:17" ht="30" x14ac:dyDescent="0.5">
      <c r="C571" s="496"/>
      <c r="D571" s="496"/>
      <c r="E571" s="496"/>
      <c r="F571" s="496"/>
      <c r="G571" s="496"/>
      <c r="H571" s="496"/>
      <c r="I571" s="496"/>
      <c r="J571" s="543"/>
      <c r="K571" s="496"/>
    </row>
    <row r="572" spans="2:17" ht="34.799999999999997" x14ac:dyDescent="0.55000000000000004">
      <c r="B572" s="540" t="s">
        <v>5014</v>
      </c>
      <c r="C572" s="70">
        <v>445</v>
      </c>
      <c r="D572" s="58"/>
      <c r="E572" s="58"/>
      <c r="F572" s="58"/>
      <c r="G572" s="5" t="s">
        <v>5015</v>
      </c>
      <c r="H572" s="11" t="s">
        <v>5016</v>
      </c>
      <c r="I572" s="15" t="s">
        <v>5017</v>
      </c>
      <c r="J572" s="543"/>
      <c r="K572" s="496"/>
    </row>
    <row r="573" spans="2:17" ht="34.799999999999997" x14ac:dyDescent="0.55000000000000004">
      <c r="B573" s="540" t="s">
        <v>5014</v>
      </c>
      <c r="C573" s="70">
        <v>446</v>
      </c>
      <c r="D573" s="58"/>
      <c r="E573" s="58"/>
      <c r="F573" s="58"/>
      <c r="G573" s="5" t="s">
        <v>5020</v>
      </c>
      <c r="H573" s="11" t="s">
        <v>5021</v>
      </c>
      <c r="I573" s="15" t="s">
        <v>5022</v>
      </c>
      <c r="J573" s="543"/>
      <c r="K573" s="496"/>
    </row>
    <row r="574" spans="2:17" ht="30" x14ac:dyDescent="0.5">
      <c r="C574" s="496"/>
      <c r="D574" s="496"/>
      <c r="E574" s="496"/>
      <c r="F574" s="496"/>
      <c r="G574" s="496"/>
      <c r="H574" s="496"/>
      <c r="I574" s="496"/>
      <c r="J574" s="543"/>
      <c r="K574" s="496"/>
    </row>
    <row r="575" spans="2:17" ht="34.799999999999997" x14ac:dyDescent="0.55000000000000004">
      <c r="B575" s="540" t="s">
        <v>150</v>
      </c>
      <c r="C575" s="70">
        <v>450</v>
      </c>
      <c r="D575" s="58"/>
      <c r="E575" s="58"/>
      <c r="F575" s="58"/>
      <c r="G575" s="5" t="s">
        <v>5038</v>
      </c>
      <c r="H575" s="11" t="s">
        <v>5039</v>
      </c>
      <c r="I575" s="15" t="s">
        <v>5040</v>
      </c>
      <c r="J575" s="543"/>
      <c r="K575" s="496"/>
    </row>
    <row r="576" spans="2:17" ht="34.799999999999997" x14ac:dyDescent="0.55000000000000004">
      <c r="B576" s="540" t="s">
        <v>150</v>
      </c>
      <c r="C576" s="70">
        <v>451</v>
      </c>
      <c r="D576" s="58"/>
      <c r="E576" s="58"/>
      <c r="F576" s="58"/>
      <c r="G576" s="5" t="s">
        <v>5043</v>
      </c>
      <c r="H576" s="11" t="s">
        <v>5044</v>
      </c>
      <c r="I576" s="15" t="s">
        <v>5045</v>
      </c>
      <c r="J576" s="543"/>
      <c r="K576" s="496"/>
    </row>
    <row r="577" spans="2:11" ht="34.799999999999997" x14ac:dyDescent="0.55000000000000004">
      <c r="B577" s="540" t="s">
        <v>150</v>
      </c>
      <c r="C577" s="70">
        <v>452</v>
      </c>
      <c r="D577" s="58"/>
      <c r="E577" s="58"/>
      <c r="F577" s="58"/>
      <c r="G577" s="5" t="s">
        <v>5454</v>
      </c>
      <c r="H577" s="11" t="s">
        <v>5049</v>
      </c>
      <c r="I577" s="15" t="s">
        <v>5050</v>
      </c>
      <c r="J577" s="543"/>
      <c r="K577" s="496"/>
    </row>
    <row r="578" spans="2:11" ht="34.799999999999997" x14ac:dyDescent="0.55000000000000004">
      <c r="B578" s="540" t="s">
        <v>150</v>
      </c>
      <c r="C578" s="70">
        <v>453</v>
      </c>
      <c r="D578" s="58"/>
      <c r="E578" s="58"/>
      <c r="F578" s="58"/>
      <c r="G578" s="5" t="s">
        <v>5053</v>
      </c>
      <c r="H578" s="11" t="s">
        <v>5054</v>
      </c>
      <c r="I578" s="15" t="s">
        <v>5055</v>
      </c>
      <c r="J578" s="543"/>
      <c r="K578" s="496"/>
    </row>
    <row r="579" spans="2:11" ht="34.799999999999997" x14ac:dyDescent="0.55000000000000004">
      <c r="B579" s="540" t="s">
        <v>150</v>
      </c>
      <c r="C579" s="70">
        <v>454</v>
      </c>
      <c r="D579" s="58"/>
      <c r="E579" s="58"/>
      <c r="F579" s="58"/>
      <c r="G579" s="5" t="s">
        <v>5058</v>
      </c>
      <c r="H579" s="11" t="s">
        <v>5059</v>
      </c>
      <c r="I579" s="15" t="s">
        <v>5060</v>
      </c>
      <c r="J579" s="543"/>
      <c r="K579" s="496"/>
    </row>
    <row r="580" spans="2:11" ht="34.799999999999997" x14ac:dyDescent="0.55000000000000004">
      <c r="B580" s="540" t="s">
        <v>150</v>
      </c>
      <c r="C580" s="70">
        <v>455</v>
      </c>
      <c r="D580" s="101"/>
      <c r="E580" s="101"/>
      <c r="F580" s="101"/>
      <c r="G580" s="5" t="s">
        <v>5063</v>
      </c>
      <c r="H580" s="139" t="s">
        <v>5064</v>
      </c>
      <c r="I580" s="15" t="s">
        <v>5065</v>
      </c>
      <c r="J580" s="543"/>
      <c r="K580" s="496"/>
    </row>
    <row r="581" spans="2:11" ht="34.799999999999997" x14ac:dyDescent="0.55000000000000004">
      <c r="B581" s="540" t="s">
        <v>150</v>
      </c>
      <c r="C581" s="70">
        <v>456</v>
      </c>
      <c r="D581" s="101"/>
      <c r="E581" s="101"/>
      <c r="F581" s="101"/>
      <c r="G581" s="5" t="s">
        <v>5069</v>
      </c>
      <c r="H581" s="139" t="s">
        <v>5070</v>
      </c>
      <c r="I581" s="15" t="s">
        <v>5071</v>
      </c>
      <c r="J581" s="543"/>
      <c r="K581" s="496"/>
    </row>
    <row r="582" spans="2:11" ht="34.799999999999997" x14ac:dyDescent="0.55000000000000004">
      <c r="B582" s="540" t="s">
        <v>150</v>
      </c>
      <c r="C582" s="70">
        <v>457</v>
      </c>
      <c r="D582" s="101"/>
      <c r="E582" s="101"/>
      <c r="F582" s="101"/>
      <c r="G582" s="5" t="s">
        <v>5075</v>
      </c>
      <c r="H582" s="139" t="s">
        <v>5076</v>
      </c>
      <c r="I582" s="15" t="s">
        <v>5077</v>
      </c>
      <c r="J582" s="543"/>
      <c r="K582" s="496"/>
    </row>
    <row r="583" spans="2:11" ht="34.799999999999997" x14ac:dyDescent="0.55000000000000004">
      <c r="B583" s="540" t="s">
        <v>150</v>
      </c>
      <c r="C583" s="70">
        <v>458</v>
      </c>
      <c r="D583" s="101"/>
      <c r="E583" s="101"/>
      <c r="F583" s="101"/>
      <c r="G583" s="5" t="s">
        <v>5080</v>
      </c>
      <c r="H583" s="139" t="s">
        <v>5081</v>
      </c>
      <c r="I583" s="15" t="s">
        <v>5082</v>
      </c>
      <c r="J583" s="543"/>
      <c r="K583" s="496"/>
    </row>
    <row r="584" spans="2:11" ht="34.799999999999997" x14ac:dyDescent="0.55000000000000004">
      <c r="B584" s="540" t="s">
        <v>150</v>
      </c>
      <c r="C584" s="70">
        <v>459</v>
      </c>
      <c r="D584" s="101"/>
      <c r="E584" s="101"/>
      <c r="F584" s="101"/>
      <c r="G584" s="5" t="s">
        <v>5083</v>
      </c>
      <c r="H584" s="139" t="s">
        <v>5455</v>
      </c>
      <c r="I584" s="15" t="s">
        <v>5084</v>
      </c>
      <c r="J584" s="543"/>
      <c r="K584" s="496"/>
    </row>
    <row r="585" spans="2:11" ht="34.799999999999997" x14ac:dyDescent="0.55000000000000004">
      <c r="B585" s="540" t="s">
        <v>150</v>
      </c>
      <c r="C585" s="70">
        <v>460</v>
      </c>
      <c r="G585" s="5" t="s">
        <v>5087</v>
      </c>
      <c r="H585" s="139" t="s">
        <v>5088</v>
      </c>
      <c r="I585" s="15" t="s">
        <v>5089</v>
      </c>
      <c r="J585" s="543"/>
      <c r="K585" s="496"/>
    </row>
    <row r="586" spans="2:11" ht="30" x14ac:dyDescent="0.5">
      <c r="C586" s="496"/>
      <c r="D586" s="496"/>
      <c r="E586" s="496"/>
      <c r="F586" s="496"/>
      <c r="G586" s="496"/>
      <c r="H586" s="496"/>
      <c r="I586" s="496"/>
      <c r="J586" s="543"/>
      <c r="K586" s="496"/>
    </row>
    <row r="587" spans="2:11" ht="34.799999999999997" x14ac:dyDescent="0.55000000000000004">
      <c r="B587" s="544" t="s">
        <v>3925</v>
      </c>
      <c r="C587" s="130">
        <v>486</v>
      </c>
      <c r="D587" s="101"/>
      <c r="E587" s="101"/>
      <c r="F587" s="101"/>
      <c r="G587" s="5" t="s">
        <v>5456</v>
      </c>
      <c r="H587" s="139" t="s">
        <v>5176</v>
      </c>
      <c r="I587" s="15" t="s">
        <v>5177</v>
      </c>
      <c r="J587" s="543"/>
      <c r="K587" s="496"/>
    </row>
  </sheetData>
  <mergeCells count="18">
    <mergeCell ref="B357:B381"/>
    <mergeCell ref="B490:B497"/>
    <mergeCell ref="B522:G522"/>
    <mergeCell ref="B225:B230"/>
    <mergeCell ref="B231:B232"/>
    <mergeCell ref="B236:B238"/>
    <mergeCell ref="B242:B250"/>
    <mergeCell ref="B253:B268"/>
    <mergeCell ref="C5:E5"/>
    <mergeCell ref="C6:E6"/>
    <mergeCell ref="C7:E7"/>
    <mergeCell ref="C8:E8"/>
    <mergeCell ref="B219:B224"/>
    <mergeCell ref="B1:B2"/>
    <mergeCell ref="C1:C2"/>
    <mergeCell ref="G1:I1"/>
    <mergeCell ref="C3:E3"/>
    <mergeCell ref="C4:E4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4"/>
  <sheetViews>
    <sheetView topLeftCell="C1" zoomScaleNormal="100" workbookViewId="0">
      <selection activeCell="C1" sqref="C1"/>
    </sheetView>
  </sheetViews>
  <sheetFormatPr defaultRowHeight="14.4" x14ac:dyDescent="0.3"/>
  <cols>
    <col min="1" max="1" width="11.5546875" hidden="1" customWidth="1"/>
    <col min="2" max="2" width="16.44140625" hidden="1" customWidth="1"/>
    <col min="3" max="3" width="11.5546875" customWidth="1"/>
    <col min="4" max="6" width="11.5546875" hidden="1" customWidth="1"/>
    <col min="7" max="7" width="107.88671875" customWidth="1"/>
    <col min="8" max="8" width="32" customWidth="1"/>
    <col min="9" max="9" width="24.109375" hidden="1" customWidth="1"/>
    <col min="10" max="10" width="63.109375" hidden="1" customWidth="1"/>
    <col min="11" max="11" width="57.88671875" customWidth="1"/>
    <col min="12" max="12" width="47.88671875" style="53" hidden="1" customWidth="1"/>
    <col min="13" max="13" width="51" customWidth="1"/>
    <col min="14" max="14" width="27.5546875" customWidth="1"/>
    <col min="15" max="15" width="9.5546875" customWidth="1"/>
    <col min="16" max="1025" width="8.6640625" customWidth="1"/>
  </cols>
  <sheetData>
    <row r="1" spans="2:17" ht="30" x14ac:dyDescent="0.5">
      <c r="B1" s="1167" t="s">
        <v>5329</v>
      </c>
      <c r="C1" s="1179" t="s">
        <v>5330</v>
      </c>
      <c r="D1" s="2"/>
      <c r="E1" s="5"/>
      <c r="F1" s="54"/>
      <c r="G1" s="1180" t="s">
        <v>3491</v>
      </c>
      <c r="H1" s="1180"/>
      <c r="I1" s="1180"/>
      <c r="J1" s="1180"/>
      <c r="K1" s="1180"/>
      <c r="L1" s="56"/>
      <c r="M1" s="56"/>
      <c r="N1" s="56"/>
      <c r="O1" s="56"/>
      <c r="P1" s="56"/>
      <c r="Q1" s="56"/>
    </row>
    <row r="2" spans="2:17" ht="24.6" x14ac:dyDescent="0.4">
      <c r="B2" s="1167"/>
      <c r="C2" s="1179"/>
      <c r="D2" s="57"/>
      <c r="E2" s="58"/>
      <c r="F2" s="54"/>
      <c r="G2" s="545" t="s">
        <v>5457</v>
      </c>
      <c r="H2" s="546" t="s">
        <v>3493</v>
      </c>
      <c r="I2" s="547" t="s">
        <v>3494</v>
      </c>
      <c r="J2" s="548" t="s">
        <v>5458</v>
      </c>
      <c r="K2" s="549" t="s">
        <v>5459</v>
      </c>
      <c r="L2" s="64"/>
      <c r="M2" s="65"/>
      <c r="N2" s="65"/>
      <c r="O2" s="65"/>
      <c r="P2" s="65"/>
      <c r="Q2" s="65"/>
    </row>
    <row r="3" spans="2:17" ht="30" hidden="1" x14ac:dyDescent="0.5">
      <c r="B3" s="156"/>
      <c r="C3" s="1181" t="s">
        <v>0</v>
      </c>
      <c r="D3" s="1181"/>
      <c r="E3" s="1181"/>
      <c r="F3" s="54"/>
      <c r="G3" s="13" t="s">
        <v>3497</v>
      </c>
      <c r="H3" s="14" t="s">
        <v>5332</v>
      </c>
      <c r="I3" s="23" t="s">
        <v>3498</v>
      </c>
      <c r="J3" s="550">
        <v>8452.5</v>
      </c>
      <c r="K3" s="63" t="s">
        <v>3499</v>
      </c>
      <c r="M3" s="67"/>
      <c r="N3" s="67"/>
      <c r="O3" s="67"/>
      <c r="P3" s="67"/>
      <c r="Q3" s="67"/>
    </row>
    <row r="4" spans="2:17" ht="30" hidden="1" x14ac:dyDescent="0.5">
      <c r="B4" s="156"/>
      <c r="C4" s="1182" t="s">
        <v>1</v>
      </c>
      <c r="D4" s="1182"/>
      <c r="E4" s="1182"/>
      <c r="F4" s="54"/>
      <c r="G4" s="13" t="s">
        <v>3500</v>
      </c>
      <c r="H4" s="14" t="s">
        <v>5333</v>
      </c>
      <c r="I4" s="23" t="s">
        <v>3501</v>
      </c>
      <c r="J4" s="550">
        <v>316192.5</v>
      </c>
      <c r="K4" s="63" t="s">
        <v>3607</v>
      </c>
      <c r="M4" s="67"/>
      <c r="N4" s="67"/>
      <c r="O4" s="67"/>
      <c r="P4" s="67"/>
      <c r="Q4" s="67"/>
    </row>
    <row r="5" spans="2:17" ht="30" hidden="1" x14ac:dyDescent="0.5">
      <c r="B5" s="156"/>
      <c r="C5" s="1182" t="s">
        <v>2</v>
      </c>
      <c r="D5" s="1182"/>
      <c r="E5" s="1182"/>
      <c r="F5" s="54"/>
      <c r="G5" s="13" t="s">
        <v>5334</v>
      </c>
      <c r="H5" s="14" t="s">
        <v>3502</v>
      </c>
      <c r="I5" s="23" t="s">
        <v>3503</v>
      </c>
      <c r="J5" s="550">
        <v>120000</v>
      </c>
      <c r="K5" s="63" t="s">
        <v>5460</v>
      </c>
      <c r="M5" s="67"/>
      <c r="N5" s="67"/>
      <c r="O5" s="67"/>
      <c r="P5" s="67"/>
      <c r="Q5" s="67"/>
    </row>
    <row r="6" spans="2:17" ht="34.799999999999997" hidden="1" x14ac:dyDescent="0.55000000000000004">
      <c r="B6" s="165" t="s">
        <v>1422</v>
      </c>
      <c r="C6" s="1182" t="s">
        <v>3</v>
      </c>
      <c r="D6" s="1182"/>
      <c r="E6" s="1182"/>
      <c r="F6" s="54"/>
      <c r="G6" s="13" t="s">
        <v>3504</v>
      </c>
      <c r="H6" s="14" t="s">
        <v>3505</v>
      </c>
      <c r="I6" s="23" t="s">
        <v>3506</v>
      </c>
      <c r="J6" s="550">
        <v>300000</v>
      </c>
      <c r="K6" s="63" t="s">
        <v>157</v>
      </c>
      <c r="M6" s="67"/>
      <c r="N6" s="67"/>
      <c r="O6" s="67"/>
      <c r="P6" s="67"/>
      <c r="Q6" s="67"/>
    </row>
    <row r="7" spans="2:17" ht="34.799999999999997" hidden="1" x14ac:dyDescent="0.55000000000000004">
      <c r="B7" s="165" t="s">
        <v>3507</v>
      </c>
      <c r="C7" s="1182" t="s">
        <v>4</v>
      </c>
      <c r="D7" s="1182"/>
      <c r="E7" s="1182"/>
      <c r="F7" s="54"/>
      <c r="G7" s="13" t="s">
        <v>3508</v>
      </c>
      <c r="H7" s="14" t="s">
        <v>3509</v>
      </c>
      <c r="I7" s="23" t="s">
        <v>3510</v>
      </c>
      <c r="J7" s="550">
        <v>7350</v>
      </c>
      <c r="K7" s="63" t="s">
        <v>3511</v>
      </c>
      <c r="M7" s="67"/>
      <c r="N7" s="67"/>
      <c r="O7" s="67"/>
      <c r="P7" s="67"/>
      <c r="Q7" s="67"/>
    </row>
    <row r="8" spans="2:17" ht="34.799999999999997" hidden="1" x14ac:dyDescent="0.55000000000000004">
      <c r="B8" s="165" t="s">
        <v>3512</v>
      </c>
      <c r="C8" s="1182" t="s">
        <v>5</v>
      </c>
      <c r="D8" s="1182"/>
      <c r="E8" s="1182"/>
      <c r="F8" s="54"/>
      <c r="G8" s="13" t="s">
        <v>3513</v>
      </c>
      <c r="H8" s="14" t="s">
        <v>3514</v>
      </c>
      <c r="I8" s="23" t="s">
        <v>3515</v>
      </c>
      <c r="J8" s="550">
        <v>21942.77</v>
      </c>
      <c r="K8" s="63" t="s">
        <v>3516</v>
      </c>
      <c r="M8" s="67"/>
      <c r="N8" s="67"/>
      <c r="O8" s="67"/>
      <c r="P8" s="67"/>
      <c r="Q8" s="67"/>
    </row>
    <row r="9" spans="2:17" ht="34.799999999999997" hidden="1" x14ac:dyDescent="0.55000000000000004">
      <c r="B9" s="165" t="s">
        <v>3517</v>
      </c>
      <c r="C9" s="68" t="s">
        <v>6</v>
      </c>
      <c r="D9" s="58"/>
      <c r="E9" s="58"/>
      <c r="F9" s="54"/>
      <c r="G9" s="13" t="s">
        <v>3518</v>
      </c>
      <c r="H9" s="14" t="s">
        <v>3519</v>
      </c>
      <c r="I9" s="23" t="s">
        <v>3520</v>
      </c>
      <c r="J9" s="550">
        <v>4750.2</v>
      </c>
      <c r="K9" s="63" t="s">
        <v>3521</v>
      </c>
      <c r="M9" s="67"/>
      <c r="N9" s="67"/>
      <c r="O9" s="67"/>
      <c r="P9" s="67"/>
      <c r="Q9" s="67"/>
    </row>
    <row r="10" spans="2:17" ht="34.799999999999997" hidden="1" x14ac:dyDescent="0.55000000000000004">
      <c r="B10" s="165" t="s">
        <v>3522</v>
      </c>
      <c r="C10" s="68" t="s">
        <v>7</v>
      </c>
      <c r="D10" s="58"/>
      <c r="E10" s="58"/>
      <c r="F10" s="54"/>
      <c r="G10" s="13" t="s">
        <v>3523</v>
      </c>
      <c r="H10" s="14" t="s">
        <v>3524</v>
      </c>
      <c r="I10" s="23" t="s">
        <v>3525</v>
      </c>
      <c r="J10" s="550">
        <v>50562.31</v>
      </c>
      <c r="K10" s="63" t="s">
        <v>3526</v>
      </c>
      <c r="M10" s="67"/>
      <c r="N10" s="67"/>
      <c r="O10" s="67"/>
      <c r="P10" s="67"/>
      <c r="Q10" s="67"/>
    </row>
    <row r="11" spans="2:17" ht="34.799999999999997" hidden="1" x14ac:dyDescent="0.55000000000000004">
      <c r="B11" s="165" t="s">
        <v>3527</v>
      </c>
      <c r="C11" s="68" t="s">
        <v>8</v>
      </c>
      <c r="D11" s="58"/>
      <c r="E11" s="58"/>
      <c r="F11" s="54"/>
      <c r="G11" s="13" t="s">
        <v>3528</v>
      </c>
      <c r="H11" s="14" t="s">
        <v>3529</v>
      </c>
      <c r="I11" s="23" t="s">
        <v>3530</v>
      </c>
      <c r="J11" s="550">
        <v>9271.5</v>
      </c>
      <c r="K11" s="63" t="s">
        <v>3531</v>
      </c>
      <c r="M11" s="67"/>
      <c r="N11" s="67"/>
      <c r="O11" s="67"/>
      <c r="P11" s="67"/>
      <c r="Q11" s="67"/>
    </row>
    <row r="12" spans="2:17" ht="34.799999999999997" hidden="1" x14ac:dyDescent="0.55000000000000004">
      <c r="B12" s="165" t="s">
        <v>3512</v>
      </c>
      <c r="C12" s="69">
        <v>10</v>
      </c>
      <c r="D12" s="70">
        <v>10</v>
      </c>
      <c r="E12" s="70">
        <v>10</v>
      </c>
      <c r="F12" s="71">
        <v>10</v>
      </c>
      <c r="G12" s="13" t="s">
        <v>3532</v>
      </c>
      <c r="H12" s="14" t="s">
        <v>3533</v>
      </c>
      <c r="I12" s="23" t="s">
        <v>3534</v>
      </c>
      <c r="J12" s="550">
        <v>38049.379999999997</v>
      </c>
      <c r="K12" s="63" t="s">
        <v>3535</v>
      </c>
      <c r="M12" s="67"/>
      <c r="N12" s="67"/>
      <c r="O12" s="67"/>
      <c r="P12" s="67"/>
      <c r="Q12" s="67"/>
    </row>
    <row r="13" spans="2:17" ht="34.799999999999997" hidden="1" x14ac:dyDescent="0.55000000000000004">
      <c r="B13" s="165" t="s">
        <v>3527</v>
      </c>
      <c r="C13" s="69">
        <v>11</v>
      </c>
      <c r="D13" s="58"/>
      <c r="E13" s="58"/>
      <c r="F13" s="54"/>
      <c r="G13" s="13" t="s">
        <v>3536</v>
      </c>
      <c r="H13" s="14" t="s">
        <v>3537</v>
      </c>
      <c r="I13" s="23" t="s">
        <v>3538</v>
      </c>
      <c r="J13" s="550">
        <v>35269.5</v>
      </c>
      <c r="K13" s="63" t="s">
        <v>3539</v>
      </c>
      <c r="M13" s="67"/>
      <c r="N13" s="67"/>
      <c r="O13" s="67"/>
      <c r="P13" s="67"/>
      <c r="Q13" s="67"/>
    </row>
    <row r="14" spans="2:17" ht="30" hidden="1" x14ac:dyDescent="0.5">
      <c r="B14" s="156"/>
      <c r="C14" s="69">
        <v>12</v>
      </c>
      <c r="D14" s="58"/>
      <c r="E14" s="58"/>
      <c r="F14" s="54"/>
      <c r="G14" s="13" t="s">
        <v>3540</v>
      </c>
      <c r="H14" s="14" t="s">
        <v>3541</v>
      </c>
      <c r="I14" s="23" t="s">
        <v>3542</v>
      </c>
      <c r="J14" s="550">
        <v>24909.68</v>
      </c>
      <c r="K14" s="63" t="s">
        <v>3543</v>
      </c>
      <c r="M14" s="67"/>
      <c r="N14" s="67"/>
      <c r="O14" s="67"/>
      <c r="P14" s="67"/>
      <c r="Q14" s="67"/>
    </row>
    <row r="15" spans="2:17" ht="30" hidden="1" x14ac:dyDescent="0.5">
      <c r="B15" s="551"/>
      <c r="C15" s="70">
        <v>13</v>
      </c>
      <c r="D15" s="58"/>
      <c r="E15" s="58"/>
      <c r="F15" s="54"/>
      <c r="G15" s="13" t="s">
        <v>3544</v>
      </c>
      <c r="H15" s="14" t="s">
        <v>3545</v>
      </c>
      <c r="I15" s="23" t="s">
        <v>3546</v>
      </c>
      <c r="J15" s="550">
        <v>79589.97</v>
      </c>
      <c r="K15" s="63" t="s">
        <v>3547</v>
      </c>
      <c r="M15" s="67"/>
      <c r="N15" s="67"/>
      <c r="O15" s="67"/>
      <c r="P15" s="67"/>
      <c r="Q15" s="67"/>
    </row>
    <row r="16" spans="2:17" ht="30" hidden="1" x14ac:dyDescent="0.5">
      <c r="B16" s="551"/>
      <c r="C16" s="70">
        <v>14</v>
      </c>
      <c r="D16" s="58"/>
      <c r="E16" s="58"/>
      <c r="F16" s="54"/>
      <c r="G16" s="13" t="s">
        <v>3548</v>
      </c>
      <c r="H16" s="14" t="s">
        <v>3549</v>
      </c>
      <c r="I16" s="23" t="s">
        <v>3550</v>
      </c>
      <c r="J16" s="550">
        <v>21047.37</v>
      </c>
      <c r="K16" s="63" t="s">
        <v>3551</v>
      </c>
      <c r="M16" s="67"/>
      <c r="N16" s="67"/>
      <c r="O16" s="67"/>
      <c r="P16" s="67"/>
      <c r="Q16" s="67"/>
    </row>
    <row r="17" spans="2:17" ht="34.799999999999997" hidden="1" x14ac:dyDescent="0.55000000000000004">
      <c r="B17" s="165" t="s">
        <v>3552</v>
      </c>
      <c r="C17" s="69">
        <v>15</v>
      </c>
      <c r="D17" s="58"/>
      <c r="E17" s="58"/>
      <c r="F17" s="54"/>
      <c r="G17" s="13" t="s">
        <v>3553</v>
      </c>
      <c r="H17" s="14" t="s">
        <v>3554</v>
      </c>
      <c r="I17" s="23" t="s">
        <v>3555</v>
      </c>
      <c r="J17" s="550">
        <v>36281.81</v>
      </c>
      <c r="K17" s="63" t="s">
        <v>3556</v>
      </c>
      <c r="M17" s="67"/>
      <c r="N17" s="67"/>
      <c r="O17" s="67"/>
      <c r="P17" s="67"/>
      <c r="Q17" s="67"/>
    </row>
    <row r="18" spans="2:17" ht="34.799999999999997" hidden="1" x14ac:dyDescent="0.55000000000000004">
      <c r="B18" s="165" t="s">
        <v>3557</v>
      </c>
      <c r="C18" s="69">
        <v>16</v>
      </c>
      <c r="D18" s="58"/>
      <c r="E18" s="58"/>
      <c r="F18" s="54"/>
      <c r="G18" s="13" t="s">
        <v>3558</v>
      </c>
      <c r="H18" s="14" t="s">
        <v>3559</v>
      </c>
      <c r="I18" s="23" t="s">
        <v>3560</v>
      </c>
      <c r="J18" s="550">
        <v>16455.830000000002</v>
      </c>
      <c r="K18" s="63" t="s">
        <v>3561</v>
      </c>
      <c r="M18" s="67"/>
      <c r="N18" s="67"/>
      <c r="O18" s="67"/>
      <c r="P18" s="67"/>
      <c r="Q18" s="67"/>
    </row>
    <row r="19" spans="2:17" ht="30" hidden="1" x14ac:dyDescent="0.5">
      <c r="B19" s="156"/>
      <c r="C19" s="69">
        <v>17</v>
      </c>
      <c r="D19" s="58"/>
      <c r="E19" s="58"/>
      <c r="F19" s="54"/>
      <c r="G19" s="13" t="s">
        <v>3562</v>
      </c>
      <c r="H19" s="14" t="s">
        <v>3563</v>
      </c>
      <c r="I19" s="23" t="s">
        <v>3564</v>
      </c>
      <c r="J19" s="550">
        <v>4531.49</v>
      </c>
      <c r="K19" s="63" t="s">
        <v>3565</v>
      </c>
      <c r="M19" s="67"/>
      <c r="N19" s="67"/>
      <c r="O19" s="67"/>
      <c r="P19" s="67"/>
      <c r="Q19" s="67"/>
    </row>
    <row r="20" spans="2:17" ht="30" hidden="1" x14ac:dyDescent="0.5">
      <c r="B20" s="156"/>
      <c r="C20" s="69">
        <v>18</v>
      </c>
      <c r="D20" s="58"/>
      <c r="E20" s="58"/>
      <c r="F20" s="54"/>
      <c r="G20" s="13" t="s">
        <v>3566</v>
      </c>
      <c r="H20" s="14" t="s">
        <v>3567</v>
      </c>
      <c r="I20" s="23" t="s">
        <v>3568</v>
      </c>
      <c r="J20" s="550">
        <v>189939.84</v>
      </c>
      <c r="K20" s="63" t="s">
        <v>3569</v>
      </c>
      <c r="M20" s="67"/>
      <c r="N20" s="67"/>
      <c r="O20" s="67"/>
      <c r="P20" s="67"/>
      <c r="Q20" s="67"/>
    </row>
    <row r="21" spans="2:17" ht="34.799999999999997" hidden="1" x14ac:dyDescent="0.55000000000000004">
      <c r="B21" s="165" t="s">
        <v>3570</v>
      </c>
      <c r="C21" s="69">
        <v>19</v>
      </c>
      <c r="D21" s="58"/>
      <c r="E21" s="58"/>
      <c r="F21" s="54"/>
      <c r="G21" s="13" t="s">
        <v>3571</v>
      </c>
      <c r="H21" s="14" t="s">
        <v>3572</v>
      </c>
      <c r="I21" s="23" t="s">
        <v>3573</v>
      </c>
      <c r="J21" s="550">
        <v>52852.56</v>
      </c>
      <c r="K21" s="63" t="s">
        <v>3574</v>
      </c>
      <c r="M21" s="67"/>
      <c r="N21" s="67"/>
      <c r="O21" s="67"/>
      <c r="P21" s="67"/>
      <c r="Q21" s="67"/>
    </row>
    <row r="22" spans="2:17" ht="34.799999999999997" hidden="1" x14ac:dyDescent="0.55000000000000004">
      <c r="B22" s="165" t="s">
        <v>3557</v>
      </c>
      <c r="C22" s="69">
        <v>20</v>
      </c>
      <c r="D22" s="58"/>
      <c r="E22" s="58"/>
      <c r="F22" s="54"/>
      <c r="G22" s="13" t="s">
        <v>3528</v>
      </c>
      <c r="H22" s="14" t="s">
        <v>3575</v>
      </c>
      <c r="I22" s="23" t="s">
        <v>3576</v>
      </c>
      <c r="J22" s="550" t="s">
        <v>3577</v>
      </c>
      <c r="K22" s="63" t="s">
        <v>3577</v>
      </c>
      <c r="M22" s="67"/>
      <c r="N22" s="67"/>
      <c r="O22" s="67"/>
      <c r="P22" s="67"/>
      <c r="Q22" s="67"/>
    </row>
    <row r="23" spans="2:17" ht="34.799999999999997" hidden="1" x14ac:dyDescent="0.55000000000000004">
      <c r="B23" s="165" t="s">
        <v>1422</v>
      </c>
      <c r="C23" s="69">
        <v>21</v>
      </c>
      <c r="D23" s="58"/>
      <c r="E23" s="58"/>
      <c r="F23" s="54"/>
      <c r="G23" s="13" t="s">
        <v>3578</v>
      </c>
      <c r="H23" s="14" t="s">
        <v>3579</v>
      </c>
      <c r="I23" s="23" t="s">
        <v>3580</v>
      </c>
      <c r="J23" s="550">
        <v>33543.620000000003</v>
      </c>
      <c r="K23" s="63" t="s">
        <v>3581</v>
      </c>
      <c r="M23" s="67"/>
      <c r="N23" s="67"/>
      <c r="O23" s="67"/>
      <c r="P23" s="67"/>
      <c r="Q23" s="67"/>
    </row>
    <row r="24" spans="2:17" ht="34.799999999999997" hidden="1" x14ac:dyDescent="0.55000000000000004">
      <c r="B24" s="165" t="s">
        <v>3522</v>
      </c>
      <c r="C24" s="69">
        <v>22</v>
      </c>
      <c r="D24" s="58"/>
      <c r="E24" s="58"/>
      <c r="F24" s="54"/>
      <c r="G24" s="13" t="s">
        <v>3582</v>
      </c>
      <c r="H24" s="14" t="s">
        <v>3583</v>
      </c>
      <c r="I24" s="23" t="s">
        <v>3584</v>
      </c>
      <c r="J24" s="550" t="s">
        <v>3577</v>
      </c>
      <c r="K24" s="63" t="s">
        <v>3577</v>
      </c>
      <c r="M24" s="67"/>
      <c r="N24" s="67"/>
      <c r="O24" s="67"/>
      <c r="P24" s="67"/>
      <c r="Q24" s="67"/>
    </row>
    <row r="25" spans="2:17" ht="34.799999999999997" hidden="1" x14ac:dyDescent="0.55000000000000004">
      <c r="B25" s="165" t="s">
        <v>3585</v>
      </c>
      <c r="C25" s="69">
        <v>23</v>
      </c>
      <c r="D25" s="58"/>
      <c r="E25" s="58"/>
      <c r="F25" s="54"/>
      <c r="G25" s="13" t="s">
        <v>3586</v>
      </c>
      <c r="H25" s="14" t="s">
        <v>3587</v>
      </c>
      <c r="I25" s="23" t="s">
        <v>3588</v>
      </c>
      <c r="J25" s="550">
        <v>58936.86</v>
      </c>
      <c r="K25" s="63" t="s">
        <v>3589</v>
      </c>
      <c r="M25" s="67"/>
      <c r="N25" s="67"/>
      <c r="O25" s="67"/>
      <c r="P25" s="67"/>
      <c r="Q25" s="67"/>
    </row>
    <row r="26" spans="2:17" ht="34.799999999999997" hidden="1" x14ac:dyDescent="0.55000000000000004">
      <c r="B26" s="165" t="s">
        <v>3590</v>
      </c>
      <c r="C26" s="69">
        <v>24</v>
      </c>
      <c r="D26" s="58"/>
      <c r="E26" s="58"/>
      <c r="F26" s="54"/>
      <c r="G26" s="13" t="s">
        <v>3591</v>
      </c>
      <c r="H26" s="14" t="s">
        <v>3592</v>
      </c>
      <c r="I26" s="23" t="s">
        <v>3593</v>
      </c>
      <c r="J26" s="550">
        <v>20769.13</v>
      </c>
      <c r="K26" s="63" t="s">
        <v>3594</v>
      </c>
      <c r="M26" s="67"/>
      <c r="N26" s="67"/>
      <c r="O26" s="67"/>
      <c r="P26" s="67"/>
      <c r="Q26" s="67"/>
    </row>
    <row r="27" spans="2:17" ht="34.799999999999997" hidden="1" x14ac:dyDescent="0.55000000000000004">
      <c r="B27" s="165" t="s">
        <v>3595</v>
      </c>
      <c r="C27" s="69">
        <v>25</v>
      </c>
      <c r="D27" s="58"/>
      <c r="E27" s="58"/>
      <c r="F27" s="54"/>
      <c r="G27" s="13" t="s">
        <v>3596</v>
      </c>
      <c r="H27" s="14" t="s">
        <v>3597</v>
      </c>
      <c r="I27" s="23" t="s">
        <v>3598</v>
      </c>
      <c r="J27" s="550">
        <v>4620</v>
      </c>
      <c r="K27" s="63" t="s">
        <v>3599</v>
      </c>
      <c r="M27" s="67"/>
      <c r="N27" s="67"/>
      <c r="O27" s="67"/>
      <c r="P27" s="67"/>
      <c r="Q27" s="67"/>
    </row>
    <row r="28" spans="2:17" ht="34.799999999999997" hidden="1" x14ac:dyDescent="0.55000000000000004">
      <c r="B28" s="170"/>
      <c r="C28" s="69">
        <v>26</v>
      </c>
      <c r="D28" s="58"/>
      <c r="E28" s="58"/>
      <c r="F28" s="54"/>
      <c r="G28" s="13" t="s">
        <v>3600</v>
      </c>
      <c r="H28" s="14" t="s">
        <v>3601</v>
      </c>
      <c r="I28" s="23" t="s">
        <v>3602</v>
      </c>
      <c r="J28" s="550">
        <v>24054.67</v>
      </c>
      <c r="K28" s="63" t="s">
        <v>3603</v>
      </c>
      <c r="M28" s="67"/>
      <c r="N28" s="67"/>
      <c r="O28" s="67"/>
      <c r="P28" s="67"/>
      <c r="Q28" s="67"/>
    </row>
    <row r="29" spans="2:17" ht="34.799999999999997" hidden="1" x14ac:dyDescent="0.55000000000000004">
      <c r="B29" s="170"/>
      <c r="C29" s="69">
        <v>27</v>
      </c>
      <c r="D29" s="58"/>
      <c r="E29" s="58"/>
      <c r="F29" s="54"/>
      <c r="G29" s="13" t="s">
        <v>3604</v>
      </c>
      <c r="H29" s="14" t="s">
        <v>3605</v>
      </c>
      <c r="I29" s="23" t="s">
        <v>3606</v>
      </c>
      <c r="J29" s="550">
        <v>258673.73</v>
      </c>
      <c r="K29" s="63" t="s">
        <v>3607</v>
      </c>
      <c r="L29" s="53" t="s">
        <v>3608</v>
      </c>
      <c r="M29" s="67"/>
      <c r="N29" s="67"/>
      <c r="O29" s="67"/>
      <c r="P29" s="67"/>
      <c r="Q29" s="67"/>
    </row>
    <row r="30" spans="2:17" ht="34.799999999999997" hidden="1" x14ac:dyDescent="0.55000000000000004">
      <c r="B30" s="170"/>
      <c r="C30" s="69">
        <v>28</v>
      </c>
      <c r="D30" s="58"/>
      <c r="E30" s="58"/>
      <c r="F30" s="54"/>
      <c r="G30" s="13" t="s">
        <v>3609</v>
      </c>
      <c r="H30" s="14" t="s">
        <v>3610</v>
      </c>
      <c r="I30" s="23" t="s">
        <v>3611</v>
      </c>
      <c r="J30" s="550">
        <v>23464.35</v>
      </c>
      <c r="K30" s="63" t="s">
        <v>3612</v>
      </c>
      <c r="M30" s="67"/>
      <c r="N30" s="67"/>
      <c r="O30" s="67"/>
      <c r="P30" s="67"/>
      <c r="Q30" s="67"/>
    </row>
    <row r="31" spans="2:17" ht="34.799999999999997" hidden="1" x14ac:dyDescent="0.55000000000000004">
      <c r="B31" s="170"/>
      <c r="C31" s="69">
        <v>29</v>
      </c>
      <c r="D31" s="58"/>
      <c r="E31" s="58"/>
      <c r="F31" s="54"/>
      <c r="G31" s="13" t="s">
        <v>3613</v>
      </c>
      <c r="H31" s="14" t="s">
        <v>3614</v>
      </c>
      <c r="I31" s="23" t="s">
        <v>3615</v>
      </c>
      <c r="J31" s="550">
        <v>63906</v>
      </c>
      <c r="K31" s="63" t="s">
        <v>3616</v>
      </c>
      <c r="M31" s="67"/>
      <c r="N31" s="67"/>
      <c r="O31" s="67"/>
      <c r="P31" s="67"/>
      <c r="Q31" s="67"/>
    </row>
    <row r="32" spans="2:17" ht="34.799999999999997" hidden="1" x14ac:dyDescent="0.55000000000000004">
      <c r="B32" s="170"/>
      <c r="C32" s="69">
        <v>30</v>
      </c>
      <c r="D32" s="58"/>
      <c r="E32" s="58"/>
      <c r="F32" s="54"/>
      <c r="G32" s="13" t="s">
        <v>3617</v>
      </c>
      <c r="H32" s="14" t="s">
        <v>3618</v>
      </c>
      <c r="I32" s="23" t="s">
        <v>3619</v>
      </c>
      <c r="J32" s="550">
        <v>23507.4</v>
      </c>
      <c r="K32" s="63" t="s">
        <v>3607</v>
      </c>
      <c r="M32" s="67"/>
      <c r="N32" s="67"/>
      <c r="O32" s="67"/>
      <c r="P32" s="67"/>
      <c r="Q32" s="67"/>
    </row>
    <row r="33" spans="2:17" ht="34.799999999999997" hidden="1" x14ac:dyDescent="0.55000000000000004">
      <c r="B33" s="170"/>
      <c r="C33" s="69">
        <v>31</v>
      </c>
      <c r="D33" s="58"/>
      <c r="E33" s="58"/>
      <c r="F33" s="54"/>
      <c r="G33" s="13" t="s">
        <v>3620</v>
      </c>
      <c r="H33" s="14" t="s">
        <v>3621</v>
      </c>
      <c r="I33" s="23" t="s">
        <v>3622</v>
      </c>
      <c r="J33" s="550">
        <v>22153.95</v>
      </c>
      <c r="K33" s="63" t="s">
        <v>3623</v>
      </c>
      <c r="M33" s="67"/>
      <c r="N33" s="67"/>
      <c r="O33" s="67"/>
      <c r="P33" s="67"/>
      <c r="Q33" s="67"/>
    </row>
    <row r="34" spans="2:17" ht="34.799999999999997" hidden="1" x14ac:dyDescent="0.55000000000000004">
      <c r="B34" s="170"/>
      <c r="C34" s="69">
        <v>32</v>
      </c>
      <c r="D34" s="58"/>
      <c r="E34" s="58"/>
      <c r="F34" s="54"/>
      <c r="G34" s="13" t="s">
        <v>3624</v>
      </c>
      <c r="H34" s="14" t="s">
        <v>3625</v>
      </c>
      <c r="I34" s="23" t="s">
        <v>3626</v>
      </c>
      <c r="J34" s="550">
        <v>7045.5</v>
      </c>
      <c r="K34" s="63" t="s">
        <v>3623</v>
      </c>
      <c r="M34" s="67"/>
      <c r="N34" s="67"/>
      <c r="O34" s="67"/>
      <c r="P34" s="67"/>
      <c r="Q34" s="67"/>
    </row>
    <row r="35" spans="2:17" ht="34.799999999999997" hidden="1" x14ac:dyDescent="0.55000000000000004">
      <c r="B35" s="170"/>
      <c r="C35" s="69">
        <v>33</v>
      </c>
      <c r="D35" s="58"/>
      <c r="E35" s="58"/>
      <c r="F35" s="54"/>
      <c r="G35" s="13" t="s">
        <v>3627</v>
      </c>
      <c r="H35" s="14" t="s">
        <v>3628</v>
      </c>
      <c r="I35" s="23" t="s">
        <v>3629</v>
      </c>
      <c r="J35" s="550">
        <v>9513</v>
      </c>
      <c r="K35" s="63" t="s">
        <v>3630</v>
      </c>
      <c r="M35" s="67"/>
      <c r="N35" s="67"/>
      <c r="O35" s="67"/>
      <c r="P35" s="67"/>
      <c r="Q35" s="67"/>
    </row>
    <row r="36" spans="2:17" ht="34.799999999999997" hidden="1" x14ac:dyDescent="0.55000000000000004">
      <c r="B36" s="170"/>
      <c r="C36" s="69">
        <v>34</v>
      </c>
      <c r="D36" s="58"/>
      <c r="E36" s="58"/>
      <c r="F36" s="54"/>
      <c r="G36" s="13" t="s">
        <v>3631</v>
      </c>
      <c r="H36" s="14" t="s">
        <v>3632</v>
      </c>
      <c r="I36" s="23" t="s">
        <v>3633</v>
      </c>
      <c r="J36" s="550">
        <v>61323.6</v>
      </c>
      <c r="K36" s="63" t="s">
        <v>3539</v>
      </c>
      <c r="M36" s="67"/>
      <c r="N36" s="67"/>
      <c r="O36" s="67"/>
      <c r="P36" s="67"/>
      <c r="Q36" s="67"/>
    </row>
    <row r="37" spans="2:17" ht="34.799999999999997" hidden="1" x14ac:dyDescent="0.55000000000000004">
      <c r="B37" s="170"/>
      <c r="C37" s="69">
        <v>35</v>
      </c>
      <c r="D37" s="58"/>
      <c r="E37" s="58"/>
      <c r="F37" s="54"/>
      <c r="G37" s="13" t="s">
        <v>3634</v>
      </c>
      <c r="H37" s="14" t="s">
        <v>3635</v>
      </c>
      <c r="I37" s="23" t="s">
        <v>3636</v>
      </c>
      <c r="J37" s="550">
        <v>251620.81</v>
      </c>
      <c r="K37" s="63" t="s">
        <v>3616</v>
      </c>
      <c r="M37" s="67"/>
      <c r="N37" s="67"/>
      <c r="O37" s="67"/>
      <c r="P37" s="67"/>
      <c r="Q37" s="67"/>
    </row>
    <row r="38" spans="2:17" ht="34.799999999999997" hidden="1" x14ac:dyDescent="0.55000000000000004">
      <c r="B38" s="170"/>
      <c r="C38" s="69">
        <v>36</v>
      </c>
      <c r="D38" s="58"/>
      <c r="E38" s="58"/>
      <c r="F38" s="54"/>
      <c r="G38" s="13" t="s">
        <v>3637</v>
      </c>
      <c r="H38" s="14" t="s">
        <v>3638</v>
      </c>
      <c r="I38" s="23" t="s">
        <v>3639</v>
      </c>
      <c r="J38" s="550">
        <v>1787.1</v>
      </c>
      <c r="K38" s="63" t="s">
        <v>3521</v>
      </c>
      <c r="M38" s="67"/>
      <c r="N38" s="67"/>
      <c r="O38" s="67"/>
      <c r="P38" s="67"/>
      <c r="Q38" s="67"/>
    </row>
    <row r="39" spans="2:17" ht="34.799999999999997" hidden="1" x14ac:dyDescent="0.55000000000000004">
      <c r="B39" s="170"/>
      <c r="C39" s="69">
        <v>37</v>
      </c>
      <c r="D39" s="58"/>
      <c r="E39" s="58"/>
      <c r="F39" s="54"/>
      <c r="G39" s="13" t="s">
        <v>3640</v>
      </c>
      <c r="H39" s="14" t="s">
        <v>3641</v>
      </c>
      <c r="I39" s="23" t="s">
        <v>3642</v>
      </c>
      <c r="J39" s="550">
        <v>37525.75</v>
      </c>
      <c r="K39" s="63" t="s">
        <v>3551</v>
      </c>
      <c r="M39" s="67"/>
      <c r="N39" s="67"/>
      <c r="O39" s="67"/>
      <c r="P39" s="67"/>
      <c r="Q39" s="67"/>
    </row>
    <row r="40" spans="2:17" ht="34.799999999999997" hidden="1" x14ac:dyDescent="0.55000000000000004">
      <c r="B40" s="170"/>
      <c r="C40" s="69">
        <v>38</v>
      </c>
      <c r="D40" s="58"/>
      <c r="E40" s="58"/>
      <c r="F40" s="54"/>
      <c r="G40" s="13" t="s">
        <v>3644</v>
      </c>
      <c r="H40" s="14" t="s">
        <v>3645</v>
      </c>
      <c r="I40" s="73" t="s">
        <v>3646</v>
      </c>
      <c r="J40" s="550">
        <v>4242</v>
      </c>
      <c r="K40" s="63" t="s">
        <v>3647</v>
      </c>
      <c r="M40" s="67"/>
      <c r="N40" s="67"/>
      <c r="O40" s="67"/>
      <c r="P40" s="67"/>
      <c r="Q40" s="67"/>
    </row>
    <row r="41" spans="2:17" ht="34.799999999999997" hidden="1" x14ac:dyDescent="0.55000000000000004">
      <c r="B41" s="193"/>
      <c r="C41" s="74">
        <v>39</v>
      </c>
      <c r="D41" s="75"/>
      <c r="E41" s="75"/>
      <c r="F41" s="76"/>
      <c r="G41" s="77" t="s">
        <v>3648</v>
      </c>
      <c r="H41" s="78" t="s">
        <v>3649</v>
      </c>
      <c r="I41" s="79" t="s">
        <v>3650</v>
      </c>
      <c r="J41" s="550">
        <v>100000</v>
      </c>
      <c r="K41" s="63" t="s">
        <v>3651</v>
      </c>
    </row>
    <row r="42" spans="2:17" ht="34.799999999999997" hidden="1" x14ac:dyDescent="0.55000000000000004">
      <c r="B42" s="193"/>
      <c r="C42" s="81">
        <v>40</v>
      </c>
      <c r="D42" s="75"/>
      <c r="E42" s="75"/>
      <c r="F42" s="76"/>
      <c r="G42" s="82" t="s">
        <v>3652</v>
      </c>
      <c r="H42" s="83" t="s">
        <v>3653</v>
      </c>
      <c r="I42" s="84" t="s">
        <v>3654</v>
      </c>
      <c r="J42" s="550">
        <v>100000</v>
      </c>
      <c r="K42" s="63" t="s">
        <v>3655</v>
      </c>
      <c r="M42" s="67"/>
      <c r="N42" s="67"/>
      <c r="O42" s="67"/>
      <c r="P42" s="67"/>
      <c r="Q42" s="67"/>
    </row>
    <row r="43" spans="2:17" ht="34.799999999999997" hidden="1" x14ac:dyDescent="0.55000000000000004">
      <c r="B43" s="193" t="s">
        <v>3775</v>
      </c>
      <c r="C43" s="81">
        <v>41</v>
      </c>
      <c r="D43" s="75"/>
      <c r="E43" s="75"/>
      <c r="F43" s="76"/>
      <c r="G43" s="82" t="s">
        <v>3656</v>
      </c>
      <c r="H43" s="83" t="s">
        <v>3657</v>
      </c>
      <c r="I43" s="84" t="s">
        <v>3658</v>
      </c>
      <c r="J43" s="550">
        <v>100000</v>
      </c>
      <c r="K43" s="63" t="s">
        <v>3659</v>
      </c>
      <c r="M43" s="67"/>
      <c r="N43" s="67"/>
      <c r="O43" s="67"/>
      <c r="P43" s="67"/>
      <c r="Q43" s="67"/>
    </row>
    <row r="44" spans="2:17" ht="34.799999999999997" hidden="1" x14ac:dyDescent="0.55000000000000004">
      <c r="B44" s="193" t="s">
        <v>3522</v>
      </c>
      <c r="C44" s="81">
        <v>42</v>
      </c>
      <c r="D44" s="75"/>
      <c r="E44" s="75"/>
      <c r="F44" s="76"/>
      <c r="G44" s="82" t="s">
        <v>3643</v>
      </c>
      <c r="H44" s="83" t="s">
        <v>3660</v>
      </c>
      <c r="I44" s="84" t="s">
        <v>3661</v>
      </c>
      <c r="J44" s="550">
        <v>42858</v>
      </c>
      <c r="K44" s="63" t="s">
        <v>3662</v>
      </c>
      <c r="M44" s="67"/>
      <c r="N44" s="67"/>
      <c r="O44" s="67"/>
      <c r="P44" s="67"/>
      <c r="Q44" s="67"/>
    </row>
    <row r="45" spans="2:17" ht="34.799999999999997" hidden="1" x14ac:dyDescent="0.55000000000000004">
      <c r="B45" s="193" t="s">
        <v>3557</v>
      </c>
      <c r="C45" s="81">
        <v>43</v>
      </c>
      <c r="D45" s="75"/>
      <c r="E45" s="75"/>
      <c r="F45" s="76"/>
      <c r="G45" s="82" t="s">
        <v>3663</v>
      </c>
      <c r="H45" s="83" t="s">
        <v>3664</v>
      </c>
      <c r="I45" s="84" t="s">
        <v>3665</v>
      </c>
      <c r="J45" s="550">
        <v>21428</v>
      </c>
      <c r="K45" s="63" t="s">
        <v>3666</v>
      </c>
      <c r="M45" s="67"/>
      <c r="N45" s="67"/>
      <c r="O45" s="67"/>
      <c r="P45" s="67"/>
      <c r="Q45" s="67"/>
    </row>
    <row r="46" spans="2:17" ht="34.799999999999997" hidden="1" x14ac:dyDescent="0.55000000000000004">
      <c r="B46" s="193" t="s">
        <v>3552</v>
      </c>
      <c r="C46" s="81">
        <v>44</v>
      </c>
      <c r="D46" s="75"/>
      <c r="E46" s="75"/>
      <c r="F46" s="76"/>
      <c r="G46" s="82" t="s">
        <v>3667</v>
      </c>
      <c r="H46" s="83" t="s">
        <v>3668</v>
      </c>
      <c r="I46" s="84" t="s">
        <v>3669</v>
      </c>
      <c r="J46" s="550">
        <v>100000</v>
      </c>
      <c r="K46" s="63" t="s">
        <v>3670</v>
      </c>
      <c r="M46" s="67"/>
      <c r="N46" s="67"/>
      <c r="O46" s="67"/>
      <c r="P46" s="67"/>
      <c r="Q46" s="67"/>
    </row>
    <row r="47" spans="2:17" ht="34.799999999999997" hidden="1" x14ac:dyDescent="0.55000000000000004">
      <c r="B47" s="193"/>
      <c r="C47" s="81">
        <v>45</v>
      </c>
      <c r="D47" s="75"/>
      <c r="E47" s="75"/>
      <c r="F47" s="76"/>
      <c r="G47" s="82" t="s">
        <v>3671</v>
      </c>
      <c r="H47" s="83" t="s">
        <v>3672</v>
      </c>
      <c r="I47" s="84" t="s">
        <v>3673</v>
      </c>
      <c r="J47" s="550">
        <v>4571.4399999999996</v>
      </c>
      <c r="K47" s="63" t="s">
        <v>3674</v>
      </c>
      <c r="L47" s="53" t="s">
        <v>3675</v>
      </c>
      <c r="M47" s="67"/>
      <c r="N47" s="67"/>
      <c r="O47" s="67"/>
      <c r="P47" s="67"/>
      <c r="Q47" s="67"/>
    </row>
    <row r="48" spans="2:17" ht="34.799999999999997" hidden="1" x14ac:dyDescent="0.55000000000000004">
      <c r="B48" s="193"/>
      <c r="C48" s="81">
        <v>46</v>
      </c>
      <c r="D48" s="75"/>
      <c r="E48" s="75"/>
      <c r="F48" s="76"/>
      <c r="G48" s="82" t="s">
        <v>3676</v>
      </c>
      <c r="H48" s="83" t="s">
        <v>3677</v>
      </c>
      <c r="I48" s="84" t="s">
        <v>3678</v>
      </c>
      <c r="J48" s="550">
        <f>100000+30000+12500</f>
        <v>142500</v>
      </c>
      <c r="K48" s="63" t="s">
        <v>3679</v>
      </c>
      <c r="M48" s="67"/>
      <c r="N48" s="67"/>
      <c r="O48" s="67"/>
      <c r="P48" s="67"/>
      <c r="Q48" s="67"/>
    </row>
    <row r="49" spans="2:17" ht="34.799999999999997" hidden="1" x14ac:dyDescent="0.55000000000000004">
      <c r="B49" s="193"/>
      <c r="C49" s="81"/>
      <c r="D49" s="75"/>
      <c r="E49" s="75"/>
      <c r="F49" s="76"/>
      <c r="G49" s="82" t="s">
        <v>3680</v>
      </c>
      <c r="H49" s="83" t="s">
        <v>5341</v>
      </c>
      <c r="I49" s="84" t="s">
        <v>3681</v>
      </c>
      <c r="J49" s="550">
        <v>536366</v>
      </c>
      <c r="K49" s="63"/>
      <c r="M49" s="67"/>
      <c r="N49" s="67"/>
      <c r="O49" s="67"/>
      <c r="P49" s="67"/>
      <c r="Q49" s="67"/>
    </row>
    <row r="50" spans="2:17" ht="34.799999999999997" hidden="1" x14ac:dyDescent="0.55000000000000004">
      <c r="B50" s="193"/>
      <c r="C50" s="81"/>
      <c r="D50" s="75"/>
      <c r="E50" s="75"/>
      <c r="F50" s="76"/>
      <c r="G50" s="82" t="s">
        <v>3682</v>
      </c>
      <c r="H50" s="83" t="s">
        <v>3683</v>
      </c>
      <c r="I50" s="84" t="s">
        <v>3684</v>
      </c>
      <c r="J50" s="550">
        <f>100000+30000+12500</f>
        <v>142500</v>
      </c>
      <c r="K50" s="63"/>
      <c r="M50" s="67"/>
      <c r="N50" s="67"/>
      <c r="O50" s="67"/>
      <c r="P50" s="67"/>
      <c r="Q50" s="67"/>
    </row>
    <row r="51" spans="2:17" ht="30" x14ac:dyDescent="0.5">
      <c r="B51" s="214"/>
      <c r="C51" s="552" t="s">
        <v>0</v>
      </c>
      <c r="D51" s="75"/>
      <c r="E51" s="75"/>
      <c r="F51" s="76"/>
      <c r="G51" s="82" t="s">
        <v>3685</v>
      </c>
      <c r="H51" s="83" t="s">
        <v>3686</v>
      </c>
      <c r="I51" s="85" t="s">
        <v>3687</v>
      </c>
      <c r="J51" s="550">
        <v>544902.96</v>
      </c>
      <c r="K51" s="63" t="s">
        <v>3688</v>
      </c>
      <c r="M51" s="67"/>
      <c r="N51" s="67"/>
      <c r="O51" s="67"/>
      <c r="P51" s="67"/>
      <c r="Q51" s="67"/>
    </row>
    <row r="52" spans="2:17" ht="30" x14ac:dyDescent="0.5">
      <c r="B52" s="221"/>
      <c r="C52" s="552" t="s">
        <v>1</v>
      </c>
      <c r="D52" s="75"/>
      <c r="E52" s="75"/>
      <c r="F52" s="76"/>
      <c r="G52" s="82" t="s">
        <v>3689</v>
      </c>
      <c r="H52" s="83" t="s">
        <v>3690</v>
      </c>
      <c r="I52" s="85" t="s">
        <v>3691</v>
      </c>
      <c r="J52" s="550">
        <v>570915.1</v>
      </c>
      <c r="K52" s="63" t="s">
        <v>3688</v>
      </c>
      <c r="M52" s="67"/>
      <c r="N52" s="67"/>
      <c r="O52" s="67"/>
      <c r="P52" s="67"/>
      <c r="Q52" s="67"/>
    </row>
    <row r="53" spans="2:17" ht="30" x14ac:dyDescent="0.5">
      <c r="B53" s="221"/>
      <c r="C53" s="552" t="s">
        <v>2</v>
      </c>
      <c r="D53" s="75"/>
      <c r="E53" s="75"/>
      <c r="F53" s="76"/>
      <c r="G53" s="82" t="s">
        <v>3685</v>
      </c>
      <c r="H53" s="83" t="s">
        <v>3692</v>
      </c>
      <c r="I53" s="85" t="s">
        <v>3693</v>
      </c>
      <c r="J53" s="550">
        <v>188676.73</v>
      </c>
      <c r="K53" s="63" t="s">
        <v>3694</v>
      </c>
      <c r="M53" s="67"/>
      <c r="N53" s="67"/>
      <c r="O53" s="67"/>
      <c r="P53" s="67"/>
      <c r="Q53" s="67"/>
    </row>
    <row r="54" spans="2:17" ht="30" hidden="1" x14ac:dyDescent="0.5">
      <c r="B54" s="221"/>
      <c r="C54" s="552"/>
      <c r="D54" s="75"/>
      <c r="E54" s="75"/>
      <c r="F54" s="76"/>
      <c r="G54" s="82" t="s">
        <v>3695</v>
      </c>
      <c r="H54" s="83" t="s">
        <v>3696</v>
      </c>
      <c r="I54" s="85" t="s">
        <v>3697</v>
      </c>
      <c r="J54" s="550">
        <v>45608.75</v>
      </c>
      <c r="K54" s="63" t="s">
        <v>3698</v>
      </c>
      <c r="M54" s="67"/>
      <c r="N54" s="67"/>
      <c r="O54" s="67"/>
      <c r="P54" s="67"/>
      <c r="Q54" s="67"/>
    </row>
    <row r="55" spans="2:17" ht="34.799999999999997" hidden="1" x14ac:dyDescent="0.55000000000000004">
      <c r="B55" s="223"/>
      <c r="C55" s="552"/>
      <c r="D55" s="75"/>
      <c r="E55" s="75"/>
      <c r="F55" s="76"/>
      <c r="G55" s="82" t="s">
        <v>3508</v>
      </c>
      <c r="H55" s="83" t="s">
        <v>3699</v>
      </c>
      <c r="I55" s="85" t="s">
        <v>3700</v>
      </c>
      <c r="J55" s="550">
        <v>9972.75</v>
      </c>
      <c r="K55" s="63" t="s">
        <v>3698</v>
      </c>
      <c r="M55" s="67"/>
      <c r="N55" s="67"/>
      <c r="O55" s="67"/>
      <c r="P55" s="67"/>
      <c r="Q55" s="67"/>
    </row>
    <row r="56" spans="2:17" ht="34.799999999999997" hidden="1" x14ac:dyDescent="0.55000000000000004">
      <c r="B56" s="224" t="s">
        <v>3517</v>
      </c>
      <c r="C56" s="552"/>
      <c r="D56" s="75"/>
      <c r="E56" s="75"/>
      <c r="F56" s="76"/>
      <c r="G56" s="82" t="s">
        <v>3624</v>
      </c>
      <c r="H56" s="83" t="s">
        <v>3701</v>
      </c>
      <c r="I56" s="85" t="s">
        <v>3702</v>
      </c>
      <c r="J56" s="550" t="s">
        <v>3703</v>
      </c>
      <c r="K56" s="63" t="s">
        <v>5461</v>
      </c>
      <c r="M56" s="67"/>
      <c r="N56" s="67"/>
      <c r="O56" s="67"/>
      <c r="P56" s="67"/>
      <c r="Q56" s="67"/>
    </row>
    <row r="57" spans="2:17" ht="34.799999999999997" hidden="1" x14ac:dyDescent="0.55000000000000004">
      <c r="B57" s="224" t="s">
        <v>3775</v>
      </c>
      <c r="C57" s="552"/>
      <c r="D57" s="75"/>
      <c r="E57" s="75"/>
      <c r="F57" s="76"/>
      <c r="G57" s="82" t="s">
        <v>3704</v>
      </c>
      <c r="H57" s="86" t="s">
        <v>3705</v>
      </c>
      <c r="I57" s="85" t="s">
        <v>3706</v>
      </c>
      <c r="J57" s="550" t="s">
        <v>3703</v>
      </c>
      <c r="K57" s="63" t="s">
        <v>5461</v>
      </c>
      <c r="M57" s="67"/>
      <c r="N57" s="67"/>
      <c r="O57" s="67"/>
      <c r="P57" s="67"/>
      <c r="Q57" s="67"/>
    </row>
    <row r="58" spans="2:17" ht="34.799999999999997" hidden="1" x14ac:dyDescent="0.55000000000000004">
      <c r="B58" s="224" t="s">
        <v>1422</v>
      </c>
      <c r="C58" s="552"/>
      <c r="D58" s="75"/>
      <c r="E58" s="75"/>
      <c r="F58" s="76"/>
      <c r="G58" s="82" t="s">
        <v>3620</v>
      </c>
      <c r="H58" s="86" t="s">
        <v>3707</v>
      </c>
      <c r="I58" s="85" t="s">
        <v>3708</v>
      </c>
      <c r="J58" s="550">
        <v>493250</v>
      </c>
      <c r="K58" s="63" t="s">
        <v>3709</v>
      </c>
      <c r="M58" s="67"/>
      <c r="N58" s="67"/>
      <c r="O58" s="67"/>
      <c r="P58" s="67"/>
      <c r="Q58" s="67"/>
    </row>
    <row r="59" spans="2:17" ht="34.799999999999997" hidden="1" x14ac:dyDescent="0.55000000000000004">
      <c r="B59" s="224" t="s">
        <v>5325</v>
      </c>
      <c r="C59" s="552"/>
      <c r="D59" s="75"/>
      <c r="E59" s="75"/>
      <c r="F59" s="76"/>
      <c r="G59" s="82" t="s">
        <v>3710</v>
      </c>
      <c r="H59" s="86" t="s">
        <v>3711</v>
      </c>
      <c r="I59" s="85" t="s">
        <v>3712</v>
      </c>
      <c r="J59" s="550" t="s">
        <v>3703</v>
      </c>
      <c r="K59" s="63" t="s">
        <v>5461</v>
      </c>
      <c r="M59" s="67"/>
      <c r="N59" s="67"/>
      <c r="O59" s="67"/>
      <c r="P59" s="67"/>
      <c r="Q59" s="67"/>
    </row>
    <row r="60" spans="2:17" ht="30" hidden="1" x14ac:dyDescent="0.5">
      <c r="B60" s="221"/>
      <c r="C60" s="552"/>
      <c r="D60" s="75"/>
      <c r="E60" s="75"/>
      <c r="F60" s="76"/>
      <c r="G60" s="82" t="s">
        <v>3713</v>
      </c>
      <c r="H60" s="86" t="s">
        <v>3714</v>
      </c>
      <c r="I60" s="85" t="s">
        <v>3715</v>
      </c>
      <c r="J60" s="550">
        <v>45608.75</v>
      </c>
      <c r="K60" s="63" t="s">
        <v>3698</v>
      </c>
      <c r="M60" s="67"/>
      <c r="N60" s="67"/>
      <c r="O60" s="67"/>
      <c r="P60" s="67"/>
      <c r="Q60" s="67"/>
    </row>
    <row r="61" spans="2:17" ht="30" hidden="1" x14ac:dyDescent="0.5">
      <c r="B61" s="221"/>
      <c r="C61" s="552"/>
      <c r="D61" s="75"/>
      <c r="E61" s="75"/>
      <c r="F61" s="76"/>
      <c r="G61" s="82" t="s">
        <v>3716</v>
      </c>
      <c r="H61" s="86" t="s">
        <v>3717</v>
      </c>
      <c r="I61" s="85" t="s">
        <v>3718</v>
      </c>
      <c r="J61" s="550">
        <v>8680</v>
      </c>
      <c r="K61" s="63" t="s">
        <v>3719</v>
      </c>
      <c r="M61" s="67"/>
      <c r="N61" s="67"/>
      <c r="O61" s="67"/>
      <c r="P61" s="67"/>
      <c r="Q61" s="67"/>
    </row>
    <row r="62" spans="2:17" ht="30" x14ac:dyDescent="0.5">
      <c r="B62" s="553"/>
      <c r="C62" s="552" t="s">
        <v>3</v>
      </c>
      <c r="D62" s="75"/>
      <c r="E62" s="75"/>
      <c r="F62" s="76"/>
      <c r="G62" s="82" t="s">
        <v>3720</v>
      </c>
      <c r="H62" s="86" t="s">
        <v>3721</v>
      </c>
      <c r="I62" s="85" t="s">
        <v>3722</v>
      </c>
      <c r="J62" s="550">
        <v>134477.88</v>
      </c>
      <c r="K62" s="63" t="s">
        <v>3723</v>
      </c>
      <c r="M62" s="67"/>
      <c r="N62" s="67"/>
      <c r="O62" s="67"/>
      <c r="P62" s="67"/>
      <c r="Q62" s="67"/>
    </row>
    <row r="63" spans="2:17" ht="34.799999999999997" hidden="1" x14ac:dyDescent="0.55000000000000004">
      <c r="B63" s="233" t="s">
        <v>1422</v>
      </c>
      <c r="C63" s="552"/>
      <c r="D63" s="75"/>
      <c r="E63" s="75"/>
      <c r="F63" s="76"/>
      <c r="G63" s="82" t="s">
        <v>3724</v>
      </c>
      <c r="H63" s="86" t="s">
        <v>3725</v>
      </c>
      <c r="I63" s="85" t="s">
        <v>3726</v>
      </c>
      <c r="J63" s="550" t="s">
        <v>3727</v>
      </c>
      <c r="K63" s="63" t="s">
        <v>3728</v>
      </c>
      <c r="M63" s="67"/>
      <c r="N63" s="67"/>
      <c r="O63" s="67"/>
      <c r="P63" s="67"/>
      <c r="Q63" s="67"/>
    </row>
    <row r="64" spans="2:17" ht="34.799999999999997" hidden="1" x14ac:dyDescent="0.55000000000000004">
      <c r="B64" s="240" t="s">
        <v>3507</v>
      </c>
      <c r="C64" s="552"/>
      <c r="D64" s="75"/>
      <c r="E64" s="75"/>
      <c r="F64" s="76"/>
      <c r="G64" s="82" t="s">
        <v>3729</v>
      </c>
      <c r="H64" s="86" t="s">
        <v>3730</v>
      </c>
      <c r="I64" s="85" t="s">
        <v>3731</v>
      </c>
      <c r="J64" s="550" t="s">
        <v>3727</v>
      </c>
      <c r="K64" s="63" t="s">
        <v>3728</v>
      </c>
      <c r="M64" s="67"/>
      <c r="N64" s="67"/>
      <c r="O64" s="67"/>
      <c r="P64" s="67"/>
      <c r="Q64" s="67"/>
    </row>
    <row r="65" spans="2:17" ht="34.799999999999997" hidden="1" x14ac:dyDescent="0.55000000000000004">
      <c r="B65" s="240" t="s">
        <v>3522</v>
      </c>
      <c r="C65" s="552"/>
      <c r="D65" s="75"/>
      <c r="E65" s="75"/>
      <c r="F65" s="76"/>
      <c r="G65" s="82" t="s">
        <v>3732</v>
      </c>
      <c r="H65" s="86" t="s">
        <v>3733</v>
      </c>
      <c r="I65" s="85" t="s">
        <v>3734</v>
      </c>
      <c r="J65" s="550" t="s">
        <v>3735</v>
      </c>
      <c r="K65" s="63"/>
      <c r="M65" s="67"/>
      <c r="N65" s="67"/>
      <c r="O65" s="67"/>
      <c r="P65" s="67"/>
      <c r="Q65" s="67"/>
    </row>
    <row r="66" spans="2:17" ht="34.799999999999997" hidden="1" x14ac:dyDescent="0.55000000000000004">
      <c r="B66" s="240" t="s">
        <v>3527</v>
      </c>
      <c r="C66" s="552"/>
      <c r="D66" s="75"/>
      <c r="E66" s="75"/>
      <c r="F66" s="76"/>
      <c r="G66" s="82" t="s">
        <v>3736</v>
      </c>
      <c r="H66" s="86" t="s">
        <v>3737</v>
      </c>
      <c r="I66" s="85" t="s">
        <v>3738</v>
      </c>
      <c r="J66" s="550" t="s">
        <v>3735</v>
      </c>
      <c r="K66" s="63"/>
      <c r="M66" s="67"/>
      <c r="N66" s="67"/>
      <c r="O66" s="67"/>
      <c r="P66" s="67"/>
      <c r="Q66" s="67"/>
    </row>
    <row r="67" spans="2:17" ht="34.799999999999997" hidden="1" x14ac:dyDescent="0.55000000000000004">
      <c r="B67" s="240" t="s">
        <v>3779</v>
      </c>
      <c r="C67" s="552"/>
      <c r="D67" s="75"/>
      <c r="E67" s="75"/>
      <c r="F67" s="76"/>
      <c r="G67" s="82" t="s">
        <v>5344</v>
      </c>
      <c r="H67" s="86" t="s">
        <v>3740</v>
      </c>
      <c r="I67" s="85" t="s">
        <v>3741</v>
      </c>
      <c r="J67" s="550" t="s">
        <v>3735</v>
      </c>
      <c r="K67" s="63" t="s">
        <v>5462</v>
      </c>
      <c r="M67" s="67"/>
      <c r="N67" s="67"/>
      <c r="O67" s="67"/>
      <c r="P67" s="67"/>
      <c r="Q67" s="67"/>
    </row>
    <row r="68" spans="2:17" ht="34.799999999999997" hidden="1" x14ac:dyDescent="0.55000000000000004">
      <c r="B68" s="240" t="s">
        <v>3557</v>
      </c>
      <c r="C68" s="552"/>
      <c r="D68" s="75"/>
      <c r="E68" s="75"/>
      <c r="F68" s="76"/>
      <c r="G68" s="82" t="s">
        <v>5345</v>
      </c>
      <c r="H68" s="86" t="s">
        <v>3743</v>
      </c>
      <c r="I68" s="85" t="s">
        <v>3744</v>
      </c>
      <c r="J68" s="550" t="s">
        <v>3735</v>
      </c>
      <c r="K68" s="63" t="s">
        <v>3776</v>
      </c>
      <c r="M68" s="67"/>
      <c r="N68" s="67"/>
      <c r="O68" s="67"/>
      <c r="P68" s="67"/>
      <c r="Q68" s="67"/>
    </row>
    <row r="69" spans="2:17" ht="34.799999999999997" hidden="1" x14ac:dyDescent="0.55000000000000004">
      <c r="B69" s="240" t="s">
        <v>3745</v>
      </c>
      <c r="C69" s="552"/>
      <c r="D69" s="75"/>
      <c r="E69" s="75"/>
      <c r="F69" s="76"/>
      <c r="G69" s="82" t="s">
        <v>3746</v>
      </c>
      <c r="H69" s="86" t="s">
        <v>3747</v>
      </c>
      <c r="I69" s="85" t="s">
        <v>3748</v>
      </c>
      <c r="J69" s="550" t="s">
        <v>3735</v>
      </c>
      <c r="K69" s="63" t="s">
        <v>3759</v>
      </c>
      <c r="M69" s="67"/>
      <c r="N69" s="67"/>
      <c r="O69" s="67"/>
      <c r="P69" s="67"/>
      <c r="Q69" s="67"/>
    </row>
    <row r="70" spans="2:17" ht="34.799999999999997" hidden="1" x14ac:dyDescent="0.55000000000000004">
      <c r="B70" s="240" t="s">
        <v>3749</v>
      </c>
      <c r="C70" s="552"/>
      <c r="D70" s="75"/>
      <c r="E70" s="75"/>
      <c r="F70" s="76"/>
      <c r="G70" s="82" t="s">
        <v>3750</v>
      </c>
      <c r="H70" s="86" t="s">
        <v>3751</v>
      </c>
      <c r="I70" s="85" t="s">
        <v>3752</v>
      </c>
      <c r="J70" s="550" t="s">
        <v>3735</v>
      </c>
      <c r="K70" s="63" t="s">
        <v>5463</v>
      </c>
      <c r="M70" s="67"/>
      <c r="N70" s="67"/>
      <c r="O70" s="67"/>
      <c r="P70" s="67"/>
      <c r="Q70" s="67"/>
    </row>
    <row r="71" spans="2:17" ht="34.799999999999997" hidden="1" x14ac:dyDescent="0.55000000000000004">
      <c r="B71" s="240" t="s">
        <v>3512</v>
      </c>
      <c r="C71" s="552"/>
      <c r="D71" s="75"/>
      <c r="E71" s="75"/>
      <c r="F71" s="76"/>
      <c r="G71" s="82" t="s">
        <v>5346</v>
      </c>
      <c r="H71" s="86" t="s">
        <v>3754</v>
      </c>
      <c r="I71" s="85" t="s">
        <v>3755</v>
      </c>
      <c r="J71" s="550" t="s">
        <v>3735</v>
      </c>
      <c r="K71" s="63" t="s">
        <v>5464</v>
      </c>
      <c r="M71" s="67"/>
      <c r="N71" s="67"/>
      <c r="O71" s="67"/>
      <c r="P71" s="67"/>
      <c r="Q71" s="67"/>
    </row>
    <row r="72" spans="2:17" ht="34.799999999999997" hidden="1" x14ac:dyDescent="0.55000000000000004">
      <c r="B72" s="240"/>
      <c r="C72" s="552"/>
      <c r="D72" s="75"/>
      <c r="E72" s="75"/>
      <c r="F72" s="76"/>
      <c r="G72" s="82" t="s">
        <v>3756</v>
      </c>
      <c r="H72" s="86" t="s">
        <v>3757</v>
      </c>
      <c r="I72" s="85" t="s">
        <v>3758</v>
      </c>
      <c r="J72" s="550" t="s">
        <v>3735</v>
      </c>
      <c r="K72" s="63" t="s">
        <v>3759</v>
      </c>
      <c r="M72" s="67"/>
      <c r="N72" s="67"/>
      <c r="O72" s="67"/>
      <c r="P72" s="67"/>
      <c r="Q72" s="67"/>
    </row>
    <row r="73" spans="2:17" ht="34.799999999999997" hidden="1" x14ac:dyDescent="0.55000000000000004">
      <c r="B73" s="240" t="s">
        <v>3552</v>
      </c>
      <c r="C73" s="552"/>
      <c r="D73" s="75"/>
      <c r="E73" s="75"/>
      <c r="F73" s="76"/>
      <c r="G73" s="82" t="s">
        <v>3760</v>
      </c>
      <c r="H73" s="86" t="s">
        <v>3761</v>
      </c>
      <c r="I73" s="85" t="s">
        <v>3762</v>
      </c>
      <c r="J73" s="550" t="s">
        <v>3735</v>
      </c>
      <c r="K73" s="63" t="s">
        <v>5465</v>
      </c>
      <c r="M73" s="67"/>
      <c r="N73" s="67"/>
      <c r="O73" s="67"/>
      <c r="P73" s="67"/>
      <c r="Q73" s="67"/>
    </row>
    <row r="74" spans="2:17" ht="34.799999999999997" hidden="1" x14ac:dyDescent="0.55000000000000004">
      <c r="B74" s="240" t="s">
        <v>3522</v>
      </c>
      <c r="C74" s="552"/>
      <c r="D74" s="75"/>
      <c r="E74" s="75"/>
      <c r="F74" s="76"/>
      <c r="G74" s="82" t="s">
        <v>3763</v>
      </c>
      <c r="H74" s="86" t="s">
        <v>3764</v>
      </c>
      <c r="I74" s="85" t="s">
        <v>3765</v>
      </c>
      <c r="J74" s="550" t="s">
        <v>3735</v>
      </c>
      <c r="K74" s="63"/>
      <c r="M74" s="67"/>
      <c r="N74" s="67"/>
      <c r="O74" s="67"/>
      <c r="P74" s="67"/>
      <c r="Q74" s="67"/>
    </row>
    <row r="75" spans="2:17" ht="30" hidden="1" x14ac:dyDescent="0.5">
      <c r="B75" s="241"/>
      <c r="C75" s="552"/>
      <c r="D75" s="75"/>
      <c r="E75" s="75"/>
      <c r="F75" s="76"/>
      <c r="G75" s="82" t="s">
        <v>3766</v>
      </c>
      <c r="H75" s="86" t="s">
        <v>3767</v>
      </c>
      <c r="I75" s="85" t="s">
        <v>3768</v>
      </c>
      <c r="J75" s="550" t="s">
        <v>3735</v>
      </c>
      <c r="K75" s="63" t="s">
        <v>5466</v>
      </c>
      <c r="M75" s="67"/>
      <c r="N75" s="67"/>
      <c r="O75" s="67"/>
      <c r="P75" s="67"/>
      <c r="Q75" s="67"/>
    </row>
    <row r="76" spans="2:17" ht="34.799999999999997" hidden="1" x14ac:dyDescent="0.55000000000000004">
      <c r="B76" s="240" t="s">
        <v>3517</v>
      </c>
      <c r="C76" s="552"/>
      <c r="D76" s="75"/>
      <c r="E76" s="75"/>
      <c r="F76" s="76"/>
      <c r="G76" s="82" t="s">
        <v>3769</v>
      </c>
      <c r="H76" s="86" t="s">
        <v>3770</v>
      </c>
      <c r="I76" s="85" t="s">
        <v>3771</v>
      </c>
      <c r="J76" s="550" t="s">
        <v>3735</v>
      </c>
      <c r="K76" s="63" t="s">
        <v>5466</v>
      </c>
      <c r="M76" s="67"/>
      <c r="N76" s="67"/>
      <c r="O76" s="67"/>
      <c r="P76" s="67"/>
      <c r="Q76" s="67"/>
    </row>
    <row r="77" spans="2:17" ht="34.799999999999997" hidden="1" x14ac:dyDescent="0.55000000000000004">
      <c r="B77" s="240" t="s">
        <v>3512</v>
      </c>
      <c r="C77" s="552"/>
      <c r="D77" s="75"/>
      <c r="E77" s="75"/>
      <c r="F77" s="76"/>
      <c r="G77" s="82" t="s">
        <v>3772</v>
      </c>
      <c r="H77" s="86" t="s">
        <v>3773</v>
      </c>
      <c r="I77" s="85" t="s">
        <v>3774</v>
      </c>
      <c r="J77" s="550" t="s">
        <v>3735</v>
      </c>
      <c r="K77" s="63" t="s">
        <v>5467</v>
      </c>
      <c r="M77" s="67"/>
      <c r="N77" s="67"/>
      <c r="O77" s="67"/>
      <c r="P77" s="67"/>
      <c r="Q77" s="67"/>
    </row>
    <row r="78" spans="2:17" ht="34.799999999999997" hidden="1" x14ac:dyDescent="0.55000000000000004">
      <c r="B78" s="240" t="s">
        <v>3775</v>
      </c>
      <c r="C78" s="552"/>
      <c r="D78" s="75"/>
      <c r="E78" s="75"/>
      <c r="F78" s="76"/>
      <c r="G78" s="82" t="s">
        <v>3776</v>
      </c>
      <c r="H78" s="86" t="s">
        <v>3777</v>
      </c>
      <c r="I78" s="85" t="s">
        <v>3778</v>
      </c>
      <c r="J78" s="550" t="s">
        <v>3735</v>
      </c>
      <c r="K78" s="63" t="s">
        <v>5468</v>
      </c>
      <c r="M78" s="67"/>
      <c r="N78" s="67"/>
      <c r="O78" s="67"/>
      <c r="P78" s="67"/>
      <c r="Q78" s="67"/>
    </row>
    <row r="79" spans="2:17" ht="34.799999999999997" hidden="1" x14ac:dyDescent="0.55000000000000004">
      <c r="B79" s="240" t="s">
        <v>3779</v>
      </c>
      <c r="C79" s="552"/>
      <c r="D79" s="75"/>
      <c r="E79" s="75"/>
      <c r="F79" s="76"/>
      <c r="G79" s="82" t="s">
        <v>3780</v>
      </c>
      <c r="H79" s="86" t="s">
        <v>3781</v>
      </c>
      <c r="I79" s="85" t="s">
        <v>3782</v>
      </c>
      <c r="J79" s="550" t="s">
        <v>3735</v>
      </c>
      <c r="K79" s="63" t="s">
        <v>3783</v>
      </c>
      <c r="M79" s="67"/>
      <c r="N79" s="67"/>
      <c r="O79" s="67"/>
      <c r="P79" s="67"/>
      <c r="Q79" s="67"/>
    </row>
    <row r="80" spans="2:17" ht="34.799999999999997" hidden="1" x14ac:dyDescent="0.55000000000000004">
      <c r="B80" s="240" t="s">
        <v>3557</v>
      </c>
      <c r="C80" s="552"/>
      <c r="D80" s="75"/>
      <c r="E80" s="75"/>
      <c r="F80" s="76"/>
      <c r="G80" s="82" t="s">
        <v>3784</v>
      </c>
      <c r="H80" s="86" t="s">
        <v>3785</v>
      </c>
      <c r="I80" s="85" t="s">
        <v>3786</v>
      </c>
      <c r="J80" s="550" t="s">
        <v>3735</v>
      </c>
      <c r="K80" s="63" t="s">
        <v>3783</v>
      </c>
      <c r="M80" s="67"/>
      <c r="N80" s="67"/>
      <c r="O80" s="67"/>
      <c r="P80" s="67"/>
      <c r="Q80" s="67"/>
    </row>
    <row r="81" spans="2:17" ht="34.799999999999997" hidden="1" x14ac:dyDescent="0.55000000000000004">
      <c r="B81" s="240" t="s">
        <v>3527</v>
      </c>
      <c r="C81" s="552"/>
      <c r="D81" s="75"/>
      <c r="E81" s="75"/>
      <c r="F81" s="76"/>
      <c r="G81" s="82" t="s">
        <v>3788</v>
      </c>
      <c r="H81" s="86" t="s">
        <v>3789</v>
      </c>
      <c r="I81" s="85" t="s">
        <v>3790</v>
      </c>
      <c r="J81" s="550" t="s">
        <v>3735</v>
      </c>
      <c r="K81" s="63" t="s">
        <v>3783</v>
      </c>
      <c r="M81" s="67"/>
      <c r="N81" s="67"/>
      <c r="O81" s="67"/>
      <c r="P81" s="67"/>
      <c r="Q81" s="67"/>
    </row>
    <row r="82" spans="2:17" ht="30" hidden="1" x14ac:dyDescent="0.5">
      <c r="B82" s="241"/>
      <c r="C82" s="68"/>
      <c r="D82" s="88"/>
      <c r="E82" s="88"/>
      <c r="F82" s="89"/>
      <c r="G82" s="13" t="s">
        <v>3791</v>
      </c>
      <c r="H82" s="14" t="s">
        <v>3792</v>
      </c>
      <c r="I82" s="85" t="s">
        <v>3793</v>
      </c>
      <c r="J82" s="550" t="s">
        <v>3735</v>
      </c>
      <c r="K82" s="63" t="s">
        <v>3783</v>
      </c>
      <c r="M82" s="67"/>
      <c r="N82" s="67"/>
      <c r="O82" s="67"/>
      <c r="P82" s="67"/>
      <c r="Q82" s="67"/>
    </row>
    <row r="83" spans="2:17" ht="34.799999999999997" hidden="1" x14ac:dyDescent="0.55000000000000004">
      <c r="B83" s="240" t="s">
        <v>3794</v>
      </c>
      <c r="C83" s="68"/>
      <c r="D83" s="88"/>
      <c r="E83" s="88"/>
      <c r="F83" s="89"/>
      <c r="G83" s="13" t="s">
        <v>3795</v>
      </c>
      <c r="H83" s="14" t="s">
        <v>3796</v>
      </c>
      <c r="I83" s="85" t="s">
        <v>3797</v>
      </c>
      <c r="J83" s="550" t="s">
        <v>3735</v>
      </c>
      <c r="K83" s="63" t="s">
        <v>3783</v>
      </c>
      <c r="M83" s="67"/>
      <c r="N83" s="67"/>
      <c r="O83" s="67"/>
      <c r="P83" s="67"/>
      <c r="Q83" s="67"/>
    </row>
    <row r="84" spans="2:17" ht="34.799999999999997" hidden="1" x14ac:dyDescent="0.55000000000000004">
      <c r="B84" s="240" t="s">
        <v>3798</v>
      </c>
      <c r="C84" s="68"/>
      <c r="D84" s="88"/>
      <c r="E84" s="88"/>
      <c r="F84" s="89"/>
      <c r="G84" s="13" t="s">
        <v>3799</v>
      </c>
      <c r="H84" s="14" t="s">
        <v>3800</v>
      </c>
      <c r="I84" s="85" t="s">
        <v>3801</v>
      </c>
      <c r="J84" s="550" t="s">
        <v>3735</v>
      </c>
      <c r="K84" s="63" t="s">
        <v>3783</v>
      </c>
      <c r="M84" s="67"/>
      <c r="N84" s="67"/>
      <c r="O84" s="67"/>
      <c r="P84" s="67"/>
      <c r="Q84" s="67"/>
    </row>
    <row r="85" spans="2:17" ht="34.799999999999997" hidden="1" x14ac:dyDescent="0.55000000000000004">
      <c r="B85" s="240" t="s">
        <v>3802</v>
      </c>
      <c r="C85" s="68"/>
      <c r="D85" s="88"/>
      <c r="E85" s="88"/>
      <c r="F85" s="89"/>
      <c r="G85" s="13" t="s">
        <v>3803</v>
      </c>
      <c r="H85" s="14" t="s">
        <v>3804</v>
      </c>
      <c r="I85" s="85" t="s">
        <v>3805</v>
      </c>
      <c r="J85" s="550" t="s">
        <v>3735</v>
      </c>
      <c r="K85" s="63" t="s">
        <v>3783</v>
      </c>
      <c r="M85" s="67"/>
      <c r="N85" s="67"/>
      <c r="O85" s="67"/>
      <c r="P85" s="67"/>
      <c r="Q85" s="67"/>
    </row>
    <row r="86" spans="2:17" ht="34.799999999999997" hidden="1" x14ac:dyDescent="0.55000000000000004">
      <c r="B86" s="246"/>
      <c r="C86" s="68"/>
      <c r="D86" s="88"/>
      <c r="E86" s="88"/>
      <c r="F86" s="89"/>
      <c r="G86" s="13" t="s">
        <v>3806</v>
      </c>
      <c r="H86" s="14" t="s">
        <v>3807</v>
      </c>
      <c r="I86" s="85" t="s">
        <v>3808</v>
      </c>
      <c r="J86" s="550" t="s">
        <v>3735</v>
      </c>
      <c r="K86" s="63" t="s">
        <v>5469</v>
      </c>
      <c r="M86" s="67"/>
      <c r="N86" s="67"/>
      <c r="O86" s="67"/>
      <c r="P86" s="67"/>
      <c r="Q86" s="67"/>
    </row>
    <row r="87" spans="2:17" ht="34.799999999999997" hidden="1" x14ac:dyDescent="0.55000000000000004">
      <c r="B87" s="554" t="s">
        <v>1422</v>
      </c>
      <c r="C87" s="68"/>
      <c r="D87" s="88"/>
      <c r="E87" s="88"/>
      <c r="F87" s="89"/>
      <c r="G87" s="13" t="s">
        <v>3809</v>
      </c>
      <c r="H87" s="14" t="s">
        <v>3810</v>
      </c>
      <c r="I87" s="23" t="s">
        <v>3811</v>
      </c>
      <c r="J87" s="550" t="s">
        <v>3735</v>
      </c>
      <c r="K87" s="63" t="s">
        <v>5470</v>
      </c>
      <c r="M87" s="67"/>
      <c r="N87" s="67"/>
      <c r="O87" s="67"/>
      <c r="P87" s="67"/>
      <c r="Q87" s="67"/>
    </row>
    <row r="88" spans="2:17" ht="34.799999999999997" hidden="1" x14ac:dyDescent="0.55000000000000004">
      <c r="B88" s="555" t="s">
        <v>3507</v>
      </c>
      <c r="C88" s="68"/>
      <c r="D88" s="88"/>
      <c r="E88" s="88"/>
      <c r="F88" s="89"/>
      <c r="G88" s="13" t="s">
        <v>5348</v>
      </c>
      <c r="H88" s="14" t="s">
        <v>3812</v>
      </c>
      <c r="I88" s="23" t="s">
        <v>3813</v>
      </c>
      <c r="J88" s="550" t="s">
        <v>3735</v>
      </c>
      <c r="K88" s="63" t="s">
        <v>5471</v>
      </c>
      <c r="M88" s="67"/>
      <c r="N88" s="67"/>
      <c r="O88" s="67"/>
      <c r="P88" s="67"/>
      <c r="Q88" s="67"/>
    </row>
    <row r="89" spans="2:17" ht="34.799999999999997" hidden="1" x14ac:dyDescent="0.55000000000000004">
      <c r="B89" s="555" t="s">
        <v>3522</v>
      </c>
      <c r="C89" s="68"/>
      <c r="D89" s="88"/>
      <c r="E89" s="88"/>
      <c r="F89" s="89"/>
      <c r="G89" s="13" t="s">
        <v>5349</v>
      </c>
      <c r="H89" s="14" t="s">
        <v>3814</v>
      </c>
      <c r="I89" s="23" t="s">
        <v>3815</v>
      </c>
      <c r="J89" s="550" t="s">
        <v>3735</v>
      </c>
      <c r="K89" s="63" t="s">
        <v>5472</v>
      </c>
      <c r="M89" s="67"/>
      <c r="N89" s="67"/>
      <c r="O89" s="67"/>
      <c r="P89" s="67"/>
      <c r="Q89" s="67"/>
    </row>
    <row r="90" spans="2:17" ht="34.799999999999997" hidden="1" x14ac:dyDescent="0.55000000000000004">
      <c r="B90" s="555" t="s">
        <v>3527</v>
      </c>
      <c r="C90" s="68"/>
      <c r="D90" s="88"/>
      <c r="E90" s="88"/>
      <c r="F90" s="89"/>
      <c r="G90" s="13" t="s">
        <v>3816</v>
      </c>
      <c r="H90" s="14" t="s">
        <v>3817</v>
      </c>
      <c r="I90" s="23" t="s">
        <v>3818</v>
      </c>
      <c r="J90" s="550" t="s">
        <v>3735</v>
      </c>
      <c r="K90" s="63" t="s">
        <v>5473</v>
      </c>
      <c r="M90" s="67"/>
      <c r="N90" s="67"/>
      <c r="O90" s="67"/>
      <c r="P90" s="67"/>
      <c r="Q90" s="67"/>
    </row>
    <row r="91" spans="2:17" ht="34.799999999999997" hidden="1" x14ac:dyDescent="0.55000000000000004">
      <c r="B91" s="555" t="s">
        <v>3779</v>
      </c>
      <c r="C91" s="68"/>
      <c r="D91" s="88"/>
      <c r="E91" s="88"/>
      <c r="F91" s="89"/>
      <c r="G91" s="13" t="s">
        <v>5350</v>
      </c>
      <c r="H91" s="14" t="s">
        <v>5351</v>
      </c>
      <c r="I91" s="23" t="s">
        <v>3819</v>
      </c>
      <c r="J91" s="550" t="s">
        <v>3735</v>
      </c>
      <c r="K91" s="63" t="s">
        <v>5474</v>
      </c>
      <c r="M91" s="67"/>
      <c r="N91" s="67"/>
      <c r="O91" s="67"/>
      <c r="P91" s="67"/>
      <c r="Q91" s="67"/>
    </row>
    <row r="92" spans="2:17" ht="34.799999999999997" hidden="1" x14ac:dyDescent="0.55000000000000004">
      <c r="B92" s="555" t="s">
        <v>3557</v>
      </c>
      <c r="C92" s="68"/>
      <c r="D92" s="88"/>
      <c r="E92" s="88"/>
      <c r="F92" s="89"/>
      <c r="G92" s="13" t="s">
        <v>3820</v>
      </c>
      <c r="H92" s="14" t="s">
        <v>3821</v>
      </c>
      <c r="I92" s="23" t="s">
        <v>3822</v>
      </c>
      <c r="J92" s="550" t="s">
        <v>3735</v>
      </c>
      <c r="K92" s="63" t="s">
        <v>5475</v>
      </c>
      <c r="M92" s="67"/>
      <c r="N92" s="67"/>
      <c r="O92" s="67"/>
      <c r="P92" s="67"/>
      <c r="Q92" s="67"/>
    </row>
    <row r="93" spans="2:17" ht="34.799999999999997" hidden="1" x14ac:dyDescent="0.55000000000000004">
      <c r="B93" s="555" t="s">
        <v>3745</v>
      </c>
      <c r="C93" s="68"/>
      <c r="D93" s="88"/>
      <c r="E93" s="88"/>
      <c r="F93" s="89"/>
      <c r="G93" s="13" t="s">
        <v>5352</v>
      </c>
      <c r="H93" s="14" t="s">
        <v>3823</v>
      </c>
      <c r="I93" s="23" t="s">
        <v>3824</v>
      </c>
      <c r="J93" s="550" t="s">
        <v>3735</v>
      </c>
      <c r="K93" s="63" t="s">
        <v>3556</v>
      </c>
      <c r="M93" s="67"/>
      <c r="N93" s="67"/>
      <c r="O93" s="67"/>
      <c r="P93" s="67"/>
      <c r="Q93" s="67"/>
    </row>
    <row r="94" spans="2:17" ht="34.799999999999997" hidden="1" x14ac:dyDescent="0.55000000000000004">
      <c r="B94" s="555" t="s">
        <v>3749</v>
      </c>
      <c r="C94" s="68"/>
      <c r="D94" s="88"/>
      <c r="E94" s="88"/>
      <c r="F94" s="89"/>
      <c r="G94" s="13" t="s">
        <v>5353</v>
      </c>
      <c r="H94" s="14" t="s">
        <v>3825</v>
      </c>
      <c r="I94" s="23" t="s">
        <v>3826</v>
      </c>
      <c r="J94" s="550" t="s">
        <v>3735</v>
      </c>
      <c r="K94" s="63" t="s">
        <v>5476</v>
      </c>
      <c r="M94" s="67"/>
      <c r="N94" s="67"/>
      <c r="O94" s="67"/>
      <c r="P94" s="67"/>
      <c r="Q94" s="67"/>
    </row>
    <row r="95" spans="2:17" ht="34.799999999999997" hidden="1" x14ac:dyDescent="0.55000000000000004">
      <c r="B95" s="555" t="s">
        <v>3512</v>
      </c>
      <c r="C95" s="68"/>
      <c r="D95" s="88"/>
      <c r="E95" s="88"/>
      <c r="F95" s="89"/>
      <c r="G95" s="13" t="s">
        <v>3827</v>
      </c>
      <c r="H95" s="14" t="s">
        <v>3828</v>
      </c>
      <c r="I95" s="23" t="s">
        <v>3829</v>
      </c>
      <c r="J95" s="550" t="s">
        <v>3735</v>
      </c>
      <c r="K95" s="63"/>
      <c r="M95" s="67"/>
      <c r="N95" s="67"/>
      <c r="O95" s="67"/>
      <c r="P95" s="67"/>
      <c r="Q95" s="67"/>
    </row>
    <row r="96" spans="2:17" ht="30" hidden="1" x14ac:dyDescent="0.5">
      <c r="B96" s="556"/>
      <c r="C96" s="68"/>
      <c r="D96" s="88"/>
      <c r="E96" s="88"/>
      <c r="F96" s="89"/>
      <c r="G96" s="13" t="s">
        <v>5354</v>
      </c>
      <c r="H96" s="14" t="s">
        <v>3830</v>
      </c>
      <c r="I96" s="23" t="s">
        <v>3831</v>
      </c>
      <c r="J96" s="550" t="s">
        <v>3735</v>
      </c>
      <c r="K96" s="63" t="s">
        <v>5477</v>
      </c>
      <c r="M96" s="67"/>
      <c r="N96" s="67"/>
      <c r="O96" s="67"/>
      <c r="P96" s="67"/>
      <c r="Q96" s="67"/>
    </row>
    <row r="97" spans="2:17" ht="34.799999999999997" hidden="1" x14ac:dyDescent="0.55000000000000004">
      <c r="B97" s="555" t="s">
        <v>3517</v>
      </c>
      <c r="C97" s="68"/>
      <c r="D97" s="88"/>
      <c r="E97" s="88"/>
      <c r="F97" s="89"/>
      <c r="G97" s="13" t="s">
        <v>3833</v>
      </c>
      <c r="H97" s="14" t="s">
        <v>3834</v>
      </c>
      <c r="I97" s="23" t="s">
        <v>3835</v>
      </c>
      <c r="J97" s="550" t="s">
        <v>3735</v>
      </c>
      <c r="K97" s="63" t="s">
        <v>5473</v>
      </c>
      <c r="M97" s="67"/>
      <c r="N97" s="67"/>
      <c r="O97" s="67"/>
      <c r="P97" s="67"/>
      <c r="Q97" s="67"/>
    </row>
    <row r="98" spans="2:17" ht="34.799999999999997" hidden="1" x14ac:dyDescent="0.55000000000000004">
      <c r="B98" s="555" t="s">
        <v>3512</v>
      </c>
      <c r="C98" s="68"/>
      <c r="D98" s="88"/>
      <c r="E98" s="88"/>
      <c r="F98" s="89"/>
      <c r="G98" s="13" t="s">
        <v>5355</v>
      </c>
      <c r="H98" s="14" t="s">
        <v>3836</v>
      </c>
      <c r="I98" s="23" t="s">
        <v>3837</v>
      </c>
      <c r="J98" s="550" t="s">
        <v>3735</v>
      </c>
      <c r="K98" s="63" t="s">
        <v>5477</v>
      </c>
      <c r="M98" s="67"/>
      <c r="N98" s="67"/>
      <c r="O98" s="67"/>
      <c r="P98" s="67"/>
      <c r="Q98" s="67"/>
    </row>
    <row r="99" spans="2:17" ht="34.799999999999997" hidden="1" x14ac:dyDescent="0.55000000000000004">
      <c r="B99" s="555" t="s">
        <v>3775</v>
      </c>
      <c r="C99" s="68"/>
      <c r="D99" s="88"/>
      <c r="E99" s="88"/>
      <c r="F99" s="89"/>
      <c r="G99" s="13" t="s">
        <v>3838</v>
      </c>
      <c r="H99" s="14" t="s">
        <v>3839</v>
      </c>
      <c r="I99" s="23" t="s">
        <v>3840</v>
      </c>
      <c r="J99" s="550" t="s">
        <v>3735</v>
      </c>
      <c r="K99" s="63" t="s">
        <v>5478</v>
      </c>
      <c r="M99" s="67"/>
      <c r="N99" s="67"/>
      <c r="O99" s="67"/>
      <c r="P99" s="67"/>
      <c r="Q99" s="67"/>
    </row>
    <row r="100" spans="2:17" ht="34.799999999999997" hidden="1" x14ac:dyDescent="0.55000000000000004">
      <c r="B100" s="555" t="s">
        <v>3779</v>
      </c>
      <c r="C100" s="68"/>
      <c r="D100" s="88"/>
      <c r="E100" s="88"/>
      <c r="F100" s="89"/>
      <c r="G100" s="13" t="s">
        <v>3841</v>
      </c>
      <c r="H100" s="14" t="s">
        <v>3842</v>
      </c>
      <c r="I100" s="23" t="s">
        <v>3843</v>
      </c>
      <c r="J100" s="550" t="s">
        <v>3735</v>
      </c>
      <c r="K100" s="63" t="s">
        <v>5479</v>
      </c>
      <c r="M100" s="67"/>
      <c r="N100" s="67"/>
      <c r="O100" s="67"/>
      <c r="P100" s="67"/>
      <c r="Q100" s="67"/>
    </row>
    <row r="101" spans="2:17" ht="34.799999999999997" hidden="1" x14ac:dyDescent="0.55000000000000004">
      <c r="B101" s="555" t="s">
        <v>3557</v>
      </c>
      <c r="C101" s="68"/>
      <c r="D101" s="88"/>
      <c r="E101" s="88"/>
      <c r="F101" s="89"/>
      <c r="G101" s="13" t="s">
        <v>5356</v>
      </c>
      <c r="H101" s="14" t="s">
        <v>3844</v>
      </c>
      <c r="I101" s="23" t="s">
        <v>3845</v>
      </c>
      <c r="J101" s="550" t="s">
        <v>3735</v>
      </c>
      <c r="K101" s="63"/>
      <c r="M101" s="67"/>
      <c r="N101" s="67"/>
      <c r="O101" s="67"/>
      <c r="P101" s="67"/>
      <c r="Q101" s="67"/>
    </row>
    <row r="102" spans="2:17" ht="34.799999999999997" hidden="1" x14ac:dyDescent="0.55000000000000004">
      <c r="B102" s="555"/>
      <c r="C102" s="68"/>
      <c r="D102" s="88"/>
      <c r="E102" s="88"/>
      <c r="F102" s="89"/>
      <c r="G102" s="13" t="s">
        <v>5357</v>
      </c>
      <c r="H102" s="14" t="s">
        <v>3846</v>
      </c>
      <c r="I102" s="23" t="s">
        <v>3847</v>
      </c>
      <c r="J102" s="550" t="s">
        <v>3735</v>
      </c>
      <c r="K102" s="63" t="s">
        <v>5480</v>
      </c>
      <c r="M102" s="67"/>
      <c r="N102" s="67"/>
      <c r="O102" s="67"/>
      <c r="P102" s="67"/>
      <c r="Q102" s="67"/>
    </row>
    <row r="103" spans="2:17" ht="34.799999999999997" hidden="1" x14ac:dyDescent="0.55000000000000004">
      <c r="B103" s="555" t="s">
        <v>3848</v>
      </c>
      <c r="C103" s="68"/>
      <c r="D103" s="88"/>
      <c r="E103" s="88"/>
      <c r="F103" s="89"/>
      <c r="G103" s="13" t="s">
        <v>5358</v>
      </c>
      <c r="H103" s="14" t="s">
        <v>3849</v>
      </c>
      <c r="I103" s="23" t="s">
        <v>3850</v>
      </c>
      <c r="J103" s="550" t="s">
        <v>3735</v>
      </c>
      <c r="K103" s="63" t="s">
        <v>5481</v>
      </c>
      <c r="M103" s="67"/>
      <c r="N103" s="67"/>
      <c r="O103" s="67"/>
      <c r="P103" s="67"/>
      <c r="Q103" s="67"/>
    </row>
    <row r="104" spans="2:17" ht="34.799999999999997" hidden="1" x14ac:dyDescent="0.55000000000000004">
      <c r="B104" s="555" t="s">
        <v>3851</v>
      </c>
      <c r="C104" s="68"/>
      <c r="D104" s="88"/>
      <c r="E104" s="88"/>
      <c r="F104" s="89"/>
      <c r="G104" s="13" t="s">
        <v>3736</v>
      </c>
      <c r="H104" s="14" t="s">
        <v>3852</v>
      </c>
      <c r="I104" s="23" t="s">
        <v>3853</v>
      </c>
      <c r="J104" s="550" t="s">
        <v>3735</v>
      </c>
      <c r="K104" s="63" t="s">
        <v>5481</v>
      </c>
      <c r="M104" s="67"/>
      <c r="N104" s="67"/>
      <c r="O104" s="67"/>
      <c r="P104" s="67"/>
      <c r="Q104" s="67"/>
    </row>
    <row r="105" spans="2:17" ht="34.799999999999997" hidden="1" x14ac:dyDescent="0.55000000000000004">
      <c r="B105" s="555" t="s">
        <v>3854</v>
      </c>
      <c r="C105" s="68"/>
      <c r="D105" s="88"/>
      <c r="E105" s="88"/>
      <c r="F105" s="89"/>
      <c r="G105" s="13" t="s">
        <v>5359</v>
      </c>
      <c r="H105" s="14" t="s">
        <v>3855</v>
      </c>
      <c r="I105" s="23" t="s">
        <v>3856</v>
      </c>
      <c r="J105" s="550" t="s">
        <v>3735</v>
      </c>
      <c r="K105" s="63" t="s">
        <v>5481</v>
      </c>
      <c r="M105" s="67"/>
      <c r="N105" s="67"/>
      <c r="O105" s="67"/>
      <c r="P105" s="67"/>
      <c r="Q105" s="67"/>
    </row>
    <row r="106" spans="2:17" ht="34.799999999999997" hidden="1" x14ac:dyDescent="0.55000000000000004">
      <c r="B106" s="555" t="s">
        <v>3857</v>
      </c>
      <c r="C106" s="68"/>
      <c r="D106" s="88"/>
      <c r="E106" s="88"/>
      <c r="F106" s="89"/>
      <c r="G106" s="13" t="s">
        <v>5360</v>
      </c>
      <c r="H106" s="14" t="s">
        <v>3858</v>
      </c>
      <c r="I106" s="23" t="s">
        <v>3859</v>
      </c>
      <c r="J106" s="550" t="s">
        <v>3735</v>
      </c>
      <c r="K106" s="63" t="s">
        <v>5470</v>
      </c>
      <c r="M106" s="67"/>
      <c r="N106" s="67"/>
      <c r="O106" s="67"/>
      <c r="P106" s="67"/>
      <c r="Q106" s="67"/>
    </row>
    <row r="107" spans="2:17" ht="34.799999999999997" hidden="1" x14ac:dyDescent="0.55000000000000004">
      <c r="B107" s="557"/>
      <c r="C107" s="68"/>
      <c r="D107" s="88"/>
      <c r="E107" s="88"/>
      <c r="F107" s="89"/>
      <c r="G107" s="13" t="s">
        <v>3861</v>
      </c>
      <c r="H107" s="14" t="s">
        <v>3862</v>
      </c>
      <c r="I107" s="23" t="s">
        <v>3863</v>
      </c>
      <c r="J107" s="550"/>
      <c r="K107" s="63" t="s">
        <v>5482</v>
      </c>
      <c r="M107" s="67"/>
      <c r="N107" s="67"/>
      <c r="O107" s="67"/>
      <c r="P107" s="67"/>
      <c r="Q107" s="67"/>
    </row>
    <row r="108" spans="2:17" ht="34.799999999999997" hidden="1" x14ac:dyDescent="0.55000000000000004">
      <c r="B108" s="558" t="s">
        <v>1422</v>
      </c>
      <c r="C108" s="68"/>
      <c r="D108" s="88"/>
      <c r="E108" s="88"/>
      <c r="F108" s="89"/>
      <c r="G108" s="13" t="s">
        <v>3864</v>
      </c>
      <c r="H108" s="14" t="s">
        <v>3865</v>
      </c>
      <c r="I108" s="23" t="s">
        <v>3866</v>
      </c>
      <c r="J108" s="550"/>
      <c r="K108" s="63" t="s">
        <v>3867</v>
      </c>
      <c r="M108" s="67"/>
      <c r="N108" s="67"/>
      <c r="O108" s="67"/>
      <c r="P108" s="67"/>
      <c r="Q108" s="67"/>
    </row>
    <row r="109" spans="2:17" ht="34.799999999999997" hidden="1" x14ac:dyDescent="0.55000000000000004">
      <c r="B109" s="558" t="s">
        <v>3507</v>
      </c>
      <c r="C109" s="68"/>
      <c r="D109" s="88"/>
      <c r="E109" s="88"/>
      <c r="F109" s="89"/>
      <c r="G109" s="13" t="s">
        <v>5366</v>
      </c>
      <c r="H109" s="14" t="s">
        <v>3869</v>
      </c>
      <c r="I109" s="23" t="s">
        <v>3870</v>
      </c>
      <c r="J109" s="550"/>
      <c r="K109" s="63" t="s">
        <v>5483</v>
      </c>
      <c r="M109" s="67"/>
      <c r="N109" s="67"/>
      <c r="O109" s="67"/>
      <c r="P109" s="67"/>
      <c r="Q109" s="67"/>
    </row>
    <row r="110" spans="2:17" ht="34.799999999999997" hidden="1" x14ac:dyDescent="0.55000000000000004">
      <c r="B110" s="558" t="s">
        <v>3512</v>
      </c>
      <c r="C110" s="68"/>
      <c r="D110" s="89"/>
      <c r="E110" s="89"/>
      <c r="F110" s="89"/>
      <c r="G110" s="13" t="s">
        <v>5367</v>
      </c>
      <c r="H110" s="14" t="s">
        <v>3872</v>
      </c>
      <c r="I110" s="23" t="s">
        <v>3873</v>
      </c>
      <c r="J110" s="550"/>
      <c r="K110" s="63" t="s">
        <v>5484</v>
      </c>
      <c r="M110" s="67"/>
      <c r="N110" s="67"/>
      <c r="O110" s="67"/>
      <c r="P110" s="67"/>
      <c r="Q110" s="67"/>
    </row>
    <row r="111" spans="2:17" ht="34.799999999999997" hidden="1" x14ac:dyDescent="0.55000000000000004">
      <c r="B111" s="558" t="s">
        <v>5485</v>
      </c>
      <c r="C111" s="68"/>
      <c r="D111" s="89"/>
      <c r="E111" s="89"/>
      <c r="F111" s="89"/>
      <c r="G111" s="13" t="s">
        <v>5368</v>
      </c>
      <c r="H111" s="14" t="s">
        <v>3875</v>
      </c>
      <c r="I111" s="23" t="s">
        <v>3876</v>
      </c>
      <c r="J111" s="559">
        <v>24680.33</v>
      </c>
      <c r="K111" s="63" t="s">
        <v>3877</v>
      </c>
      <c r="M111" s="67"/>
      <c r="N111" s="67"/>
      <c r="O111" s="67"/>
      <c r="P111" s="67"/>
      <c r="Q111" s="67"/>
    </row>
    <row r="112" spans="2:17" ht="34.799999999999997" hidden="1" x14ac:dyDescent="0.55000000000000004">
      <c r="B112" s="558"/>
      <c r="C112" s="68"/>
      <c r="D112" s="89"/>
      <c r="E112" s="89"/>
      <c r="F112" s="89"/>
      <c r="G112" s="13" t="s">
        <v>3879</v>
      </c>
      <c r="H112" s="14" t="s">
        <v>3880</v>
      </c>
      <c r="I112" s="23" t="s">
        <v>3881</v>
      </c>
      <c r="J112" s="550" t="s">
        <v>3882</v>
      </c>
      <c r="K112" s="63" t="s">
        <v>5486</v>
      </c>
      <c r="M112" s="67"/>
      <c r="N112" s="67"/>
      <c r="O112" s="67"/>
      <c r="P112" s="67"/>
      <c r="Q112" s="67"/>
    </row>
    <row r="113" spans="2:17" ht="34.799999999999997" hidden="1" x14ac:dyDescent="0.55000000000000004">
      <c r="B113" s="558" t="s">
        <v>3507</v>
      </c>
      <c r="C113" s="68"/>
      <c r="D113" s="89"/>
      <c r="E113" s="89"/>
      <c r="F113" s="89"/>
      <c r="G113" s="13" t="s">
        <v>3883</v>
      </c>
      <c r="H113" s="14" t="s">
        <v>3884</v>
      </c>
      <c r="I113" s="23" t="s">
        <v>3885</v>
      </c>
      <c r="J113" s="550">
        <v>1038.5</v>
      </c>
      <c r="K113" s="62" t="s">
        <v>3886</v>
      </c>
      <c r="M113" s="67"/>
      <c r="N113" s="67"/>
      <c r="O113" s="67"/>
      <c r="P113" s="67"/>
      <c r="Q113" s="67"/>
    </row>
    <row r="114" spans="2:17" ht="34.799999999999997" hidden="1" x14ac:dyDescent="0.55000000000000004">
      <c r="B114" s="558" t="s">
        <v>3522</v>
      </c>
      <c r="C114" s="68"/>
      <c r="D114" s="89"/>
      <c r="E114" s="89"/>
      <c r="F114" s="89"/>
      <c r="G114" s="13" t="s">
        <v>3887</v>
      </c>
      <c r="H114" s="14" t="s">
        <v>3888</v>
      </c>
      <c r="I114" s="23" t="s">
        <v>3889</v>
      </c>
      <c r="J114" s="550" t="s">
        <v>3882</v>
      </c>
      <c r="K114" s="62" t="s">
        <v>3890</v>
      </c>
      <c r="M114" s="67"/>
      <c r="N114" s="67"/>
      <c r="O114" s="67"/>
      <c r="P114" s="67"/>
      <c r="Q114" s="67"/>
    </row>
    <row r="115" spans="2:17" ht="34.799999999999997" x14ac:dyDescent="0.55000000000000004">
      <c r="B115" s="558" t="s">
        <v>3595</v>
      </c>
      <c r="C115" s="68" t="s">
        <v>4</v>
      </c>
      <c r="D115" s="89"/>
      <c r="E115" s="89"/>
      <c r="F115" s="89"/>
      <c r="G115" s="13" t="s">
        <v>3892</v>
      </c>
      <c r="H115" s="14" t="s">
        <v>3893</v>
      </c>
      <c r="I115" s="23" t="s">
        <v>3894</v>
      </c>
      <c r="J115" s="550" t="s">
        <v>3895</v>
      </c>
      <c r="K115" s="62" t="s">
        <v>5487</v>
      </c>
      <c r="M115" s="67"/>
      <c r="N115" s="67"/>
      <c r="O115" s="67"/>
      <c r="P115" s="67"/>
      <c r="Q115" s="67"/>
    </row>
    <row r="116" spans="2:17" ht="34.799999999999997" hidden="1" x14ac:dyDescent="0.55000000000000004">
      <c r="B116" s="558" t="s">
        <v>3590</v>
      </c>
      <c r="C116" s="68"/>
      <c r="D116" s="89"/>
      <c r="E116" s="89"/>
      <c r="F116" s="89"/>
      <c r="G116" s="13" t="s">
        <v>5488</v>
      </c>
      <c r="H116" s="14" t="s">
        <v>3898</v>
      </c>
      <c r="I116" s="23" t="s">
        <v>3899</v>
      </c>
      <c r="J116" s="550">
        <v>5166651</v>
      </c>
      <c r="K116" s="62" t="s">
        <v>5489</v>
      </c>
      <c r="M116" s="67"/>
      <c r="N116" s="67"/>
      <c r="O116" s="67"/>
      <c r="P116" s="67"/>
      <c r="Q116" s="67"/>
    </row>
    <row r="117" spans="2:17" ht="34.799999999999997" hidden="1" x14ac:dyDescent="0.55000000000000004">
      <c r="B117" s="558" t="s">
        <v>3527</v>
      </c>
      <c r="C117" s="68"/>
      <c r="D117" s="89"/>
      <c r="E117" s="89"/>
      <c r="F117" s="89"/>
      <c r="G117" s="13" t="s">
        <v>5370</v>
      </c>
      <c r="H117" s="14" t="s">
        <v>3900</v>
      </c>
      <c r="I117" s="23" t="s">
        <v>3901</v>
      </c>
      <c r="J117" s="550" t="s">
        <v>3902</v>
      </c>
      <c r="K117" s="62" t="s">
        <v>3903</v>
      </c>
      <c r="M117" s="67"/>
      <c r="N117" s="67"/>
      <c r="O117" s="67"/>
      <c r="P117" s="67"/>
      <c r="Q117" s="67"/>
    </row>
    <row r="118" spans="2:17" ht="34.799999999999997" hidden="1" x14ac:dyDescent="0.55000000000000004">
      <c r="B118" s="558" t="s">
        <v>3779</v>
      </c>
      <c r="C118" s="68"/>
      <c r="D118" s="89"/>
      <c r="E118" s="89"/>
      <c r="F118" s="89"/>
      <c r="G118" s="13" t="s">
        <v>3904</v>
      </c>
      <c r="H118" s="14" t="s">
        <v>3905</v>
      </c>
      <c r="I118" s="23" t="s">
        <v>3906</v>
      </c>
      <c r="J118" s="550">
        <v>70000</v>
      </c>
      <c r="K118" s="62" t="s">
        <v>3907</v>
      </c>
      <c r="M118" s="67"/>
      <c r="N118" s="67"/>
      <c r="O118" s="67"/>
      <c r="P118" s="67"/>
      <c r="Q118" s="67"/>
    </row>
    <row r="119" spans="2:17" ht="34.799999999999997" hidden="1" x14ac:dyDescent="0.55000000000000004">
      <c r="B119" s="558" t="s">
        <v>3507</v>
      </c>
      <c r="C119" s="68"/>
      <c r="D119" s="89"/>
      <c r="E119" s="89"/>
      <c r="F119" s="89"/>
      <c r="G119" s="13" t="s">
        <v>3908</v>
      </c>
      <c r="H119" s="14" t="s">
        <v>3909</v>
      </c>
      <c r="I119" s="23" t="s">
        <v>3910</v>
      </c>
      <c r="J119" s="550">
        <v>1080</v>
      </c>
      <c r="K119" s="560" t="s">
        <v>4265</v>
      </c>
      <c r="M119" s="67"/>
      <c r="N119" s="67"/>
      <c r="O119" s="67"/>
      <c r="P119" s="67"/>
      <c r="Q119" s="67"/>
    </row>
    <row r="120" spans="2:17" ht="34.799999999999997" hidden="1" x14ac:dyDescent="0.55000000000000004">
      <c r="B120" s="561" t="s">
        <v>3512</v>
      </c>
      <c r="C120" s="68"/>
      <c r="D120" s="89"/>
      <c r="E120" s="89"/>
      <c r="F120" s="89"/>
      <c r="G120" s="13" t="s">
        <v>3908</v>
      </c>
      <c r="H120" s="14" t="s">
        <v>3911</v>
      </c>
      <c r="I120" s="23" t="s">
        <v>3912</v>
      </c>
      <c r="J120" s="550">
        <v>1080</v>
      </c>
      <c r="K120" s="62" t="s">
        <v>5490</v>
      </c>
      <c r="M120" s="67"/>
      <c r="N120" s="67"/>
      <c r="O120" s="67"/>
      <c r="P120" s="67"/>
      <c r="Q120" s="67"/>
    </row>
    <row r="121" spans="2:17" ht="34.799999999999997" hidden="1" x14ac:dyDescent="0.55000000000000004">
      <c r="B121" s="562" t="s">
        <v>5491</v>
      </c>
      <c r="C121" s="542"/>
      <c r="D121" s="89"/>
      <c r="E121" s="89"/>
      <c r="F121" s="89"/>
      <c r="G121" s="13" t="s">
        <v>3913</v>
      </c>
      <c r="H121" s="14" t="s">
        <v>3914</v>
      </c>
      <c r="I121" s="23" t="s">
        <v>3915</v>
      </c>
      <c r="J121" s="550" t="s">
        <v>3916</v>
      </c>
      <c r="K121" s="62" t="s">
        <v>5479</v>
      </c>
      <c r="M121" s="67"/>
      <c r="N121" s="67"/>
      <c r="O121" s="67"/>
      <c r="P121" s="67"/>
      <c r="Q121" s="67"/>
    </row>
    <row r="122" spans="2:17" ht="34.799999999999997" hidden="1" x14ac:dyDescent="0.55000000000000004">
      <c r="B122" s="562" t="s">
        <v>5492</v>
      </c>
      <c r="C122" s="542"/>
      <c r="D122" s="89"/>
      <c r="E122" s="89"/>
      <c r="F122" s="89"/>
      <c r="G122" s="13" t="s">
        <v>3913</v>
      </c>
      <c r="H122" s="14" t="s">
        <v>3918</v>
      </c>
      <c r="I122" s="23" t="s">
        <v>3919</v>
      </c>
      <c r="J122" s="550" t="s">
        <v>3916</v>
      </c>
      <c r="K122" s="62" t="s">
        <v>5479</v>
      </c>
      <c r="M122" s="67"/>
      <c r="N122" s="67"/>
      <c r="O122" s="67"/>
      <c r="P122" s="67"/>
      <c r="Q122" s="67"/>
    </row>
    <row r="123" spans="2:17" ht="34.799999999999997" hidden="1" x14ac:dyDescent="0.55000000000000004">
      <c r="B123" s="562" t="s">
        <v>5493</v>
      </c>
      <c r="C123" s="542"/>
      <c r="D123" s="89"/>
      <c r="E123" s="89"/>
      <c r="F123" s="89"/>
      <c r="G123" s="13" t="s">
        <v>3913</v>
      </c>
      <c r="H123" s="14" t="s">
        <v>3920</v>
      </c>
      <c r="I123" s="23" t="s">
        <v>3921</v>
      </c>
      <c r="J123" s="550" t="s">
        <v>3916</v>
      </c>
      <c r="K123" s="62" t="s">
        <v>5479</v>
      </c>
      <c r="M123" s="67"/>
      <c r="N123" s="67"/>
      <c r="O123" s="67"/>
      <c r="P123" s="67"/>
      <c r="Q123" s="67"/>
    </row>
    <row r="124" spans="2:17" ht="30" hidden="1" x14ac:dyDescent="0.5">
      <c r="B124" s="317"/>
      <c r="C124" s="68"/>
      <c r="D124" s="89"/>
      <c r="E124" s="89"/>
      <c r="F124" s="89"/>
      <c r="G124" s="13" t="s">
        <v>3922</v>
      </c>
      <c r="H124" s="14" t="s">
        <v>3923</v>
      </c>
      <c r="I124" s="23" t="s">
        <v>3924</v>
      </c>
      <c r="J124" s="550" t="s">
        <v>3925</v>
      </c>
      <c r="K124" s="62" t="s">
        <v>5479</v>
      </c>
      <c r="M124" s="67"/>
      <c r="N124" s="67"/>
      <c r="O124" s="67"/>
      <c r="P124" s="67"/>
      <c r="Q124" s="67"/>
    </row>
    <row r="125" spans="2:17" ht="30" hidden="1" x14ac:dyDescent="0.5">
      <c r="B125" s="323"/>
      <c r="C125" s="68"/>
      <c r="D125" s="89"/>
      <c r="E125" s="89"/>
      <c r="F125" s="89"/>
      <c r="G125" s="13" t="s">
        <v>3926</v>
      </c>
      <c r="H125" s="14" t="s">
        <v>5374</v>
      </c>
      <c r="I125" s="23" t="s">
        <v>3927</v>
      </c>
      <c r="J125" s="550"/>
      <c r="K125" s="62"/>
      <c r="M125" s="67"/>
      <c r="N125" s="67"/>
      <c r="O125" s="67"/>
      <c r="P125" s="67"/>
      <c r="Q125" s="67"/>
    </row>
    <row r="126" spans="2:17" ht="34.799999999999997" hidden="1" x14ac:dyDescent="0.55000000000000004">
      <c r="B126" s="325" t="s">
        <v>3517</v>
      </c>
      <c r="C126" s="68"/>
      <c r="D126" s="89"/>
      <c r="E126" s="89"/>
      <c r="F126" s="89"/>
      <c r="G126" s="13" t="s">
        <v>3926</v>
      </c>
      <c r="H126" s="14" t="s">
        <v>3928</v>
      </c>
      <c r="I126" s="23" t="s">
        <v>3929</v>
      </c>
      <c r="J126" s="550" t="s">
        <v>3925</v>
      </c>
      <c r="K126" s="62" t="s">
        <v>5479</v>
      </c>
      <c r="M126" s="67"/>
      <c r="N126" s="67"/>
      <c r="O126" s="67"/>
      <c r="P126" s="67"/>
      <c r="Q126" s="67"/>
    </row>
    <row r="127" spans="2:17" ht="34.799999999999997" hidden="1" x14ac:dyDescent="0.55000000000000004">
      <c r="B127" s="325" t="s">
        <v>3512</v>
      </c>
      <c r="C127" s="68"/>
      <c r="D127" s="89"/>
      <c r="E127" s="89"/>
      <c r="F127" s="89"/>
      <c r="G127" s="13" t="s">
        <v>3663</v>
      </c>
      <c r="H127" s="14" t="s">
        <v>3930</v>
      </c>
      <c r="I127" s="23" t="s">
        <v>3931</v>
      </c>
      <c r="J127" s="550" t="s">
        <v>3925</v>
      </c>
      <c r="K127" s="62" t="s">
        <v>5479</v>
      </c>
      <c r="M127" s="67"/>
      <c r="N127" s="67"/>
      <c r="O127" s="67"/>
      <c r="P127" s="67"/>
      <c r="Q127" s="67"/>
    </row>
    <row r="128" spans="2:17" ht="34.799999999999997" hidden="1" x14ac:dyDescent="0.55000000000000004">
      <c r="B128" s="325" t="s">
        <v>3775</v>
      </c>
      <c r="C128" s="68"/>
      <c r="D128" s="89"/>
      <c r="E128" s="89"/>
      <c r="F128" s="89"/>
      <c r="G128" s="13" t="s">
        <v>3932</v>
      </c>
      <c r="H128" s="14" t="s">
        <v>3933</v>
      </c>
      <c r="I128" s="23" t="s">
        <v>3934</v>
      </c>
      <c r="J128" s="550" t="s">
        <v>3925</v>
      </c>
      <c r="K128" s="62" t="s">
        <v>5479</v>
      </c>
      <c r="M128" s="67"/>
      <c r="N128" s="67"/>
      <c r="O128" s="67"/>
      <c r="P128" s="67"/>
      <c r="Q128" s="67"/>
    </row>
    <row r="129" spans="2:17" ht="34.799999999999997" hidden="1" x14ac:dyDescent="0.55000000000000004">
      <c r="B129" s="325" t="s">
        <v>5394</v>
      </c>
      <c r="C129" s="68"/>
      <c r="D129" s="89"/>
      <c r="E129" s="89"/>
      <c r="F129" s="89"/>
      <c r="G129" s="13" t="s">
        <v>3935</v>
      </c>
      <c r="H129" s="14" t="s">
        <v>3936</v>
      </c>
      <c r="I129" s="23" t="s">
        <v>5376</v>
      </c>
      <c r="J129" s="550" t="s">
        <v>3925</v>
      </c>
      <c r="K129" s="62" t="s">
        <v>5479</v>
      </c>
      <c r="M129" s="67"/>
      <c r="N129" s="67"/>
      <c r="O129" s="67"/>
      <c r="P129" s="67"/>
      <c r="Q129" s="67"/>
    </row>
    <row r="130" spans="2:17" ht="34.799999999999997" hidden="1" x14ac:dyDescent="0.55000000000000004">
      <c r="B130" s="325" t="s">
        <v>5494</v>
      </c>
      <c r="C130" s="68"/>
      <c r="D130" s="89"/>
      <c r="E130" s="89"/>
      <c r="F130" s="89"/>
      <c r="G130" s="13" t="s">
        <v>3937</v>
      </c>
      <c r="H130" s="14" t="s">
        <v>3938</v>
      </c>
      <c r="I130" s="23" t="s">
        <v>3939</v>
      </c>
      <c r="J130" s="550" t="s">
        <v>3925</v>
      </c>
      <c r="K130" s="62" t="s">
        <v>5479</v>
      </c>
      <c r="M130" s="67"/>
      <c r="N130" s="67"/>
      <c r="O130" s="67"/>
      <c r="P130" s="67"/>
      <c r="Q130" s="67"/>
    </row>
    <row r="131" spans="2:17" ht="34.799999999999997" hidden="1" x14ac:dyDescent="0.55000000000000004">
      <c r="B131" s="325" t="s">
        <v>3775</v>
      </c>
      <c r="C131" s="68"/>
      <c r="D131" s="89"/>
      <c r="E131" s="89"/>
      <c r="F131" s="89"/>
      <c r="G131" s="13" t="s">
        <v>3940</v>
      </c>
      <c r="H131" s="14" t="s">
        <v>3941</v>
      </c>
      <c r="I131" s="23" t="s">
        <v>3942</v>
      </c>
      <c r="J131" s="550" t="s">
        <v>3925</v>
      </c>
      <c r="K131" s="62" t="s">
        <v>5479</v>
      </c>
      <c r="M131" s="67"/>
      <c r="N131" s="67"/>
      <c r="O131" s="67"/>
      <c r="P131" s="67"/>
      <c r="Q131" s="67"/>
    </row>
    <row r="132" spans="2:17" ht="34.799999999999997" hidden="1" x14ac:dyDescent="0.55000000000000004">
      <c r="B132" s="325" t="s">
        <v>3590</v>
      </c>
      <c r="C132" s="68"/>
      <c r="D132" s="89"/>
      <c r="E132" s="89"/>
      <c r="F132" s="89"/>
      <c r="G132" s="13" t="s">
        <v>3943</v>
      </c>
      <c r="H132" s="14" t="s">
        <v>3944</v>
      </c>
      <c r="I132" s="23" t="s">
        <v>3945</v>
      </c>
      <c r="J132" s="550" t="s">
        <v>3925</v>
      </c>
      <c r="K132" s="62" t="s">
        <v>5479</v>
      </c>
      <c r="M132" s="67"/>
      <c r="N132" s="67"/>
      <c r="O132" s="67"/>
      <c r="P132" s="67"/>
      <c r="Q132" s="67"/>
    </row>
    <row r="133" spans="2:17" ht="34.799999999999997" hidden="1" x14ac:dyDescent="0.55000000000000004">
      <c r="B133" s="325" t="s">
        <v>3512</v>
      </c>
      <c r="C133" s="68"/>
      <c r="D133" s="89"/>
      <c r="E133" s="89"/>
      <c r="F133" s="89"/>
      <c r="G133" s="13" t="s">
        <v>3946</v>
      </c>
      <c r="H133" s="14" t="s">
        <v>3947</v>
      </c>
      <c r="I133" s="23" t="s">
        <v>3948</v>
      </c>
      <c r="J133" s="550" t="s">
        <v>3925</v>
      </c>
      <c r="K133" s="62" t="s">
        <v>5479</v>
      </c>
      <c r="M133" s="67"/>
      <c r="N133" s="67"/>
      <c r="O133" s="67"/>
      <c r="P133" s="67"/>
      <c r="Q133" s="67"/>
    </row>
    <row r="134" spans="2:17" ht="34.799999999999997" hidden="1" x14ac:dyDescent="0.55000000000000004">
      <c r="B134" s="325" t="s">
        <v>3527</v>
      </c>
      <c r="C134" s="68"/>
      <c r="D134" s="89"/>
      <c r="E134" s="89"/>
      <c r="F134" s="89"/>
      <c r="G134" s="13" t="s">
        <v>3949</v>
      </c>
      <c r="H134" s="14" t="s">
        <v>3950</v>
      </c>
      <c r="I134" s="23" t="s">
        <v>3951</v>
      </c>
      <c r="J134" s="550" t="s">
        <v>3925</v>
      </c>
      <c r="K134" s="62" t="s">
        <v>5479</v>
      </c>
      <c r="M134" s="67"/>
      <c r="N134" s="67"/>
      <c r="O134" s="67"/>
      <c r="P134" s="67"/>
      <c r="Q134" s="67"/>
    </row>
    <row r="135" spans="2:17" ht="30" hidden="1" x14ac:dyDescent="0.5">
      <c r="B135" s="323"/>
      <c r="C135" s="68"/>
      <c r="D135" s="89"/>
      <c r="E135" s="89"/>
      <c r="F135" s="89"/>
      <c r="G135" s="13" t="s">
        <v>3952</v>
      </c>
      <c r="H135" s="14" t="s">
        <v>3953</v>
      </c>
      <c r="I135" s="23" t="s">
        <v>3954</v>
      </c>
      <c r="J135" s="550" t="s">
        <v>3925</v>
      </c>
      <c r="K135" s="62" t="s">
        <v>5479</v>
      </c>
      <c r="M135" s="67"/>
      <c r="N135" s="67"/>
      <c r="O135" s="67"/>
      <c r="P135" s="67"/>
      <c r="Q135" s="67"/>
    </row>
    <row r="136" spans="2:17" ht="30" hidden="1" x14ac:dyDescent="0.5">
      <c r="B136" s="323"/>
      <c r="C136" s="68"/>
      <c r="D136" s="89"/>
      <c r="E136" s="89"/>
      <c r="F136" s="89"/>
      <c r="G136" s="13" t="s">
        <v>3955</v>
      </c>
      <c r="H136" s="14" t="s">
        <v>3956</v>
      </c>
      <c r="I136" s="23" t="s">
        <v>3957</v>
      </c>
      <c r="J136" s="550" t="s">
        <v>3925</v>
      </c>
      <c r="K136" s="62" t="s">
        <v>5479</v>
      </c>
      <c r="M136" s="67"/>
      <c r="N136" s="67"/>
      <c r="O136" s="67"/>
      <c r="P136" s="67"/>
      <c r="Q136" s="67"/>
    </row>
    <row r="137" spans="2:17" ht="34.799999999999997" hidden="1" x14ac:dyDescent="0.55000000000000004">
      <c r="B137" s="325" t="s">
        <v>1422</v>
      </c>
      <c r="C137" s="68"/>
      <c r="D137" s="89"/>
      <c r="E137" s="89"/>
      <c r="F137" s="89"/>
      <c r="G137" s="13" t="s">
        <v>3958</v>
      </c>
      <c r="H137" s="14" t="s">
        <v>3959</v>
      </c>
      <c r="I137" s="23" t="s">
        <v>3960</v>
      </c>
      <c r="J137" s="550" t="s">
        <v>3961</v>
      </c>
      <c r="K137" s="62" t="s">
        <v>3962</v>
      </c>
      <c r="M137" s="67"/>
      <c r="N137" s="67"/>
      <c r="O137" s="67"/>
      <c r="P137" s="67"/>
      <c r="Q137" s="67"/>
    </row>
    <row r="138" spans="2:17" ht="34.799999999999997" hidden="1" x14ac:dyDescent="0.55000000000000004">
      <c r="B138" s="325" t="s">
        <v>3507</v>
      </c>
      <c r="C138" s="68"/>
      <c r="D138" s="89"/>
      <c r="E138" s="89"/>
      <c r="F138" s="89"/>
      <c r="G138" s="13" t="s">
        <v>3643</v>
      </c>
      <c r="H138" s="14" t="s">
        <v>3963</v>
      </c>
      <c r="I138" s="23" t="s">
        <v>3964</v>
      </c>
      <c r="J138" s="550" t="s">
        <v>3965</v>
      </c>
      <c r="K138" s="62" t="s">
        <v>3966</v>
      </c>
      <c r="M138" s="67"/>
      <c r="N138" s="67"/>
      <c r="O138" s="67"/>
      <c r="P138" s="67"/>
      <c r="Q138" s="67"/>
    </row>
    <row r="139" spans="2:17" ht="34.799999999999997" hidden="1" x14ac:dyDescent="0.55000000000000004">
      <c r="B139" s="325" t="s">
        <v>3522</v>
      </c>
      <c r="C139" s="68"/>
      <c r="D139" s="89"/>
      <c r="E139" s="89"/>
      <c r="F139" s="89"/>
      <c r="G139" s="13" t="s">
        <v>3926</v>
      </c>
      <c r="H139" s="14" t="s">
        <v>3967</v>
      </c>
      <c r="I139" s="23" t="s">
        <v>3968</v>
      </c>
      <c r="J139" s="550" t="s">
        <v>3925</v>
      </c>
      <c r="K139" s="62" t="s">
        <v>5479</v>
      </c>
      <c r="M139" s="67"/>
      <c r="N139" s="67"/>
      <c r="O139" s="67"/>
      <c r="P139" s="67"/>
      <c r="Q139" s="67"/>
    </row>
    <row r="140" spans="2:17" ht="34.799999999999997" hidden="1" x14ac:dyDescent="0.55000000000000004">
      <c r="B140" s="325" t="s">
        <v>3570</v>
      </c>
      <c r="C140" s="68"/>
      <c r="D140" s="89"/>
      <c r="E140" s="89"/>
      <c r="F140" s="89"/>
      <c r="G140" s="13" t="s">
        <v>3643</v>
      </c>
      <c r="H140" s="14" t="s">
        <v>3969</v>
      </c>
      <c r="I140" s="23" t="s">
        <v>3970</v>
      </c>
      <c r="J140" s="550" t="s">
        <v>3971</v>
      </c>
      <c r="K140" s="62" t="s">
        <v>5495</v>
      </c>
      <c r="M140" s="67"/>
      <c r="N140" s="67"/>
      <c r="O140" s="67"/>
      <c r="P140" s="67"/>
      <c r="Q140" s="67"/>
    </row>
    <row r="141" spans="2:17" ht="34.799999999999997" hidden="1" x14ac:dyDescent="0.55000000000000004">
      <c r="B141" s="325" t="s">
        <v>3522</v>
      </c>
      <c r="C141" s="68"/>
      <c r="D141" s="89"/>
      <c r="E141" s="89"/>
      <c r="F141" s="89"/>
      <c r="G141" s="13" t="s">
        <v>3926</v>
      </c>
      <c r="H141" s="14" t="s">
        <v>3972</v>
      </c>
      <c r="I141" s="23" t="s">
        <v>3973</v>
      </c>
      <c r="J141" s="550" t="s">
        <v>3974</v>
      </c>
      <c r="K141" s="62" t="s">
        <v>5479</v>
      </c>
      <c r="M141" s="67"/>
      <c r="N141" s="67"/>
      <c r="O141" s="67"/>
      <c r="P141" s="67"/>
      <c r="Q141" s="67"/>
    </row>
    <row r="142" spans="2:17" ht="34.799999999999997" hidden="1" x14ac:dyDescent="0.55000000000000004">
      <c r="B142" s="325" t="s">
        <v>3590</v>
      </c>
      <c r="C142" s="68"/>
      <c r="D142" s="89"/>
      <c r="E142" s="89"/>
      <c r="F142" s="89"/>
      <c r="G142" s="13" t="s">
        <v>3975</v>
      </c>
      <c r="H142" s="14" t="s">
        <v>3976</v>
      </c>
      <c r="I142" s="23" t="s">
        <v>3977</v>
      </c>
      <c r="J142" s="550" t="s">
        <v>3925</v>
      </c>
      <c r="K142" s="62" t="s">
        <v>5479</v>
      </c>
      <c r="M142" s="67"/>
      <c r="N142" s="67"/>
      <c r="O142" s="67"/>
      <c r="P142" s="67"/>
      <c r="Q142" s="67"/>
    </row>
    <row r="143" spans="2:17" ht="34.799999999999997" hidden="1" x14ac:dyDescent="0.55000000000000004">
      <c r="B143" s="325" t="s">
        <v>3779</v>
      </c>
      <c r="C143" s="68"/>
      <c r="D143" s="89"/>
      <c r="E143" s="89"/>
      <c r="F143" s="89"/>
      <c r="G143" s="13" t="s">
        <v>3978</v>
      </c>
      <c r="H143" s="14" t="s">
        <v>3979</v>
      </c>
      <c r="I143" s="23" t="s">
        <v>3980</v>
      </c>
      <c r="J143" s="550" t="s">
        <v>3925</v>
      </c>
      <c r="K143" s="62" t="s">
        <v>5479</v>
      </c>
      <c r="M143" s="67"/>
      <c r="N143" s="67"/>
      <c r="O143" s="67"/>
      <c r="P143" s="67"/>
      <c r="Q143" s="67"/>
    </row>
    <row r="144" spans="2:17" ht="34.799999999999997" hidden="1" x14ac:dyDescent="0.55000000000000004">
      <c r="B144" s="325" t="s">
        <v>5422</v>
      </c>
      <c r="C144" s="68"/>
      <c r="D144" s="89"/>
      <c r="E144" s="89"/>
      <c r="F144" s="89"/>
      <c r="G144" s="13" t="s">
        <v>3981</v>
      </c>
      <c r="H144" s="14" t="s">
        <v>3982</v>
      </c>
      <c r="I144" s="23" t="s">
        <v>3983</v>
      </c>
      <c r="J144" s="550" t="s">
        <v>3925</v>
      </c>
      <c r="K144" s="62" t="s">
        <v>5479</v>
      </c>
      <c r="M144" s="67"/>
      <c r="N144" s="67"/>
      <c r="O144" s="67"/>
      <c r="P144" s="67"/>
      <c r="Q144" s="67"/>
    </row>
    <row r="145" spans="2:17" ht="34.799999999999997" hidden="1" x14ac:dyDescent="0.55000000000000004">
      <c r="B145" s="325" t="s">
        <v>3507</v>
      </c>
      <c r="C145" s="68"/>
      <c r="D145" s="89"/>
      <c r="E145" s="89"/>
      <c r="F145" s="89"/>
      <c r="G145" s="13" t="s">
        <v>3984</v>
      </c>
      <c r="H145" s="14" t="s">
        <v>3985</v>
      </c>
      <c r="I145" s="23" t="s">
        <v>3986</v>
      </c>
      <c r="J145" s="550" t="s">
        <v>3925</v>
      </c>
      <c r="K145" s="62" t="s">
        <v>5479</v>
      </c>
      <c r="M145" s="67"/>
      <c r="N145" s="67"/>
      <c r="O145" s="67"/>
      <c r="P145" s="67"/>
      <c r="Q145" s="67"/>
    </row>
    <row r="146" spans="2:17" ht="34.799999999999997" hidden="1" x14ac:dyDescent="0.55000000000000004">
      <c r="B146" s="325" t="s">
        <v>3557</v>
      </c>
      <c r="C146" s="68"/>
      <c r="D146" s="89"/>
      <c r="E146" s="89"/>
      <c r="F146" s="89"/>
      <c r="G146" s="13" t="s">
        <v>3987</v>
      </c>
      <c r="H146" s="14" t="s">
        <v>3988</v>
      </c>
      <c r="I146" s="23" t="s">
        <v>3989</v>
      </c>
      <c r="J146" s="550" t="s">
        <v>3925</v>
      </c>
      <c r="K146" s="62" t="s">
        <v>5479</v>
      </c>
      <c r="M146" s="67"/>
      <c r="N146" s="67"/>
      <c r="O146" s="67"/>
      <c r="P146" s="67"/>
      <c r="Q146" s="67"/>
    </row>
    <row r="147" spans="2:17" ht="34.799999999999997" hidden="1" x14ac:dyDescent="0.55000000000000004">
      <c r="B147" s="325" t="s">
        <v>3527</v>
      </c>
      <c r="C147" s="68"/>
      <c r="D147" s="89"/>
      <c r="E147" s="89"/>
      <c r="F147" s="89"/>
      <c r="G147" s="13" t="s">
        <v>3990</v>
      </c>
      <c r="H147" s="14" t="s">
        <v>3991</v>
      </c>
      <c r="I147" s="23" t="s">
        <v>3992</v>
      </c>
      <c r="J147" s="550" t="s">
        <v>3925</v>
      </c>
      <c r="K147" s="62" t="s">
        <v>5479</v>
      </c>
      <c r="M147" s="67"/>
      <c r="N147" s="67"/>
      <c r="O147" s="67"/>
      <c r="P147" s="67"/>
      <c r="Q147" s="67"/>
    </row>
    <row r="148" spans="2:17" ht="34.799999999999997" hidden="1" x14ac:dyDescent="0.55000000000000004">
      <c r="B148" s="325"/>
      <c r="C148" s="68"/>
      <c r="D148" s="89"/>
      <c r="E148" s="89"/>
      <c r="F148" s="89"/>
      <c r="G148" s="13" t="s">
        <v>3993</v>
      </c>
      <c r="H148" s="14" t="s">
        <v>3994</v>
      </c>
      <c r="I148" s="23" t="s">
        <v>3995</v>
      </c>
      <c r="J148" s="550" t="s">
        <v>3925</v>
      </c>
      <c r="K148" s="62" t="s">
        <v>5479</v>
      </c>
      <c r="M148" s="67"/>
      <c r="N148" s="67"/>
      <c r="O148" s="67"/>
      <c r="P148" s="67"/>
      <c r="Q148" s="67"/>
    </row>
    <row r="149" spans="2:17" ht="34.799999999999997" hidden="1" x14ac:dyDescent="0.55000000000000004">
      <c r="B149" s="325"/>
      <c r="C149" s="68"/>
      <c r="D149" s="89"/>
      <c r="E149" s="89"/>
      <c r="F149" s="89"/>
      <c r="G149" s="13" t="s">
        <v>3643</v>
      </c>
      <c r="H149" s="14" t="s">
        <v>3996</v>
      </c>
      <c r="I149" s="23" t="s">
        <v>3997</v>
      </c>
      <c r="J149" s="550" t="s">
        <v>3998</v>
      </c>
      <c r="K149" s="62" t="s">
        <v>5479</v>
      </c>
      <c r="M149" s="67"/>
      <c r="N149" s="67"/>
      <c r="O149" s="67"/>
      <c r="P149" s="67"/>
      <c r="Q149" s="67"/>
    </row>
    <row r="150" spans="2:17" ht="34.799999999999997" hidden="1" x14ac:dyDescent="0.55000000000000004">
      <c r="B150" s="325"/>
      <c r="C150" s="68"/>
      <c r="D150" s="89"/>
      <c r="E150" s="89"/>
      <c r="F150" s="89"/>
      <c r="G150" s="13" t="s">
        <v>3643</v>
      </c>
      <c r="H150" s="14" t="s">
        <v>3999</v>
      </c>
      <c r="I150" s="23" t="s">
        <v>4000</v>
      </c>
      <c r="J150" s="550" t="s">
        <v>4001</v>
      </c>
      <c r="K150" s="62" t="s">
        <v>5479</v>
      </c>
      <c r="M150" s="67"/>
      <c r="N150" s="67"/>
      <c r="O150" s="67"/>
      <c r="P150" s="67"/>
      <c r="Q150" s="67"/>
    </row>
    <row r="151" spans="2:17" ht="34.799999999999997" hidden="1" x14ac:dyDescent="0.55000000000000004">
      <c r="B151" s="325"/>
      <c r="C151" s="68"/>
      <c r="D151" s="89"/>
      <c r="E151" s="89"/>
      <c r="F151" s="89"/>
      <c r="G151" s="13" t="s">
        <v>4003</v>
      </c>
      <c r="H151" s="14" t="s">
        <v>4004</v>
      </c>
      <c r="I151" s="23" t="s">
        <v>4005</v>
      </c>
      <c r="J151" s="550" t="s">
        <v>3925</v>
      </c>
      <c r="K151" s="62" t="s">
        <v>5479</v>
      </c>
      <c r="M151" s="67"/>
      <c r="N151" s="67"/>
      <c r="O151" s="67"/>
      <c r="P151" s="67"/>
      <c r="Q151" s="67"/>
    </row>
    <row r="152" spans="2:17" ht="34.799999999999997" hidden="1" x14ac:dyDescent="0.55000000000000004">
      <c r="B152" s="325"/>
      <c r="C152" s="68"/>
      <c r="D152" s="96"/>
      <c r="E152" s="96"/>
      <c r="F152" s="96"/>
      <c r="G152" s="13" t="s">
        <v>4003</v>
      </c>
      <c r="H152" s="14" t="s">
        <v>4006</v>
      </c>
      <c r="I152" s="23" t="s">
        <v>4007</v>
      </c>
      <c r="J152" s="550" t="s">
        <v>5496</v>
      </c>
      <c r="K152" s="62" t="s">
        <v>5497</v>
      </c>
      <c r="M152" s="67"/>
      <c r="N152" s="67"/>
      <c r="O152" s="67"/>
      <c r="P152" s="67"/>
      <c r="Q152" s="67"/>
    </row>
    <row r="153" spans="2:17" ht="34.799999999999997" hidden="1" x14ac:dyDescent="0.55000000000000004">
      <c r="B153" s="325"/>
      <c r="C153" s="68"/>
      <c r="D153" s="96"/>
      <c r="E153" s="96"/>
      <c r="F153" s="96"/>
      <c r="G153" s="13" t="s">
        <v>4003</v>
      </c>
      <c r="H153" s="14" t="s">
        <v>4009</v>
      </c>
      <c r="I153" s="23" t="s">
        <v>4010</v>
      </c>
      <c r="J153" s="550" t="s">
        <v>4011</v>
      </c>
      <c r="K153" s="62" t="s">
        <v>5479</v>
      </c>
      <c r="M153" s="67"/>
      <c r="N153" s="67"/>
      <c r="O153" s="67"/>
      <c r="P153" s="67"/>
      <c r="Q153" s="67"/>
    </row>
    <row r="154" spans="2:17" ht="34.799999999999997" hidden="1" x14ac:dyDescent="0.55000000000000004">
      <c r="B154" s="563"/>
      <c r="C154" s="68"/>
      <c r="D154" s="96"/>
      <c r="E154" s="96"/>
      <c r="F154" s="96"/>
      <c r="G154" s="13" t="s">
        <v>4012</v>
      </c>
      <c r="H154" s="14" t="s">
        <v>4013</v>
      </c>
      <c r="I154" s="23" t="s">
        <v>4014</v>
      </c>
      <c r="J154" s="550" t="s">
        <v>3925</v>
      </c>
      <c r="K154" s="62" t="s">
        <v>5479</v>
      </c>
      <c r="M154" s="67"/>
      <c r="N154" s="67"/>
      <c r="O154" s="67"/>
      <c r="P154" s="67"/>
      <c r="Q154" s="67"/>
    </row>
    <row r="155" spans="2:17" ht="30" hidden="1" x14ac:dyDescent="0.5">
      <c r="B155" s="337"/>
      <c r="C155" s="68"/>
      <c r="D155" s="96"/>
      <c r="E155" s="96"/>
      <c r="F155" s="96"/>
      <c r="G155" s="13" t="s">
        <v>4017</v>
      </c>
      <c r="H155" s="14" t="s">
        <v>4018</v>
      </c>
      <c r="I155" s="23" t="s">
        <v>4019</v>
      </c>
      <c r="J155" s="550">
        <v>35385.339999999997</v>
      </c>
      <c r="K155" s="62" t="s">
        <v>415</v>
      </c>
      <c r="M155" s="67"/>
      <c r="N155" s="67"/>
      <c r="O155" s="67"/>
      <c r="P155" s="67"/>
      <c r="Q155" s="67"/>
    </row>
    <row r="156" spans="2:17" ht="34.799999999999997" hidden="1" x14ac:dyDescent="0.55000000000000004">
      <c r="B156" s="343" t="s">
        <v>1422</v>
      </c>
      <c r="C156" s="68"/>
      <c r="D156" s="96"/>
      <c r="E156" s="96"/>
      <c r="F156" s="96"/>
      <c r="G156" s="13" t="s">
        <v>4020</v>
      </c>
      <c r="H156" s="14" t="s">
        <v>4021</v>
      </c>
      <c r="I156" s="23" t="s">
        <v>4022</v>
      </c>
      <c r="J156" s="550" t="s">
        <v>4023</v>
      </c>
      <c r="K156" s="62" t="s">
        <v>415</v>
      </c>
      <c r="M156" s="67"/>
      <c r="N156" s="67"/>
      <c r="O156" s="67"/>
      <c r="P156" s="67"/>
      <c r="Q156" s="67"/>
    </row>
    <row r="157" spans="2:17" ht="34.799999999999997" hidden="1" x14ac:dyDescent="0.55000000000000004">
      <c r="B157" s="343" t="s">
        <v>3507</v>
      </c>
      <c r="C157" s="68"/>
      <c r="D157" s="96"/>
      <c r="E157" s="96"/>
      <c r="F157" s="96"/>
      <c r="G157" s="13" t="s">
        <v>4024</v>
      </c>
      <c r="H157" s="14" t="s">
        <v>4025</v>
      </c>
      <c r="I157" s="23" t="s">
        <v>4026</v>
      </c>
      <c r="J157" s="550" t="s">
        <v>4027</v>
      </c>
      <c r="K157" s="62" t="s">
        <v>415</v>
      </c>
      <c r="M157" s="67"/>
      <c r="N157" s="67"/>
      <c r="O157" s="67"/>
      <c r="P157" s="67"/>
      <c r="Q157" s="67"/>
    </row>
    <row r="158" spans="2:17" ht="34.799999999999997" hidden="1" x14ac:dyDescent="0.55000000000000004">
      <c r="B158" s="343" t="s">
        <v>3512</v>
      </c>
      <c r="C158" s="68"/>
      <c r="D158" s="96"/>
      <c r="E158" s="96"/>
      <c r="F158" s="96"/>
      <c r="G158" s="13" t="s">
        <v>4028</v>
      </c>
      <c r="H158" s="14" t="s">
        <v>4029</v>
      </c>
      <c r="I158" s="23" t="s">
        <v>4030</v>
      </c>
      <c r="J158" s="550">
        <v>3000</v>
      </c>
      <c r="K158" s="62" t="s">
        <v>5498</v>
      </c>
      <c r="M158" s="67"/>
      <c r="N158" s="67"/>
      <c r="O158" s="67"/>
      <c r="P158" s="67"/>
      <c r="Q158" s="67"/>
    </row>
    <row r="159" spans="2:17" ht="34.799999999999997" hidden="1" x14ac:dyDescent="0.55000000000000004">
      <c r="B159" s="343" t="s">
        <v>3517</v>
      </c>
      <c r="C159" s="68"/>
      <c r="D159" s="96"/>
      <c r="E159" s="96"/>
      <c r="F159" s="96"/>
      <c r="G159" s="13" t="s">
        <v>4031</v>
      </c>
      <c r="H159" s="14" t="s">
        <v>4032</v>
      </c>
      <c r="I159" s="23" t="s">
        <v>4033</v>
      </c>
      <c r="J159" s="550">
        <f>120000+30000+12500</f>
        <v>162500</v>
      </c>
      <c r="K159" s="62" t="s">
        <v>5498</v>
      </c>
      <c r="M159" s="67"/>
      <c r="N159" s="67"/>
      <c r="O159" s="67"/>
      <c r="P159" s="67"/>
      <c r="Q159" s="67"/>
    </row>
    <row r="160" spans="2:17" ht="34.799999999999997" hidden="1" x14ac:dyDescent="0.55000000000000004">
      <c r="B160" s="343" t="s">
        <v>3522</v>
      </c>
      <c r="C160" s="68"/>
      <c r="D160" s="96"/>
      <c r="E160" s="96"/>
      <c r="F160" s="96"/>
      <c r="G160" s="13" t="s">
        <v>148</v>
      </c>
      <c r="H160" s="14" t="s">
        <v>4034</v>
      </c>
      <c r="I160" s="23" t="s">
        <v>4035</v>
      </c>
      <c r="J160" s="550" t="s">
        <v>4027</v>
      </c>
      <c r="K160" s="62" t="s">
        <v>415</v>
      </c>
      <c r="L160" s="53" t="s">
        <v>4037</v>
      </c>
      <c r="M160" s="67"/>
      <c r="N160" s="67"/>
      <c r="O160" s="67"/>
      <c r="P160" s="67"/>
      <c r="Q160" s="67"/>
    </row>
    <row r="161" spans="2:17" ht="34.799999999999997" hidden="1" x14ac:dyDescent="0.55000000000000004">
      <c r="B161" s="343" t="s">
        <v>3527</v>
      </c>
      <c r="C161" s="68"/>
      <c r="D161" s="96"/>
      <c r="E161" s="96"/>
      <c r="F161" s="96"/>
      <c r="G161" s="13" t="s">
        <v>4038</v>
      </c>
      <c r="H161" s="14" t="s">
        <v>4039</v>
      </c>
      <c r="I161" s="23" t="s">
        <v>4040</v>
      </c>
      <c r="J161" s="550" t="s">
        <v>4027</v>
      </c>
      <c r="K161" s="62" t="s">
        <v>415</v>
      </c>
      <c r="M161" s="67"/>
      <c r="N161" s="67"/>
      <c r="O161" s="67"/>
      <c r="P161" s="67"/>
      <c r="Q161" s="67"/>
    </row>
    <row r="162" spans="2:17" ht="34.799999999999997" hidden="1" x14ac:dyDescent="0.55000000000000004">
      <c r="B162" s="343" t="s">
        <v>3527</v>
      </c>
      <c r="C162" s="68"/>
      <c r="D162" s="96"/>
      <c r="E162" s="96"/>
      <c r="F162" s="96"/>
      <c r="G162" s="13" t="s">
        <v>19</v>
      </c>
      <c r="H162" s="14" t="s">
        <v>4041</v>
      </c>
      <c r="I162" s="23" t="s">
        <v>4042</v>
      </c>
      <c r="J162" s="550">
        <v>13360</v>
      </c>
      <c r="K162" s="62" t="s">
        <v>5499</v>
      </c>
      <c r="L162" s="53" t="s">
        <v>5500</v>
      </c>
      <c r="M162" s="67"/>
      <c r="N162" s="67"/>
      <c r="O162" s="67"/>
      <c r="P162" s="67"/>
      <c r="Q162" s="67"/>
    </row>
    <row r="163" spans="2:17" ht="34.799999999999997" hidden="1" x14ac:dyDescent="0.55000000000000004">
      <c r="B163" s="343" t="s">
        <v>3512</v>
      </c>
      <c r="C163" s="68"/>
      <c r="D163" s="96"/>
      <c r="E163" s="96"/>
      <c r="F163" s="96"/>
      <c r="G163" s="13" t="s">
        <v>4043</v>
      </c>
      <c r="H163" s="14" t="s">
        <v>4044</v>
      </c>
      <c r="I163" s="23" t="s">
        <v>4045</v>
      </c>
      <c r="J163" s="550" t="s">
        <v>4027</v>
      </c>
      <c r="K163" s="62" t="s">
        <v>415</v>
      </c>
      <c r="M163" s="67"/>
      <c r="N163" s="67"/>
      <c r="O163" s="67"/>
      <c r="P163" s="67"/>
      <c r="Q163" s="67"/>
    </row>
    <row r="164" spans="2:17" ht="34.799999999999997" hidden="1" x14ac:dyDescent="0.55000000000000004">
      <c r="B164" s="343" t="s">
        <v>3527</v>
      </c>
      <c r="C164" s="68"/>
      <c r="D164" s="96"/>
      <c r="E164" s="96"/>
      <c r="F164" s="96"/>
      <c r="G164" s="13" t="s">
        <v>5380</v>
      </c>
      <c r="H164" s="14" t="s">
        <v>4046</v>
      </c>
      <c r="I164" s="23" t="s">
        <v>4047</v>
      </c>
      <c r="J164" s="550" t="s">
        <v>4027</v>
      </c>
      <c r="K164" s="62" t="s">
        <v>5501</v>
      </c>
      <c r="M164" s="67"/>
      <c r="N164" s="67"/>
      <c r="O164" s="67"/>
      <c r="P164" s="67"/>
      <c r="Q164" s="67"/>
    </row>
    <row r="165" spans="2:17" ht="30" hidden="1" x14ac:dyDescent="0.5">
      <c r="B165" s="344"/>
      <c r="C165" s="68"/>
      <c r="D165" s="96"/>
      <c r="E165" s="96"/>
      <c r="F165" s="96"/>
      <c r="G165" s="13" t="s">
        <v>5381</v>
      </c>
      <c r="H165" s="14" t="s">
        <v>4048</v>
      </c>
      <c r="I165" s="23" t="s">
        <v>4049</v>
      </c>
      <c r="J165" s="550" t="s">
        <v>4027</v>
      </c>
      <c r="K165" s="62" t="s">
        <v>415</v>
      </c>
      <c r="M165" s="67"/>
      <c r="N165" s="67"/>
      <c r="O165" s="67"/>
      <c r="P165" s="67"/>
      <c r="Q165" s="67"/>
    </row>
    <row r="166" spans="2:17" ht="34.799999999999997" hidden="1" x14ac:dyDescent="0.55000000000000004">
      <c r="B166" s="343" t="s">
        <v>1422</v>
      </c>
      <c r="C166" s="68"/>
      <c r="D166" s="96"/>
      <c r="E166" s="96"/>
      <c r="F166" s="96"/>
      <c r="G166" s="13" t="s">
        <v>4050</v>
      </c>
      <c r="H166" s="14" t="s">
        <v>4051</v>
      </c>
      <c r="I166" s="23" t="s">
        <v>4052</v>
      </c>
      <c r="J166" s="550" t="s">
        <v>4027</v>
      </c>
      <c r="K166" s="62" t="s">
        <v>415</v>
      </c>
      <c r="M166" s="67"/>
      <c r="N166" s="67"/>
      <c r="O166" s="67"/>
      <c r="P166" s="67"/>
      <c r="Q166" s="67"/>
    </row>
    <row r="167" spans="2:17" ht="34.799999999999997" hidden="1" x14ac:dyDescent="0.55000000000000004">
      <c r="B167" s="343" t="s">
        <v>3522</v>
      </c>
      <c r="C167" s="68"/>
      <c r="D167" s="96"/>
      <c r="E167" s="96"/>
      <c r="F167" s="96"/>
      <c r="G167" s="13" t="s">
        <v>5502</v>
      </c>
      <c r="H167" s="14" t="s">
        <v>4053</v>
      </c>
      <c r="I167" s="23" t="s">
        <v>4054</v>
      </c>
      <c r="J167" s="550">
        <v>133665</v>
      </c>
      <c r="K167" s="62" t="s">
        <v>4388</v>
      </c>
      <c r="L167" s="564" t="s">
        <v>5503</v>
      </c>
      <c r="M167" s="104" t="s">
        <v>5504</v>
      </c>
      <c r="N167" s="67"/>
      <c r="O167" s="67"/>
      <c r="P167" s="67"/>
      <c r="Q167" s="67"/>
    </row>
    <row r="168" spans="2:17" ht="34.799999999999997" hidden="1" x14ac:dyDescent="0.55000000000000004">
      <c r="B168" s="343" t="s">
        <v>3775</v>
      </c>
      <c r="C168" s="68"/>
      <c r="D168" s="96"/>
      <c r="E168" s="96"/>
      <c r="F168" s="96"/>
      <c r="G168" s="13" t="s">
        <v>288</v>
      </c>
      <c r="H168" s="14" t="s">
        <v>289</v>
      </c>
      <c r="I168" s="23" t="s">
        <v>290</v>
      </c>
      <c r="J168" s="550"/>
      <c r="K168" s="62"/>
      <c r="L168" s="53" t="s">
        <v>4057</v>
      </c>
      <c r="M168" s="67"/>
      <c r="N168" s="67"/>
      <c r="O168" s="67"/>
      <c r="P168" s="67"/>
      <c r="Q168" s="67"/>
    </row>
    <row r="169" spans="2:17" ht="34.799999999999997" x14ac:dyDescent="0.55000000000000004">
      <c r="B169" s="343" t="s">
        <v>3552</v>
      </c>
      <c r="C169" s="68" t="s">
        <v>5</v>
      </c>
      <c r="D169" s="96"/>
      <c r="E169" s="96"/>
      <c r="F169" s="96"/>
      <c r="G169" s="13" t="s">
        <v>4059</v>
      </c>
      <c r="H169" s="14" t="s">
        <v>4060</v>
      </c>
      <c r="I169" s="23" t="s">
        <v>4061</v>
      </c>
      <c r="J169" s="550">
        <v>15000</v>
      </c>
      <c r="K169" s="62" t="s">
        <v>4062</v>
      </c>
      <c r="M169" s="67"/>
      <c r="N169" s="67"/>
      <c r="O169" s="67"/>
      <c r="P169" s="67"/>
      <c r="Q169" s="67"/>
    </row>
    <row r="170" spans="2:17" ht="34.799999999999997" hidden="1" x14ac:dyDescent="0.55000000000000004">
      <c r="B170" s="343" t="s">
        <v>3522</v>
      </c>
      <c r="C170" s="68"/>
      <c r="D170" s="96"/>
      <c r="E170" s="96"/>
      <c r="F170" s="96"/>
      <c r="G170" s="13" t="s">
        <v>4063</v>
      </c>
      <c r="H170" s="14" t="s">
        <v>4064</v>
      </c>
      <c r="I170" s="23" t="s">
        <v>4065</v>
      </c>
      <c r="J170" s="550" t="s">
        <v>4066</v>
      </c>
      <c r="K170" s="62" t="s">
        <v>415</v>
      </c>
      <c r="M170" s="67"/>
      <c r="N170" s="67"/>
      <c r="O170" s="67"/>
      <c r="P170" s="67"/>
      <c r="Q170" s="67"/>
    </row>
    <row r="171" spans="2:17" ht="34.799999999999997" hidden="1" x14ac:dyDescent="0.55000000000000004">
      <c r="B171" s="343" t="s">
        <v>3775</v>
      </c>
      <c r="C171" s="68"/>
      <c r="D171" s="96"/>
      <c r="E171" s="96"/>
      <c r="F171" s="96"/>
      <c r="G171" s="13" t="s">
        <v>4067</v>
      </c>
      <c r="H171" s="14" t="s">
        <v>4068</v>
      </c>
      <c r="I171" s="23" t="s">
        <v>4069</v>
      </c>
      <c r="J171" s="550" t="s">
        <v>4027</v>
      </c>
      <c r="K171" s="62" t="s">
        <v>415</v>
      </c>
      <c r="M171" s="67"/>
      <c r="N171" s="67"/>
      <c r="O171" s="67"/>
      <c r="P171" s="67"/>
      <c r="Q171" s="67"/>
    </row>
    <row r="172" spans="2:17" ht="34.799999999999997" x14ac:dyDescent="0.55000000000000004">
      <c r="B172" s="343" t="s">
        <v>3779</v>
      </c>
      <c r="C172" s="68" t="s">
        <v>6</v>
      </c>
      <c r="D172" s="96"/>
      <c r="E172" s="96"/>
      <c r="F172" s="96"/>
      <c r="G172" s="13" t="s">
        <v>4071</v>
      </c>
      <c r="H172" s="14" t="s">
        <v>4072</v>
      </c>
      <c r="I172" s="23" t="s">
        <v>4073</v>
      </c>
      <c r="J172" s="550">
        <v>21600</v>
      </c>
      <c r="K172" s="62" t="s">
        <v>5505</v>
      </c>
      <c r="M172" s="67"/>
      <c r="N172" s="67"/>
      <c r="O172" s="67"/>
      <c r="P172" s="67"/>
      <c r="Q172" s="67"/>
    </row>
    <row r="173" spans="2:17" ht="34.799999999999997" hidden="1" x14ac:dyDescent="0.55000000000000004">
      <c r="B173" s="343" t="s">
        <v>3522</v>
      </c>
      <c r="C173" s="68"/>
      <c r="D173" s="96"/>
      <c r="E173" s="96"/>
      <c r="F173" s="96"/>
      <c r="G173" s="13" t="s">
        <v>310</v>
      </c>
      <c r="H173" s="14" t="s">
        <v>311</v>
      </c>
      <c r="I173" s="23" t="s">
        <v>312</v>
      </c>
      <c r="J173" s="550" t="s">
        <v>3902</v>
      </c>
      <c r="K173" s="62" t="s">
        <v>415</v>
      </c>
      <c r="M173" s="67"/>
      <c r="N173" s="67"/>
      <c r="O173" s="67"/>
      <c r="P173" s="67"/>
      <c r="Q173" s="67"/>
    </row>
    <row r="174" spans="2:17" ht="34.799999999999997" hidden="1" x14ac:dyDescent="0.55000000000000004">
      <c r="B174" s="343" t="s">
        <v>3527</v>
      </c>
      <c r="C174" s="68"/>
      <c r="D174" s="96"/>
      <c r="E174" s="96"/>
      <c r="F174" s="96"/>
      <c r="G174" s="13" t="s">
        <v>3643</v>
      </c>
      <c r="H174" s="14" t="s">
        <v>4074</v>
      </c>
      <c r="I174" s="23" t="s">
        <v>4075</v>
      </c>
      <c r="J174" s="550" t="s">
        <v>4027</v>
      </c>
      <c r="K174" s="62" t="s">
        <v>415</v>
      </c>
      <c r="L174" s="53" t="s">
        <v>5506</v>
      </c>
      <c r="M174" s="67"/>
      <c r="N174" s="67"/>
      <c r="O174" s="67"/>
      <c r="P174" s="67"/>
      <c r="Q174" s="67"/>
    </row>
    <row r="175" spans="2:17" ht="34.799999999999997" hidden="1" x14ac:dyDescent="0.55000000000000004">
      <c r="B175" s="565"/>
      <c r="C175" s="68"/>
      <c r="D175" s="96"/>
      <c r="E175" s="96"/>
      <c r="F175" s="96"/>
      <c r="G175" s="13" t="s">
        <v>4076</v>
      </c>
      <c r="H175" s="14" t="s">
        <v>4077</v>
      </c>
      <c r="I175" s="23" t="s">
        <v>4078</v>
      </c>
      <c r="J175" s="550">
        <v>10218</v>
      </c>
      <c r="K175" s="62" t="s">
        <v>415</v>
      </c>
      <c r="M175" s="67"/>
      <c r="N175" s="67"/>
      <c r="O175" s="67"/>
      <c r="P175" s="67"/>
      <c r="Q175" s="67"/>
    </row>
    <row r="176" spans="2:17" ht="34.799999999999997" hidden="1" x14ac:dyDescent="0.55000000000000004">
      <c r="B176" s="355"/>
      <c r="C176" s="68"/>
      <c r="D176" s="96"/>
      <c r="E176" s="96"/>
      <c r="F176" s="96"/>
      <c r="G176" s="13" t="s">
        <v>4080</v>
      </c>
      <c r="H176" s="14" t="s">
        <v>4081</v>
      </c>
      <c r="I176" s="23" t="s">
        <v>4082</v>
      </c>
      <c r="J176" s="550">
        <f>9000+2300</f>
        <v>11300</v>
      </c>
      <c r="K176" s="62" t="s">
        <v>4083</v>
      </c>
      <c r="M176" s="67"/>
      <c r="N176" s="67"/>
      <c r="O176" s="67"/>
      <c r="P176" s="67"/>
      <c r="Q176" s="67"/>
    </row>
    <row r="177" spans="2:17" ht="34.799999999999997" hidden="1" x14ac:dyDescent="0.55000000000000004">
      <c r="B177" s="361" t="s">
        <v>3527</v>
      </c>
      <c r="C177" s="68"/>
      <c r="D177" s="96"/>
      <c r="E177" s="96"/>
      <c r="F177" s="96"/>
      <c r="G177" s="13" t="s">
        <v>5392</v>
      </c>
      <c r="H177" s="14" t="s">
        <v>4085</v>
      </c>
      <c r="I177" s="23" t="s">
        <v>4086</v>
      </c>
      <c r="J177" s="550">
        <f>600+4350+2500</f>
        <v>7450</v>
      </c>
      <c r="K177" s="62" t="s">
        <v>5507</v>
      </c>
      <c r="M177" s="67"/>
      <c r="N177" s="67"/>
      <c r="O177" s="67"/>
      <c r="P177" s="67"/>
      <c r="Q177" s="67"/>
    </row>
    <row r="178" spans="2:17" ht="34.799999999999997" hidden="1" x14ac:dyDescent="0.55000000000000004">
      <c r="B178" s="361" t="s">
        <v>3522</v>
      </c>
      <c r="C178" s="68"/>
      <c r="D178" s="96"/>
      <c r="E178" s="96"/>
      <c r="F178" s="96"/>
      <c r="G178" s="13" t="s">
        <v>5392</v>
      </c>
      <c r="H178" s="14" t="s">
        <v>4087</v>
      </c>
      <c r="I178" s="23" t="s">
        <v>4088</v>
      </c>
      <c r="J178" s="550">
        <v>3650</v>
      </c>
      <c r="K178" s="62" t="s">
        <v>5508</v>
      </c>
      <c r="M178" s="67"/>
      <c r="N178" s="67"/>
      <c r="O178" s="67"/>
      <c r="P178" s="67"/>
      <c r="Q178" s="67"/>
    </row>
    <row r="179" spans="2:17" ht="34.799999999999997" hidden="1" x14ac:dyDescent="0.55000000000000004">
      <c r="B179" s="361" t="s">
        <v>3507</v>
      </c>
      <c r="C179" s="68"/>
      <c r="D179" s="96"/>
      <c r="E179" s="96"/>
      <c r="F179" s="96"/>
      <c r="G179" s="13" t="s">
        <v>5393</v>
      </c>
      <c r="H179" s="14" t="s">
        <v>4090</v>
      </c>
      <c r="I179" s="23" t="s">
        <v>4091</v>
      </c>
      <c r="J179" s="550">
        <v>9000</v>
      </c>
      <c r="K179" s="62" t="s">
        <v>4092</v>
      </c>
      <c r="L179" s="53" t="s">
        <v>4089</v>
      </c>
      <c r="M179" s="67"/>
      <c r="N179" s="67"/>
      <c r="O179" s="67"/>
      <c r="P179" s="67"/>
      <c r="Q179" s="67"/>
    </row>
    <row r="180" spans="2:17" ht="34.799999999999997" hidden="1" x14ac:dyDescent="0.55000000000000004">
      <c r="B180" s="361" t="s">
        <v>5394</v>
      </c>
      <c r="C180" s="68"/>
      <c r="D180" s="96"/>
      <c r="E180" s="96"/>
      <c r="F180" s="96"/>
      <c r="G180" s="13" t="s">
        <v>5395</v>
      </c>
      <c r="H180" s="14" t="s">
        <v>4093</v>
      </c>
      <c r="I180" s="23" t="s">
        <v>4094</v>
      </c>
      <c r="J180" s="550">
        <v>2400</v>
      </c>
      <c r="K180" s="62" t="s">
        <v>4095</v>
      </c>
      <c r="L180" s="53" t="s">
        <v>4089</v>
      </c>
      <c r="M180" s="67"/>
      <c r="N180" s="67"/>
      <c r="O180" s="67"/>
      <c r="P180" s="67"/>
      <c r="Q180" s="67"/>
    </row>
    <row r="181" spans="2:17" ht="34.799999999999997" hidden="1" x14ac:dyDescent="0.55000000000000004">
      <c r="B181" s="361" t="s">
        <v>3590</v>
      </c>
      <c r="C181" s="68"/>
      <c r="D181" s="96"/>
      <c r="E181" s="96"/>
      <c r="F181" s="96"/>
      <c r="G181" s="21" t="s">
        <v>4096</v>
      </c>
      <c r="H181" s="22" t="s">
        <v>4097</v>
      </c>
      <c r="I181" s="23" t="s">
        <v>4098</v>
      </c>
      <c r="J181" s="550">
        <v>9792</v>
      </c>
      <c r="K181" s="62" t="s">
        <v>4099</v>
      </c>
      <c r="L181" s="53" t="s">
        <v>4089</v>
      </c>
      <c r="M181" s="67"/>
      <c r="N181" s="67"/>
      <c r="O181" s="67"/>
      <c r="P181" s="67"/>
      <c r="Q181" s="67"/>
    </row>
    <row r="182" spans="2:17" ht="34.799999999999997" hidden="1" x14ac:dyDescent="0.55000000000000004">
      <c r="B182" s="361" t="s">
        <v>3745</v>
      </c>
      <c r="C182" s="68"/>
      <c r="D182" s="96"/>
      <c r="E182" s="96"/>
      <c r="F182" s="96"/>
      <c r="G182" s="59" t="s">
        <v>5396</v>
      </c>
      <c r="H182" s="100" t="s">
        <v>4100</v>
      </c>
      <c r="I182" s="23" t="s">
        <v>4101</v>
      </c>
      <c r="J182" s="550">
        <v>1005</v>
      </c>
      <c r="K182" s="62" t="s">
        <v>5509</v>
      </c>
      <c r="M182" s="67"/>
      <c r="N182" s="67"/>
      <c r="O182" s="67"/>
      <c r="P182" s="67"/>
      <c r="Q182" s="67"/>
    </row>
    <row r="183" spans="2:17" ht="34.799999999999997" hidden="1" x14ac:dyDescent="0.55000000000000004">
      <c r="B183" s="361" t="s">
        <v>3512</v>
      </c>
      <c r="C183" s="68"/>
      <c r="D183" s="96"/>
      <c r="E183" s="96"/>
      <c r="F183" s="96"/>
      <c r="G183" s="13" t="s">
        <v>4102</v>
      </c>
      <c r="H183" s="14" t="s">
        <v>4103</v>
      </c>
      <c r="I183" s="23" t="s">
        <v>4104</v>
      </c>
      <c r="J183" s="550">
        <v>600</v>
      </c>
      <c r="K183" s="62" t="s">
        <v>4105</v>
      </c>
      <c r="M183" s="67"/>
      <c r="N183" s="67"/>
      <c r="O183" s="67"/>
      <c r="P183" s="67"/>
      <c r="Q183" s="67"/>
    </row>
    <row r="184" spans="2:17" ht="34.799999999999997" hidden="1" x14ac:dyDescent="0.55000000000000004">
      <c r="B184" s="361" t="s">
        <v>3527</v>
      </c>
      <c r="C184" s="68"/>
      <c r="D184" s="96"/>
      <c r="E184" s="96"/>
      <c r="F184" s="96"/>
      <c r="G184" s="13" t="s">
        <v>5397</v>
      </c>
      <c r="H184" s="14" t="s">
        <v>4106</v>
      </c>
      <c r="I184" s="23" t="s">
        <v>4107</v>
      </c>
      <c r="J184" s="550">
        <v>2300</v>
      </c>
      <c r="K184" s="62" t="s">
        <v>5510</v>
      </c>
      <c r="M184" s="67"/>
      <c r="N184" s="67"/>
      <c r="O184" s="67"/>
      <c r="P184" s="67"/>
      <c r="Q184" s="67"/>
    </row>
    <row r="185" spans="2:17" ht="34.799999999999997" hidden="1" x14ac:dyDescent="0.55000000000000004">
      <c r="B185" s="566"/>
      <c r="C185" s="567"/>
      <c r="D185" s="96"/>
      <c r="E185" s="96"/>
      <c r="F185" s="96"/>
      <c r="G185" s="21" t="s">
        <v>4108</v>
      </c>
      <c r="H185" s="22" t="s">
        <v>4109</v>
      </c>
      <c r="I185" s="23" t="s">
        <v>4110</v>
      </c>
      <c r="J185" s="550">
        <v>2200</v>
      </c>
      <c r="K185" s="62" t="s">
        <v>4111</v>
      </c>
      <c r="M185" s="67"/>
      <c r="N185" s="67"/>
      <c r="O185" s="67"/>
      <c r="P185" s="67"/>
      <c r="Q185" s="67"/>
    </row>
    <row r="186" spans="2:17" ht="34.799999999999997" hidden="1" x14ac:dyDescent="0.55000000000000004">
      <c r="B186" s="568" t="s">
        <v>3590</v>
      </c>
      <c r="C186" s="542"/>
      <c r="D186" s="101"/>
      <c r="E186" s="101"/>
      <c r="F186" s="101"/>
      <c r="G186" s="19" t="s">
        <v>5410</v>
      </c>
      <c r="H186" s="14" t="s">
        <v>155</v>
      </c>
      <c r="I186" s="23" t="s">
        <v>156</v>
      </c>
      <c r="J186" s="550" t="s">
        <v>3902</v>
      </c>
      <c r="K186" s="62" t="s">
        <v>4112</v>
      </c>
      <c r="M186" s="67"/>
      <c r="N186" s="67"/>
      <c r="O186" s="67"/>
      <c r="P186" s="67"/>
      <c r="Q186" s="67"/>
    </row>
    <row r="187" spans="2:17" ht="34.799999999999997" hidden="1" x14ac:dyDescent="0.55000000000000004">
      <c r="B187" s="569" t="s">
        <v>3775</v>
      </c>
      <c r="C187" s="542"/>
      <c r="D187" s="101"/>
      <c r="E187" s="101"/>
      <c r="F187" s="101"/>
      <c r="G187" s="19" t="s">
        <v>158</v>
      </c>
      <c r="H187" s="14" t="s">
        <v>159</v>
      </c>
      <c r="I187" s="23" t="s">
        <v>160</v>
      </c>
      <c r="J187" s="550" t="s">
        <v>3902</v>
      </c>
      <c r="K187" s="62" t="s">
        <v>4113</v>
      </c>
      <c r="M187" s="67"/>
      <c r="N187" s="67"/>
      <c r="O187" s="67"/>
      <c r="P187" s="67"/>
      <c r="Q187" s="67"/>
    </row>
    <row r="188" spans="2:17" ht="34.799999999999997" hidden="1" x14ac:dyDescent="0.55000000000000004">
      <c r="B188" s="569" t="s">
        <v>3779</v>
      </c>
      <c r="C188" s="542"/>
      <c r="D188" s="101"/>
      <c r="E188" s="101"/>
      <c r="F188" s="101"/>
      <c r="G188" s="19" t="s">
        <v>161</v>
      </c>
      <c r="H188" s="14" t="s">
        <v>162</v>
      </c>
      <c r="I188" s="23" t="s">
        <v>163</v>
      </c>
      <c r="J188" s="550" t="s">
        <v>4023</v>
      </c>
      <c r="K188" s="62" t="s">
        <v>4114</v>
      </c>
      <c r="M188" s="67"/>
      <c r="N188" s="67"/>
      <c r="O188" s="67"/>
      <c r="P188" s="67"/>
      <c r="Q188" s="67"/>
    </row>
    <row r="189" spans="2:17" ht="34.799999999999997" hidden="1" x14ac:dyDescent="0.55000000000000004">
      <c r="B189" s="569" t="s">
        <v>3522</v>
      </c>
      <c r="C189" s="542"/>
      <c r="D189" s="101"/>
      <c r="E189" s="101"/>
      <c r="F189" s="101"/>
      <c r="G189" s="19" t="s">
        <v>164</v>
      </c>
      <c r="H189" s="14" t="s">
        <v>165</v>
      </c>
      <c r="I189" s="23" t="s">
        <v>166</v>
      </c>
      <c r="J189" s="550" t="s">
        <v>3902</v>
      </c>
      <c r="K189" s="62" t="s">
        <v>4115</v>
      </c>
      <c r="M189" s="67"/>
      <c r="N189" s="67"/>
      <c r="O189" s="67"/>
      <c r="P189" s="67"/>
      <c r="Q189" s="67"/>
    </row>
    <row r="190" spans="2:17" ht="34.799999999999997" hidden="1" x14ac:dyDescent="0.55000000000000004">
      <c r="B190" s="569" t="s">
        <v>3507</v>
      </c>
      <c r="C190" s="542"/>
      <c r="D190" s="101"/>
      <c r="E190" s="101"/>
      <c r="F190" s="101"/>
      <c r="G190" s="19" t="s">
        <v>4116</v>
      </c>
      <c r="H190" s="102" t="s">
        <v>168</v>
      </c>
      <c r="I190" s="23" t="s">
        <v>5511</v>
      </c>
      <c r="J190" s="550" t="s">
        <v>4023</v>
      </c>
      <c r="K190" s="62" t="s">
        <v>4117</v>
      </c>
      <c r="M190" s="67"/>
      <c r="N190" s="67"/>
      <c r="O190" s="67"/>
      <c r="P190" s="67"/>
      <c r="Q190" s="67"/>
    </row>
    <row r="191" spans="2:17" ht="34.799999999999997" hidden="1" x14ac:dyDescent="0.55000000000000004">
      <c r="B191" s="569" t="s">
        <v>3775</v>
      </c>
      <c r="C191" s="542"/>
      <c r="D191" s="101"/>
      <c r="E191" s="101"/>
      <c r="F191" s="101"/>
      <c r="G191" s="19" t="s">
        <v>170</v>
      </c>
      <c r="H191" s="14" t="s">
        <v>171</v>
      </c>
      <c r="I191" s="23" t="s">
        <v>172</v>
      </c>
      <c r="J191" s="550" t="s">
        <v>4023</v>
      </c>
      <c r="K191" s="62" t="s">
        <v>4118</v>
      </c>
      <c r="M191" s="67"/>
      <c r="N191" s="67"/>
      <c r="O191" s="67"/>
      <c r="P191" s="67"/>
      <c r="Q191" s="67"/>
    </row>
    <row r="192" spans="2:17" ht="34.799999999999997" hidden="1" x14ac:dyDescent="0.55000000000000004">
      <c r="B192" s="569" t="s">
        <v>3557</v>
      </c>
      <c r="C192" s="542"/>
      <c r="D192" s="101"/>
      <c r="E192" s="101"/>
      <c r="F192" s="101"/>
      <c r="G192" s="103" t="s">
        <v>173</v>
      </c>
      <c r="H192" s="14" t="s">
        <v>174</v>
      </c>
      <c r="I192" s="23" t="s">
        <v>175</v>
      </c>
      <c r="J192" s="550" t="s">
        <v>4133</v>
      </c>
      <c r="K192" s="62" t="s">
        <v>5512</v>
      </c>
      <c r="M192" s="67"/>
      <c r="N192" s="67"/>
      <c r="O192" s="67"/>
      <c r="P192" s="67"/>
      <c r="Q192" s="67"/>
    </row>
    <row r="193" spans="2:17" ht="34.799999999999997" hidden="1" x14ac:dyDescent="0.55000000000000004">
      <c r="B193" s="569" t="s">
        <v>3517</v>
      </c>
      <c r="C193" s="542"/>
      <c r="D193" s="101"/>
      <c r="E193" s="101"/>
      <c r="F193" s="101"/>
      <c r="G193" s="19" t="s">
        <v>5513</v>
      </c>
      <c r="H193" s="14" t="s">
        <v>177</v>
      </c>
      <c r="I193" s="23" t="s">
        <v>178</v>
      </c>
      <c r="J193" s="550" t="s">
        <v>4023</v>
      </c>
      <c r="K193" s="62" t="s">
        <v>5514</v>
      </c>
      <c r="M193" s="67"/>
      <c r="N193" s="67"/>
      <c r="O193" s="67"/>
      <c r="P193" s="67"/>
      <c r="Q193" s="67"/>
    </row>
    <row r="194" spans="2:17" ht="34.799999999999997" hidden="1" x14ac:dyDescent="0.55000000000000004">
      <c r="B194" s="569" t="s">
        <v>3590</v>
      </c>
      <c r="C194" s="542"/>
      <c r="D194" s="101"/>
      <c r="E194" s="101"/>
      <c r="F194" s="101"/>
      <c r="G194" s="19" t="s">
        <v>179</v>
      </c>
      <c r="H194" s="14" t="s">
        <v>180</v>
      </c>
      <c r="I194" s="23" t="s">
        <v>181</v>
      </c>
      <c r="J194" s="550" t="s">
        <v>4023</v>
      </c>
      <c r="K194" s="62" t="s">
        <v>4120</v>
      </c>
      <c r="M194" s="67"/>
      <c r="N194" s="67"/>
      <c r="O194" s="67"/>
      <c r="P194" s="67"/>
      <c r="Q194" s="67"/>
    </row>
    <row r="195" spans="2:17" ht="34.799999999999997" hidden="1" x14ac:dyDescent="0.55000000000000004">
      <c r="B195" s="569" t="s">
        <v>3512</v>
      </c>
      <c r="C195" s="542"/>
      <c r="D195" s="101"/>
      <c r="E195" s="101"/>
      <c r="F195" s="101"/>
      <c r="G195" s="19" t="s">
        <v>96</v>
      </c>
      <c r="H195" s="14" t="s">
        <v>182</v>
      </c>
      <c r="I195" s="23" t="s">
        <v>183</v>
      </c>
      <c r="J195" s="550" t="s">
        <v>4123</v>
      </c>
      <c r="K195" s="62" t="s">
        <v>4122</v>
      </c>
      <c r="M195" s="67"/>
      <c r="N195" s="67"/>
      <c r="O195" s="67"/>
      <c r="P195" s="67"/>
      <c r="Q195" s="67"/>
    </row>
    <row r="196" spans="2:17" ht="34.799999999999997" hidden="1" x14ac:dyDescent="0.55000000000000004">
      <c r="B196" s="569" t="s">
        <v>3775</v>
      </c>
      <c r="C196" s="542"/>
      <c r="D196" s="101"/>
      <c r="E196" s="101"/>
      <c r="F196" s="101"/>
      <c r="G196" s="19" t="s">
        <v>184</v>
      </c>
      <c r="H196" s="14" t="s">
        <v>185</v>
      </c>
      <c r="I196" s="23" t="s">
        <v>186</v>
      </c>
      <c r="J196" s="550" t="s">
        <v>4123</v>
      </c>
      <c r="K196" s="62" t="s">
        <v>4124</v>
      </c>
      <c r="M196" s="67"/>
      <c r="N196" s="67"/>
      <c r="O196" s="67"/>
      <c r="P196" s="67"/>
      <c r="Q196" s="67"/>
    </row>
    <row r="197" spans="2:17" ht="34.799999999999997" hidden="1" x14ac:dyDescent="0.55000000000000004">
      <c r="B197" s="569" t="s">
        <v>3557</v>
      </c>
      <c r="C197" s="542"/>
      <c r="D197" s="101"/>
      <c r="E197" s="101"/>
      <c r="F197" s="101"/>
      <c r="G197" s="19" t="s">
        <v>187</v>
      </c>
      <c r="H197" s="14" t="s">
        <v>188</v>
      </c>
      <c r="I197" s="23" t="s">
        <v>189</v>
      </c>
      <c r="J197" s="550" t="s">
        <v>4027</v>
      </c>
      <c r="K197" s="62" t="s">
        <v>5515</v>
      </c>
      <c r="L197" s="53" t="s">
        <v>5389</v>
      </c>
      <c r="M197" s="67"/>
      <c r="N197" s="67"/>
      <c r="O197" s="67"/>
      <c r="P197" s="67"/>
      <c r="Q197" s="67"/>
    </row>
    <row r="198" spans="2:17" ht="34.799999999999997" hidden="1" x14ac:dyDescent="0.55000000000000004">
      <c r="B198" s="570" t="s">
        <v>5424</v>
      </c>
      <c r="C198" s="542"/>
      <c r="D198" s="101"/>
      <c r="E198" s="101"/>
      <c r="F198" s="101"/>
      <c r="G198" s="19" t="s">
        <v>4125</v>
      </c>
      <c r="H198" s="14" t="s">
        <v>4126</v>
      </c>
      <c r="I198" s="23" t="s">
        <v>4127</v>
      </c>
      <c r="J198" s="550" t="s">
        <v>4128</v>
      </c>
      <c r="K198" s="62" t="s">
        <v>4129</v>
      </c>
      <c r="M198" s="67"/>
      <c r="N198" s="67"/>
      <c r="O198" s="67"/>
      <c r="P198" s="67"/>
      <c r="Q198" s="67"/>
    </row>
    <row r="199" spans="2:17" ht="30" hidden="1" x14ac:dyDescent="0.5">
      <c r="B199" s="571" t="s">
        <v>5516</v>
      </c>
      <c r="C199" s="68"/>
      <c r="D199" s="101"/>
      <c r="E199" s="101"/>
      <c r="F199" s="101"/>
      <c r="G199" s="19" t="s">
        <v>190</v>
      </c>
      <c r="H199" s="14" t="s">
        <v>191</v>
      </c>
      <c r="I199" s="23" t="s">
        <v>192</v>
      </c>
      <c r="J199" s="550" t="s">
        <v>4128</v>
      </c>
      <c r="K199" s="62" t="s">
        <v>4129</v>
      </c>
      <c r="M199" s="67"/>
      <c r="N199" s="67"/>
      <c r="O199" s="67"/>
      <c r="P199" s="67"/>
      <c r="Q199" s="67"/>
    </row>
    <row r="200" spans="2:17" ht="30" hidden="1" x14ac:dyDescent="0.5">
      <c r="B200" s="412"/>
      <c r="C200" s="68"/>
      <c r="D200" s="101"/>
      <c r="E200" s="101"/>
      <c r="F200" s="101"/>
      <c r="G200" s="19" t="s">
        <v>5517</v>
      </c>
      <c r="H200" s="14" t="s">
        <v>4131</v>
      </c>
      <c r="I200" s="23" t="s">
        <v>4132</v>
      </c>
      <c r="J200" s="550" t="s">
        <v>4023</v>
      </c>
      <c r="K200" s="62" t="s">
        <v>5518</v>
      </c>
      <c r="M200" s="67"/>
      <c r="N200" s="67"/>
      <c r="O200" s="67"/>
      <c r="P200" s="67"/>
      <c r="Q200" s="67"/>
    </row>
    <row r="201" spans="2:17" ht="30" hidden="1" x14ac:dyDescent="0.5">
      <c r="B201" s="412"/>
      <c r="C201" s="68"/>
      <c r="D201" s="101"/>
      <c r="E201" s="101"/>
      <c r="F201" s="101"/>
      <c r="G201" s="19" t="s">
        <v>193</v>
      </c>
      <c r="H201" s="14" t="s">
        <v>194</v>
      </c>
      <c r="I201" s="23" t="s">
        <v>195</v>
      </c>
      <c r="J201" s="550" t="s">
        <v>4133</v>
      </c>
      <c r="K201" s="62" t="s">
        <v>4134</v>
      </c>
      <c r="L201" s="53" t="s">
        <v>4135</v>
      </c>
      <c r="M201" s="67"/>
      <c r="N201" s="67"/>
      <c r="O201" s="67"/>
      <c r="P201" s="67"/>
      <c r="Q201" s="67"/>
    </row>
    <row r="202" spans="2:17" ht="30" hidden="1" x14ac:dyDescent="0.5">
      <c r="B202" s="412"/>
      <c r="C202" s="68"/>
      <c r="D202" s="101"/>
      <c r="E202" s="101"/>
      <c r="F202" s="101"/>
      <c r="G202" s="19" t="s">
        <v>5414</v>
      </c>
      <c r="H202" s="14" t="s">
        <v>4136</v>
      </c>
      <c r="I202" s="23" t="s">
        <v>4137</v>
      </c>
      <c r="J202" s="550">
        <v>74250</v>
      </c>
      <c r="K202" s="62" t="s">
        <v>4138</v>
      </c>
      <c r="M202" s="67"/>
      <c r="N202" s="67"/>
      <c r="O202" s="67"/>
      <c r="P202" s="67"/>
      <c r="Q202" s="67"/>
    </row>
    <row r="203" spans="2:17" ht="34.799999999999997" hidden="1" x14ac:dyDescent="0.55000000000000004">
      <c r="B203" s="418" t="s">
        <v>1422</v>
      </c>
      <c r="C203" s="68"/>
      <c r="D203" s="101"/>
      <c r="E203" s="101"/>
      <c r="F203" s="101"/>
      <c r="G203" s="19" t="s">
        <v>5370</v>
      </c>
      <c r="H203" s="14" t="s">
        <v>4139</v>
      </c>
      <c r="I203" s="23" t="s">
        <v>4140</v>
      </c>
      <c r="J203" s="550" t="s">
        <v>4152</v>
      </c>
      <c r="K203" s="62" t="s">
        <v>5519</v>
      </c>
      <c r="M203" s="67"/>
      <c r="N203" s="67"/>
      <c r="O203" s="67"/>
      <c r="P203" s="67"/>
      <c r="Q203" s="67"/>
    </row>
    <row r="204" spans="2:17" ht="34.799999999999997" hidden="1" x14ac:dyDescent="0.55000000000000004">
      <c r="B204" s="418" t="s">
        <v>3557</v>
      </c>
      <c r="C204" s="68"/>
      <c r="D204" s="101"/>
      <c r="E204" s="101"/>
      <c r="F204" s="101"/>
      <c r="G204" s="19" t="s">
        <v>4141</v>
      </c>
      <c r="H204" s="14" t="s">
        <v>4142</v>
      </c>
      <c r="I204" s="23" t="s">
        <v>4143</v>
      </c>
      <c r="J204" s="550" t="s">
        <v>3902</v>
      </c>
      <c r="K204" s="62" t="s">
        <v>4144</v>
      </c>
      <c r="M204" s="67"/>
      <c r="N204" s="67"/>
      <c r="O204" s="67"/>
      <c r="P204" s="67"/>
      <c r="Q204" s="67"/>
    </row>
    <row r="205" spans="2:17" ht="34.799999999999997" hidden="1" x14ac:dyDescent="0.55000000000000004">
      <c r="B205" s="418" t="s">
        <v>3527</v>
      </c>
      <c r="C205" s="68"/>
      <c r="D205" s="101"/>
      <c r="E205" s="101"/>
      <c r="F205" s="101"/>
      <c r="G205" s="19" t="s">
        <v>4145</v>
      </c>
      <c r="H205" s="14" t="s">
        <v>4146</v>
      </c>
      <c r="I205" s="23" t="s">
        <v>4147</v>
      </c>
      <c r="J205" s="550" t="s">
        <v>4128</v>
      </c>
      <c r="K205" s="62" t="s">
        <v>4148</v>
      </c>
      <c r="M205" s="67"/>
      <c r="N205" s="67"/>
      <c r="O205" s="67"/>
      <c r="P205" s="67"/>
      <c r="Q205" s="67"/>
    </row>
    <row r="206" spans="2:17" ht="34.799999999999997" hidden="1" x14ac:dyDescent="0.55000000000000004">
      <c r="B206" s="418" t="s">
        <v>3779</v>
      </c>
      <c r="C206" s="68"/>
      <c r="D206" s="101"/>
      <c r="E206" s="101"/>
      <c r="F206" s="101"/>
      <c r="G206" s="19" t="s">
        <v>4149</v>
      </c>
      <c r="H206" s="14" t="s">
        <v>4150</v>
      </c>
      <c r="I206" s="23" t="s">
        <v>4151</v>
      </c>
      <c r="J206" s="550" t="s">
        <v>4152</v>
      </c>
      <c r="K206" s="62" t="s">
        <v>4153</v>
      </c>
      <c r="M206" s="67"/>
      <c r="N206" s="67"/>
      <c r="O206" s="67"/>
      <c r="P206" s="67"/>
      <c r="Q206" s="67"/>
    </row>
    <row r="207" spans="2:17" ht="34.799999999999997" hidden="1" x14ac:dyDescent="0.55000000000000004">
      <c r="B207" s="418" t="s">
        <v>3557</v>
      </c>
      <c r="C207" s="68"/>
      <c r="D207" s="101"/>
      <c r="E207" s="101"/>
      <c r="F207" s="101"/>
      <c r="G207" s="19" t="s">
        <v>4155</v>
      </c>
      <c r="H207" s="14" t="s">
        <v>4156</v>
      </c>
      <c r="I207" s="23" t="s">
        <v>4157</v>
      </c>
      <c r="J207" s="550" t="s">
        <v>4027</v>
      </c>
      <c r="K207" s="62" t="s">
        <v>4158</v>
      </c>
      <c r="M207" s="67"/>
      <c r="N207" s="67"/>
      <c r="O207" s="67"/>
      <c r="P207" s="67"/>
      <c r="Q207" s="67"/>
    </row>
    <row r="208" spans="2:17" ht="30" hidden="1" x14ac:dyDescent="0.5">
      <c r="B208" s="412"/>
      <c r="C208" s="68"/>
      <c r="D208" s="101"/>
      <c r="E208" s="101"/>
      <c r="F208" s="101"/>
      <c r="G208" s="19" t="s">
        <v>5416</v>
      </c>
      <c r="H208" s="14" t="s">
        <v>4159</v>
      </c>
      <c r="I208" s="23" t="s">
        <v>4160</v>
      </c>
      <c r="J208" s="550">
        <v>100000</v>
      </c>
      <c r="K208" s="62" t="s">
        <v>5520</v>
      </c>
      <c r="M208" s="67"/>
      <c r="N208" s="67"/>
      <c r="O208" s="67"/>
      <c r="P208" s="67"/>
      <c r="Q208" s="67"/>
    </row>
    <row r="209" spans="2:17" ht="30" hidden="1" x14ac:dyDescent="0.5">
      <c r="B209" s="412"/>
      <c r="C209" s="68"/>
      <c r="D209" s="101"/>
      <c r="E209" s="101"/>
      <c r="F209" s="101"/>
      <c r="G209" s="19" t="s">
        <v>4161</v>
      </c>
      <c r="H209" s="14" t="s">
        <v>3610</v>
      </c>
      <c r="I209" s="23" t="s">
        <v>4162</v>
      </c>
      <c r="J209" s="550" t="s">
        <v>5521</v>
      </c>
      <c r="K209" s="62" t="s">
        <v>5522</v>
      </c>
      <c r="M209" s="67"/>
      <c r="N209" s="67"/>
      <c r="O209" s="67"/>
      <c r="P209" s="67"/>
      <c r="Q209" s="67"/>
    </row>
    <row r="210" spans="2:17" ht="30" hidden="1" x14ac:dyDescent="0.5">
      <c r="B210" s="412"/>
      <c r="C210" s="68"/>
      <c r="D210" s="101"/>
      <c r="E210" s="101"/>
      <c r="F210" s="101"/>
      <c r="G210" s="19" t="s">
        <v>4163</v>
      </c>
      <c r="H210" s="14" t="s">
        <v>4164</v>
      </c>
      <c r="I210" s="23" t="s">
        <v>4165</v>
      </c>
      <c r="J210" s="550" t="s">
        <v>4027</v>
      </c>
      <c r="K210" s="62" t="s">
        <v>4166</v>
      </c>
      <c r="M210" s="67"/>
      <c r="N210" s="67"/>
      <c r="O210" s="67"/>
      <c r="P210" s="67"/>
      <c r="Q210" s="67"/>
    </row>
    <row r="211" spans="2:17" ht="30" hidden="1" x14ac:dyDescent="0.5">
      <c r="B211" s="412"/>
      <c r="C211" s="68"/>
      <c r="D211" s="101"/>
      <c r="E211" s="101"/>
      <c r="F211" s="101"/>
      <c r="G211" s="19" t="s">
        <v>4167</v>
      </c>
      <c r="H211" s="14" t="s">
        <v>4168</v>
      </c>
      <c r="I211" s="23" t="s">
        <v>4169</v>
      </c>
      <c r="J211" s="550" t="s">
        <v>4133</v>
      </c>
      <c r="K211" s="62" t="s">
        <v>4170</v>
      </c>
      <c r="M211" s="67"/>
      <c r="N211" s="67"/>
      <c r="O211" s="67"/>
      <c r="P211" s="67"/>
      <c r="Q211" s="67"/>
    </row>
    <row r="212" spans="2:17" ht="34.799999999999997" hidden="1" x14ac:dyDescent="0.55000000000000004">
      <c r="B212" s="418" t="s">
        <v>3552</v>
      </c>
      <c r="C212" s="68"/>
      <c r="D212" s="101"/>
      <c r="E212" s="101"/>
      <c r="F212" s="101"/>
      <c r="G212" s="19" t="s">
        <v>4171</v>
      </c>
      <c r="H212" s="14" t="s">
        <v>4172</v>
      </c>
      <c r="I212" s="23" t="s">
        <v>4173</v>
      </c>
      <c r="J212" s="550" t="s">
        <v>5523</v>
      </c>
      <c r="K212" s="62" t="s">
        <v>5524</v>
      </c>
      <c r="M212" s="67"/>
      <c r="N212" s="67"/>
      <c r="O212" s="67"/>
      <c r="P212" s="67"/>
      <c r="Q212" s="67"/>
    </row>
    <row r="213" spans="2:17" ht="34.799999999999997" hidden="1" x14ac:dyDescent="0.55000000000000004">
      <c r="B213" s="418" t="s">
        <v>3590</v>
      </c>
      <c r="C213" s="68"/>
      <c r="D213" s="101"/>
      <c r="E213" s="101"/>
      <c r="F213" s="101"/>
      <c r="G213" s="19" t="s">
        <v>4174</v>
      </c>
      <c r="H213" s="14" t="s">
        <v>4175</v>
      </c>
      <c r="I213" s="23" t="s">
        <v>4176</v>
      </c>
      <c r="J213" s="550" t="s">
        <v>5525</v>
      </c>
      <c r="K213" s="62" t="s">
        <v>4177</v>
      </c>
      <c r="M213" s="67"/>
      <c r="N213" s="67"/>
      <c r="O213" s="67"/>
      <c r="P213" s="67"/>
      <c r="Q213" s="67"/>
    </row>
    <row r="214" spans="2:17" ht="34.799999999999997" hidden="1" x14ac:dyDescent="0.55000000000000004">
      <c r="B214" s="418" t="s">
        <v>5394</v>
      </c>
      <c r="C214" s="68"/>
      <c r="D214" s="101"/>
      <c r="E214" s="101"/>
      <c r="F214" s="101"/>
      <c r="G214" s="19" t="s">
        <v>4178</v>
      </c>
      <c r="H214" s="14" t="s">
        <v>4179</v>
      </c>
      <c r="I214" s="23" t="s">
        <v>4180</v>
      </c>
      <c r="J214" s="550" t="s">
        <v>5526</v>
      </c>
      <c r="K214" s="62" t="s">
        <v>5527</v>
      </c>
      <c r="M214" s="67"/>
      <c r="N214" s="67"/>
      <c r="O214" s="67"/>
      <c r="P214" s="67"/>
      <c r="Q214" s="67"/>
    </row>
    <row r="215" spans="2:17" ht="34.799999999999997" hidden="1" x14ac:dyDescent="0.55000000000000004">
      <c r="B215" s="418" t="s">
        <v>3522</v>
      </c>
      <c r="C215" s="68"/>
      <c r="D215" s="101"/>
      <c r="E215" s="101"/>
      <c r="F215" s="101"/>
      <c r="G215" s="19" t="s">
        <v>4181</v>
      </c>
      <c r="H215" s="14" t="s">
        <v>4182</v>
      </c>
      <c r="I215" s="23" t="s">
        <v>4183</v>
      </c>
      <c r="J215" s="550" t="s">
        <v>4027</v>
      </c>
      <c r="K215" s="62" t="s">
        <v>4184</v>
      </c>
      <c r="M215" s="67"/>
      <c r="N215" s="67"/>
      <c r="O215" s="67"/>
      <c r="P215" s="67"/>
      <c r="Q215" s="67"/>
    </row>
    <row r="216" spans="2:17" ht="34.799999999999997" hidden="1" x14ac:dyDescent="0.55000000000000004">
      <c r="B216" s="418" t="s">
        <v>3507</v>
      </c>
      <c r="C216" s="68"/>
      <c r="D216" s="101"/>
      <c r="E216" s="101"/>
      <c r="F216" s="101"/>
      <c r="G216" s="19" t="s">
        <v>4185</v>
      </c>
      <c r="H216" s="14" t="s">
        <v>4186</v>
      </c>
      <c r="I216" s="23" t="s">
        <v>4187</v>
      </c>
      <c r="J216" s="550" t="s">
        <v>5528</v>
      </c>
      <c r="K216" s="62" t="s">
        <v>4188</v>
      </c>
      <c r="M216" s="67"/>
      <c r="N216" s="67"/>
      <c r="O216" s="67"/>
      <c r="P216" s="67"/>
      <c r="Q216" s="67"/>
    </row>
    <row r="217" spans="2:17" ht="34.799999999999997" hidden="1" x14ac:dyDescent="0.55000000000000004">
      <c r="B217" s="418" t="s">
        <v>3527</v>
      </c>
      <c r="C217" s="68"/>
      <c r="D217" s="101"/>
      <c r="E217" s="101"/>
      <c r="F217" s="101"/>
      <c r="G217" s="19" t="s">
        <v>4189</v>
      </c>
      <c r="H217" s="14" t="s">
        <v>4190</v>
      </c>
      <c r="I217" s="23" t="s">
        <v>4191</v>
      </c>
      <c r="J217" s="550" t="s">
        <v>4123</v>
      </c>
      <c r="K217" s="62" t="s">
        <v>4192</v>
      </c>
      <c r="M217" s="67"/>
      <c r="N217" s="67"/>
      <c r="O217" s="67"/>
      <c r="P217" s="67"/>
      <c r="Q217" s="67"/>
    </row>
    <row r="218" spans="2:17" ht="34.799999999999997" hidden="1" x14ac:dyDescent="0.55000000000000004">
      <c r="B218" s="418" t="s">
        <v>3512</v>
      </c>
      <c r="C218" s="68"/>
      <c r="D218" s="101"/>
      <c r="E218" s="101"/>
      <c r="F218" s="101"/>
      <c r="G218" s="19" t="s">
        <v>5417</v>
      </c>
      <c r="H218" s="14" t="s">
        <v>4193</v>
      </c>
      <c r="I218" s="23" t="s">
        <v>4194</v>
      </c>
      <c r="J218" s="550" t="s">
        <v>4195</v>
      </c>
      <c r="K218" s="62" t="s">
        <v>4196</v>
      </c>
      <c r="M218" s="67"/>
      <c r="N218" s="67"/>
      <c r="O218" s="67"/>
      <c r="P218" s="67"/>
      <c r="Q218" s="67"/>
    </row>
    <row r="219" spans="2:17" ht="34.799999999999997" hidden="1" x14ac:dyDescent="0.55000000000000004">
      <c r="B219" s="418" t="s">
        <v>3527</v>
      </c>
      <c r="C219" s="68"/>
      <c r="D219" s="101"/>
      <c r="E219" s="101"/>
      <c r="F219" s="101"/>
      <c r="G219" s="19" t="s">
        <v>75</v>
      </c>
      <c r="H219" s="14" t="s">
        <v>4197</v>
      </c>
      <c r="I219" s="23" t="s">
        <v>4198</v>
      </c>
      <c r="J219" s="550" t="s">
        <v>5529</v>
      </c>
      <c r="K219" s="62" t="s">
        <v>5530</v>
      </c>
      <c r="M219" s="67"/>
      <c r="N219" s="67"/>
      <c r="O219" s="67"/>
      <c r="P219" s="67"/>
      <c r="Q219" s="67"/>
    </row>
    <row r="220" spans="2:17" ht="30" hidden="1" x14ac:dyDescent="0.5">
      <c r="B220" s="412"/>
      <c r="C220" s="68"/>
      <c r="D220" s="101"/>
      <c r="E220" s="101"/>
      <c r="F220" s="101"/>
      <c r="G220" s="19" t="s">
        <v>4199</v>
      </c>
      <c r="H220" s="14" t="s">
        <v>4200</v>
      </c>
      <c r="I220" s="23" t="s">
        <v>4201</v>
      </c>
      <c r="J220" s="550" t="s">
        <v>4202</v>
      </c>
      <c r="K220" s="62" t="s">
        <v>5531</v>
      </c>
      <c r="M220" s="67"/>
      <c r="N220" s="67"/>
      <c r="O220" s="67"/>
      <c r="P220" s="67"/>
      <c r="Q220" s="67"/>
    </row>
    <row r="221" spans="2:17" ht="30" hidden="1" x14ac:dyDescent="0.5">
      <c r="B221" s="412"/>
      <c r="C221" s="68"/>
      <c r="D221" s="101"/>
      <c r="E221" s="101"/>
      <c r="F221" s="101"/>
      <c r="G221" s="19" t="s">
        <v>4203</v>
      </c>
      <c r="H221" s="14" t="s">
        <v>4204</v>
      </c>
      <c r="I221" s="23" t="s">
        <v>4205</v>
      </c>
      <c r="J221" s="550" t="s">
        <v>4206</v>
      </c>
      <c r="K221" s="62" t="s">
        <v>4207</v>
      </c>
      <c r="M221" s="67"/>
      <c r="N221" s="67"/>
      <c r="O221" s="67"/>
      <c r="P221" s="67"/>
      <c r="Q221" s="67"/>
    </row>
    <row r="222" spans="2:17" ht="30" hidden="1" x14ac:dyDescent="0.5">
      <c r="B222" s="412"/>
      <c r="C222" s="68"/>
      <c r="D222" s="101"/>
      <c r="E222" s="101"/>
      <c r="F222" s="101"/>
      <c r="G222" s="19" t="s">
        <v>4209</v>
      </c>
      <c r="H222" s="14" t="s">
        <v>4210</v>
      </c>
      <c r="I222" s="23" t="s">
        <v>4211</v>
      </c>
      <c r="J222" s="550" t="s">
        <v>4212</v>
      </c>
      <c r="K222" s="62" t="s">
        <v>4213</v>
      </c>
      <c r="M222" s="67"/>
      <c r="N222" s="67"/>
      <c r="O222" s="67"/>
      <c r="P222" s="67"/>
      <c r="Q222" s="67"/>
    </row>
    <row r="223" spans="2:17" ht="30" hidden="1" x14ac:dyDescent="0.5">
      <c r="B223" s="412"/>
      <c r="C223" s="68"/>
      <c r="D223" s="101"/>
      <c r="E223" s="101"/>
      <c r="F223" s="101"/>
      <c r="G223" s="19" t="s">
        <v>5419</v>
      </c>
      <c r="H223" s="14" t="s">
        <v>4214</v>
      </c>
      <c r="I223" s="23" t="s">
        <v>4215</v>
      </c>
      <c r="J223" s="550" t="s">
        <v>4212</v>
      </c>
      <c r="K223" s="62" t="s">
        <v>4216</v>
      </c>
      <c r="M223" s="67"/>
      <c r="N223" s="67"/>
      <c r="O223" s="67"/>
      <c r="P223" s="67"/>
      <c r="Q223" s="67"/>
    </row>
    <row r="224" spans="2:17" ht="30" hidden="1" x14ac:dyDescent="0.5">
      <c r="B224" s="412"/>
      <c r="C224" s="68"/>
      <c r="D224" s="101"/>
      <c r="E224" s="101"/>
      <c r="F224" s="101"/>
      <c r="G224" s="19" t="s">
        <v>4217</v>
      </c>
      <c r="H224" s="14" t="s">
        <v>4218</v>
      </c>
      <c r="I224" s="23" t="s">
        <v>4219</v>
      </c>
      <c r="J224" s="550" t="s">
        <v>4027</v>
      </c>
      <c r="K224" s="62" t="s">
        <v>4196</v>
      </c>
      <c r="M224" s="67"/>
      <c r="N224" s="67"/>
      <c r="O224" s="67"/>
      <c r="P224" s="67"/>
      <c r="Q224" s="67"/>
    </row>
    <row r="225" spans="2:17" ht="30" hidden="1" x14ac:dyDescent="0.5">
      <c r="B225" s="412"/>
      <c r="C225" s="68"/>
      <c r="D225" s="101"/>
      <c r="E225" s="101"/>
      <c r="F225" s="101"/>
      <c r="G225" s="19" t="s">
        <v>4220</v>
      </c>
      <c r="H225" s="14" t="s">
        <v>4221</v>
      </c>
      <c r="I225" s="23" t="s">
        <v>4222</v>
      </c>
      <c r="J225" s="550">
        <v>29140</v>
      </c>
      <c r="K225" s="62" t="s">
        <v>5532</v>
      </c>
      <c r="M225" s="67"/>
      <c r="N225" s="67"/>
      <c r="O225" s="67"/>
      <c r="P225" s="67"/>
      <c r="Q225" s="67"/>
    </row>
    <row r="226" spans="2:17" ht="30" hidden="1" x14ac:dyDescent="0.5">
      <c r="B226" s="412"/>
      <c r="C226" s="68"/>
      <c r="D226" s="101"/>
      <c r="E226" s="101"/>
      <c r="F226" s="101"/>
      <c r="G226" s="19" t="s">
        <v>5420</v>
      </c>
      <c r="H226" s="14" t="s">
        <v>4223</v>
      </c>
      <c r="I226" s="23" t="s">
        <v>4224</v>
      </c>
      <c r="J226" s="550" t="s">
        <v>4123</v>
      </c>
      <c r="K226" s="62" t="s">
        <v>5533</v>
      </c>
      <c r="M226" s="67"/>
      <c r="N226" s="67"/>
      <c r="O226" s="67"/>
      <c r="P226" s="67"/>
      <c r="Q226" s="67"/>
    </row>
    <row r="227" spans="2:17" ht="30" hidden="1" x14ac:dyDescent="0.5">
      <c r="B227" s="412"/>
      <c r="C227" s="68"/>
      <c r="D227" s="101"/>
      <c r="E227" s="101"/>
      <c r="F227" s="101"/>
      <c r="G227" s="19" t="s">
        <v>4226</v>
      </c>
      <c r="H227" s="14" t="s">
        <v>4227</v>
      </c>
      <c r="I227" s="23" t="s">
        <v>4228</v>
      </c>
      <c r="J227" s="550" t="s">
        <v>4123</v>
      </c>
      <c r="K227" s="62" t="s">
        <v>5534</v>
      </c>
      <c r="M227" s="67"/>
      <c r="N227" s="67"/>
      <c r="O227" s="67"/>
      <c r="P227" s="67"/>
      <c r="Q227" s="67"/>
    </row>
    <row r="228" spans="2:17" ht="30" hidden="1" x14ac:dyDescent="0.5">
      <c r="B228" s="572"/>
      <c r="C228" s="567"/>
      <c r="D228" s="107"/>
      <c r="E228" s="107"/>
      <c r="F228" s="107"/>
      <c r="G228" s="108" t="s">
        <v>5420</v>
      </c>
      <c r="H228" s="22" t="s">
        <v>4230</v>
      </c>
      <c r="I228" s="23" t="s">
        <v>4231</v>
      </c>
      <c r="J228" s="550" t="s">
        <v>4232</v>
      </c>
      <c r="K228" s="62" t="s">
        <v>5535</v>
      </c>
      <c r="M228" s="67"/>
      <c r="N228" s="67"/>
      <c r="O228" s="67"/>
      <c r="P228" s="67"/>
      <c r="Q228" s="67"/>
    </row>
    <row r="229" spans="2:17" ht="30" hidden="1" x14ac:dyDescent="0.5">
      <c r="B229" s="573" t="s">
        <v>5536</v>
      </c>
      <c r="C229" s="574"/>
      <c r="D229" s="109"/>
      <c r="E229" s="109"/>
      <c r="F229" s="109"/>
      <c r="G229" s="60" t="s">
        <v>4233</v>
      </c>
      <c r="H229" s="100" t="s">
        <v>4234</v>
      </c>
      <c r="I229" s="110" t="s">
        <v>4235</v>
      </c>
      <c r="J229" s="550" t="s">
        <v>4128</v>
      </c>
      <c r="K229" s="62" t="s">
        <v>4236</v>
      </c>
      <c r="M229" s="67"/>
      <c r="N229" s="67"/>
      <c r="O229" s="67"/>
      <c r="P229" s="67"/>
      <c r="Q229" s="67"/>
    </row>
    <row r="230" spans="2:17" ht="30" hidden="1" x14ac:dyDescent="0.5">
      <c r="B230" s="575" t="s">
        <v>5537</v>
      </c>
      <c r="C230" s="576"/>
      <c r="D230" s="101"/>
      <c r="E230" s="101"/>
      <c r="F230" s="101"/>
      <c r="G230" s="19" t="s">
        <v>5347</v>
      </c>
      <c r="H230" s="14" t="s">
        <v>4237</v>
      </c>
      <c r="I230" s="23" t="s">
        <v>4238</v>
      </c>
      <c r="J230" s="550">
        <f>4242.5+5225.69</f>
        <v>9468.1899999999987</v>
      </c>
      <c r="K230" s="62" t="s">
        <v>4469</v>
      </c>
      <c r="M230" s="67"/>
      <c r="N230" s="67"/>
      <c r="O230" s="67"/>
      <c r="P230" s="67"/>
      <c r="Q230" s="67"/>
    </row>
    <row r="231" spans="2:17" ht="34.799999999999997" hidden="1" x14ac:dyDescent="0.55000000000000004">
      <c r="B231" s="577"/>
      <c r="C231" s="576"/>
      <c r="D231" s="101"/>
      <c r="E231" s="101"/>
      <c r="F231" s="101"/>
      <c r="G231" s="19" t="s">
        <v>4239</v>
      </c>
      <c r="H231" s="14" t="s">
        <v>4240</v>
      </c>
      <c r="I231" s="23" t="s">
        <v>4241</v>
      </c>
      <c r="J231" s="550">
        <v>3656.25</v>
      </c>
      <c r="K231" s="62" t="s">
        <v>4242</v>
      </c>
      <c r="M231" s="67"/>
      <c r="N231" s="67"/>
      <c r="O231" s="67"/>
      <c r="P231" s="67"/>
      <c r="Q231" s="67"/>
    </row>
    <row r="232" spans="2:17" ht="34.799999999999997" hidden="1" x14ac:dyDescent="0.55000000000000004">
      <c r="B232" s="165" t="s">
        <v>1422</v>
      </c>
      <c r="C232" s="576"/>
      <c r="D232" s="101"/>
      <c r="E232" s="101"/>
      <c r="F232" s="101"/>
      <c r="G232" s="19" t="s">
        <v>4243</v>
      </c>
      <c r="H232" s="14" t="s">
        <v>4244</v>
      </c>
      <c r="I232" s="23" t="s">
        <v>4245</v>
      </c>
      <c r="J232" s="550">
        <v>9922.5</v>
      </c>
      <c r="K232" s="62" t="s">
        <v>4246</v>
      </c>
      <c r="M232" s="67"/>
      <c r="N232" s="67"/>
      <c r="O232" s="67"/>
      <c r="P232" s="67"/>
      <c r="Q232" s="67"/>
    </row>
    <row r="233" spans="2:17" ht="34.799999999999997" hidden="1" x14ac:dyDescent="0.55000000000000004">
      <c r="B233" s="165" t="s">
        <v>3507</v>
      </c>
      <c r="C233" s="576"/>
      <c r="D233" s="101"/>
      <c r="E233" s="101"/>
      <c r="F233" s="101"/>
      <c r="G233" s="108" t="s">
        <v>4247</v>
      </c>
      <c r="H233" s="22" t="s">
        <v>4248</v>
      </c>
      <c r="I233" s="23" t="s">
        <v>4249</v>
      </c>
      <c r="J233" s="550">
        <v>28287</v>
      </c>
      <c r="K233" s="62" t="s">
        <v>4250</v>
      </c>
      <c r="M233" s="67"/>
      <c r="N233" s="67"/>
      <c r="O233" s="67"/>
      <c r="P233" s="67"/>
      <c r="Q233" s="67"/>
    </row>
    <row r="234" spans="2:17" ht="34.799999999999997" hidden="1" x14ac:dyDescent="0.55000000000000004">
      <c r="B234" s="165" t="s">
        <v>3512</v>
      </c>
      <c r="C234" s="576"/>
      <c r="D234" s="101"/>
      <c r="E234" s="101"/>
      <c r="F234" s="111"/>
      <c r="G234" s="33" t="s">
        <v>4251</v>
      </c>
      <c r="H234" s="112" t="s">
        <v>4252</v>
      </c>
      <c r="I234" s="23" t="s">
        <v>4253</v>
      </c>
      <c r="J234" s="550">
        <v>43283.1</v>
      </c>
      <c r="K234" s="62" t="s">
        <v>4254</v>
      </c>
      <c r="M234" s="67"/>
      <c r="N234" s="67"/>
      <c r="O234" s="67"/>
      <c r="P234" s="67"/>
      <c r="Q234" s="67"/>
    </row>
    <row r="235" spans="2:17" ht="34.799999999999997" hidden="1" x14ac:dyDescent="0.55000000000000004">
      <c r="B235" s="165" t="s">
        <v>3517</v>
      </c>
      <c r="C235" s="576"/>
      <c r="D235" s="101"/>
      <c r="E235" s="101"/>
      <c r="F235" s="111"/>
      <c r="G235" s="33" t="s">
        <v>5338</v>
      </c>
      <c r="H235" s="113" t="s">
        <v>4255</v>
      </c>
      <c r="I235" s="23" t="s">
        <v>4256</v>
      </c>
      <c r="J235" s="550">
        <v>68307.3</v>
      </c>
      <c r="K235" s="62" t="s">
        <v>4257</v>
      </c>
      <c r="M235" s="67"/>
      <c r="N235" s="67"/>
      <c r="O235" s="67"/>
      <c r="P235" s="67"/>
      <c r="Q235" s="67"/>
    </row>
    <row r="236" spans="2:17" ht="34.799999999999997" hidden="1" x14ac:dyDescent="0.55000000000000004">
      <c r="B236" s="165" t="s">
        <v>3522</v>
      </c>
      <c r="C236" s="576"/>
      <c r="D236" s="101"/>
      <c r="E236" s="101"/>
      <c r="F236" s="111"/>
      <c r="G236" s="33" t="s">
        <v>4258</v>
      </c>
      <c r="H236" s="113" t="s">
        <v>4259</v>
      </c>
      <c r="I236" s="23" t="s">
        <v>4260</v>
      </c>
      <c r="J236" s="550">
        <v>7645.7</v>
      </c>
      <c r="K236" s="62" t="s">
        <v>4261</v>
      </c>
      <c r="M236" s="67"/>
      <c r="N236" s="67"/>
      <c r="O236" s="67"/>
      <c r="P236" s="67"/>
      <c r="Q236" s="67"/>
    </row>
    <row r="237" spans="2:17" ht="34.799999999999997" hidden="1" x14ac:dyDescent="0.55000000000000004">
      <c r="B237" s="165" t="s">
        <v>3527</v>
      </c>
      <c r="C237" s="576"/>
      <c r="D237" s="101"/>
      <c r="E237" s="101"/>
      <c r="F237" s="111"/>
      <c r="G237" s="33" t="s">
        <v>4262</v>
      </c>
      <c r="H237" s="113" t="s">
        <v>4263</v>
      </c>
      <c r="I237" s="23" t="s">
        <v>4264</v>
      </c>
      <c r="J237" s="550">
        <v>37233</v>
      </c>
      <c r="K237" s="62" t="s">
        <v>4265</v>
      </c>
      <c r="M237" s="67"/>
      <c r="N237" s="67"/>
      <c r="O237" s="67"/>
      <c r="P237" s="67"/>
      <c r="Q237" s="67"/>
    </row>
    <row r="238" spans="2:17" ht="34.799999999999997" hidden="1" x14ac:dyDescent="0.55000000000000004">
      <c r="B238" s="165" t="s">
        <v>3527</v>
      </c>
      <c r="C238" s="576"/>
      <c r="D238" s="101"/>
      <c r="E238" s="101"/>
      <c r="F238" s="111"/>
      <c r="G238" s="33" t="s">
        <v>4266</v>
      </c>
      <c r="H238" s="113" t="s">
        <v>4267</v>
      </c>
      <c r="I238" s="23" t="s">
        <v>4268</v>
      </c>
      <c r="J238" s="550">
        <v>12043.5</v>
      </c>
      <c r="K238" s="62" t="s">
        <v>4269</v>
      </c>
      <c r="M238" s="67"/>
      <c r="N238" s="67"/>
      <c r="O238" s="67"/>
      <c r="P238" s="67"/>
      <c r="Q238" s="67"/>
    </row>
    <row r="239" spans="2:17" ht="34.799999999999997" hidden="1" x14ac:dyDescent="0.55000000000000004">
      <c r="B239" s="165" t="s">
        <v>3512</v>
      </c>
      <c r="C239" s="576"/>
      <c r="D239" s="101"/>
      <c r="E239" s="101"/>
      <c r="F239" s="111"/>
      <c r="G239" s="33" t="s">
        <v>4270</v>
      </c>
      <c r="H239" s="113" t="s">
        <v>4271</v>
      </c>
      <c r="I239" s="23" t="s">
        <v>4272</v>
      </c>
      <c r="J239" s="550">
        <v>58657.2</v>
      </c>
      <c r="K239" s="62" t="s">
        <v>4273</v>
      </c>
      <c r="M239" s="67"/>
      <c r="N239" s="67"/>
      <c r="O239" s="67"/>
      <c r="P239" s="67"/>
      <c r="Q239" s="67"/>
    </row>
    <row r="240" spans="2:17" ht="34.799999999999997" hidden="1" x14ac:dyDescent="0.55000000000000004">
      <c r="B240" s="165" t="s">
        <v>3527</v>
      </c>
      <c r="C240" s="576"/>
      <c r="D240" s="101"/>
      <c r="E240" s="101"/>
      <c r="F240" s="111"/>
      <c r="G240" s="33" t="s">
        <v>4274</v>
      </c>
      <c r="H240" s="113" t="s">
        <v>4275</v>
      </c>
      <c r="I240" s="23" t="s">
        <v>4276</v>
      </c>
      <c r="J240" s="550">
        <v>7543.83</v>
      </c>
      <c r="K240" s="62" t="s">
        <v>4277</v>
      </c>
      <c r="M240" s="67"/>
      <c r="N240" s="67"/>
      <c r="O240" s="67"/>
      <c r="P240" s="67"/>
      <c r="Q240" s="67"/>
    </row>
    <row r="241" spans="2:17" ht="34.799999999999997" hidden="1" x14ac:dyDescent="0.55000000000000004">
      <c r="B241" s="165"/>
      <c r="C241" s="576"/>
      <c r="D241" s="101"/>
      <c r="E241" s="101"/>
      <c r="F241" s="111"/>
      <c r="G241" s="33" t="s">
        <v>4278</v>
      </c>
      <c r="H241" s="113" t="s">
        <v>4279</v>
      </c>
      <c r="I241" s="23" t="s">
        <v>4280</v>
      </c>
      <c r="J241" s="550">
        <v>6713.7</v>
      </c>
      <c r="K241" s="62" t="s">
        <v>4281</v>
      </c>
      <c r="M241" s="67"/>
      <c r="N241" s="67"/>
      <c r="O241" s="67"/>
      <c r="P241" s="67"/>
      <c r="Q241" s="67"/>
    </row>
    <row r="242" spans="2:17" ht="34.799999999999997" hidden="1" x14ac:dyDescent="0.55000000000000004">
      <c r="B242" s="165" t="s">
        <v>3570</v>
      </c>
      <c r="C242" s="576"/>
      <c r="D242" s="101"/>
      <c r="E242" s="101"/>
      <c r="F242" s="111"/>
      <c r="G242" s="33" t="s">
        <v>4282</v>
      </c>
      <c r="H242" s="113" t="s">
        <v>4283</v>
      </c>
      <c r="I242" s="23" t="s">
        <v>4284</v>
      </c>
      <c r="J242" s="550">
        <v>13020</v>
      </c>
      <c r="K242" s="62" t="s">
        <v>4285</v>
      </c>
      <c r="M242" s="67"/>
      <c r="N242" s="67"/>
      <c r="O242" s="67"/>
      <c r="P242" s="67"/>
      <c r="Q242" s="67"/>
    </row>
    <row r="243" spans="2:17" ht="34.799999999999997" hidden="1" x14ac:dyDescent="0.55000000000000004">
      <c r="B243" s="165" t="s">
        <v>3557</v>
      </c>
      <c r="C243" s="576"/>
      <c r="D243" s="101"/>
      <c r="E243" s="101"/>
      <c r="F243" s="111"/>
      <c r="G243" s="33" t="s">
        <v>4286</v>
      </c>
      <c r="H243" s="113" t="s">
        <v>4287</v>
      </c>
      <c r="I243" s="23" t="s">
        <v>4288</v>
      </c>
      <c r="J243" s="550">
        <v>20596.419999999998</v>
      </c>
      <c r="K243" s="62" t="s">
        <v>3526</v>
      </c>
      <c r="M243" s="67"/>
      <c r="N243" s="67"/>
      <c r="O243" s="67"/>
      <c r="P243" s="67"/>
      <c r="Q243" s="67"/>
    </row>
    <row r="244" spans="2:17" ht="34.799999999999997" hidden="1" x14ac:dyDescent="0.55000000000000004">
      <c r="B244" s="165" t="s">
        <v>1422</v>
      </c>
      <c r="C244" s="576"/>
      <c r="D244" s="101"/>
      <c r="E244" s="101"/>
      <c r="F244" s="111"/>
      <c r="G244" s="33" t="s">
        <v>4289</v>
      </c>
      <c r="H244" s="113" t="s">
        <v>4290</v>
      </c>
      <c r="I244" s="23" t="s">
        <v>4291</v>
      </c>
      <c r="J244" s="550">
        <v>4725</v>
      </c>
      <c r="K244" s="62" t="s">
        <v>4292</v>
      </c>
      <c r="M244" s="67"/>
      <c r="N244" s="67"/>
      <c r="O244" s="67"/>
      <c r="P244" s="67"/>
      <c r="Q244" s="67"/>
    </row>
    <row r="245" spans="2:17" ht="34.799999999999997" hidden="1" x14ac:dyDescent="0.55000000000000004">
      <c r="B245" s="165" t="s">
        <v>3522</v>
      </c>
      <c r="C245" s="576"/>
      <c r="D245" s="101"/>
      <c r="E245" s="101"/>
      <c r="F245" s="111"/>
      <c r="G245" s="33" t="s">
        <v>4293</v>
      </c>
      <c r="H245" s="113" t="s">
        <v>4294</v>
      </c>
      <c r="I245" s="23" t="s">
        <v>4295</v>
      </c>
      <c r="J245" s="550">
        <v>7281.75</v>
      </c>
      <c r="K245" s="62" t="s">
        <v>4296</v>
      </c>
      <c r="M245" s="67"/>
      <c r="N245" s="67"/>
      <c r="O245" s="67"/>
      <c r="P245" s="67"/>
      <c r="Q245" s="67"/>
    </row>
    <row r="246" spans="2:17" ht="34.799999999999997" hidden="1" x14ac:dyDescent="0.55000000000000004">
      <c r="B246" s="165" t="s">
        <v>3585</v>
      </c>
      <c r="C246" s="576"/>
      <c r="D246" s="101"/>
      <c r="E246" s="101"/>
      <c r="F246" s="111"/>
      <c r="G246" s="33" t="s">
        <v>4297</v>
      </c>
      <c r="H246" s="113" t="s">
        <v>4298</v>
      </c>
      <c r="I246" s="23" t="s">
        <v>4299</v>
      </c>
      <c r="J246" s="550">
        <v>7934.85</v>
      </c>
      <c r="K246" s="62" t="s">
        <v>4254</v>
      </c>
      <c r="M246" s="67"/>
      <c r="N246" s="67"/>
      <c r="O246" s="67"/>
      <c r="P246" s="67"/>
      <c r="Q246" s="67"/>
    </row>
    <row r="247" spans="2:17" ht="34.799999999999997" hidden="1" x14ac:dyDescent="0.55000000000000004">
      <c r="B247" s="165" t="s">
        <v>3590</v>
      </c>
      <c r="C247" s="576"/>
      <c r="D247" s="58"/>
      <c r="E247" s="58"/>
      <c r="F247" s="114"/>
      <c r="G247" s="33" t="s">
        <v>3685</v>
      </c>
      <c r="H247" s="113" t="s">
        <v>4300</v>
      </c>
      <c r="I247" s="23" t="s">
        <v>4301</v>
      </c>
      <c r="J247" s="550">
        <v>4515</v>
      </c>
      <c r="K247" s="62" t="s">
        <v>4257</v>
      </c>
      <c r="M247" s="67"/>
      <c r="N247" s="67"/>
      <c r="O247" s="67"/>
      <c r="P247" s="67"/>
      <c r="Q247" s="67"/>
    </row>
    <row r="248" spans="2:17" ht="34.799999999999997" hidden="1" x14ac:dyDescent="0.55000000000000004">
      <c r="B248" s="165" t="s">
        <v>3595</v>
      </c>
      <c r="C248" s="576"/>
      <c r="D248" s="58"/>
      <c r="E248" s="58"/>
      <c r="F248" s="114"/>
      <c r="G248" s="33" t="s">
        <v>4302</v>
      </c>
      <c r="H248" s="113" t="s">
        <v>4303</v>
      </c>
      <c r="I248" s="23" t="s">
        <v>4304</v>
      </c>
      <c r="J248" s="550">
        <v>49906.19</v>
      </c>
      <c r="K248" s="62" t="s">
        <v>4305</v>
      </c>
      <c r="M248" s="67"/>
      <c r="N248" s="67"/>
      <c r="O248" s="67"/>
      <c r="P248" s="67"/>
      <c r="Q248" s="67"/>
    </row>
    <row r="249" spans="2:17" ht="34.799999999999997" hidden="1" x14ac:dyDescent="0.55000000000000004">
      <c r="B249" s="578"/>
      <c r="C249" s="576"/>
      <c r="D249" s="58"/>
      <c r="E249" s="58"/>
      <c r="F249" s="114"/>
      <c r="G249" s="33" t="s">
        <v>4306</v>
      </c>
      <c r="H249" s="113" t="s">
        <v>4307</v>
      </c>
      <c r="I249" s="23" t="s">
        <v>4308</v>
      </c>
      <c r="J249" s="550">
        <v>10320.98</v>
      </c>
      <c r="K249" s="62" t="s">
        <v>4309</v>
      </c>
      <c r="M249" s="67"/>
      <c r="N249" s="67"/>
      <c r="O249" s="67"/>
      <c r="P249" s="67"/>
      <c r="Q249" s="67"/>
    </row>
    <row r="250" spans="2:17" ht="34.799999999999997" hidden="1" x14ac:dyDescent="0.55000000000000004">
      <c r="B250" s="579"/>
      <c r="C250" s="576"/>
      <c r="D250" s="58"/>
      <c r="E250" s="58"/>
      <c r="F250" s="114"/>
      <c r="G250" s="33" t="s">
        <v>4310</v>
      </c>
      <c r="H250" s="113" t="s">
        <v>4311</v>
      </c>
      <c r="I250" s="115" t="s">
        <v>4312</v>
      </c>
      <c r="J250" s="550" t="s">
        <v>4008</v>
      </c>
      <c r="K250" s="62" t="s">
        <v>4313</v>
      </c>
      <c r="M250" s="67"/>
      <c r="N250" s="67"/>
      <c r="O250" s="67"/>
      <c r="P250" s="67"/>
      <c r="Q250" s="67"/>
    </row>
    <row r="251" spans="2:17" ht="34.799999999999997" hidden="1" x14ac:dyDescent="0.55000000000000004">
      <c r="B251" s="579" t="s">
        <v>1422</v>
      </c>
      <c r="C251" s="580"/>
      <c r="D251" s="116"/>
      <c r="E251" s="116"/>
      <c r="F251" s="117"/>
      <c r="G251" s="33" t="s">
        <v>5538</v>
      </c>
      <c r="H251" s="113" t="s">
        <v>4314</v>
      </c>
      <c r="I251" s="115" t="s">
        <v>4315</v>
      </c>
      <c r="J251" s="550" t="s">
        <v>3902</v>
      </c>
      <c r="K251" s="62" t="s">
        <v>5539</v>
      </c>
      <c r="M251" s="67"/>
      <c r="N251" s="67"/>
      <c r="O251" s="67"/>
      <c r="P251" s="67"/>
      <c r="Q251" s="67"/>
    </row>
    <row r="252" spans="2:17" ht="34.799999999999997" hidden="1" x14ac:dyDescent="0.55000000000000004">
      <c r="B252" s="579" t="s">
        <v>3557</v>
      </c>
      <c r="C252" s="581"/>
      <c r="D252" s="54"/>
      <c r="E252" s="54"/>
      <c r="F252" s="54"/>
      <c r="G252" s="33" t="s">
        <v>4316</v>
      </c>
      <c r="H252" s="113" t="s">
        <v>4317</v>
      </c>
      <c r="I252" s="115" t="s">
        <v>4318</v>
      </c>
      <c r="J252" s="550" t="s">
        <v>4319</v>
      </c>
      <c r="K252" s="62" t="s">
        <v>4320</v>
      </c>
      <c r="M252" s="67"/>
      <c r="N252" s="67"/>
      <c r="O252" s="67"/>
      <c r="P252" s="67"/>
      <c r="Q252" s="67"/>
    </row>
    <row r="253" spans="2:17" ht="34.799999999999997" hidden="1" x14ac:dyDescent="0.55000000000000004">
      <c r="B253" s="579" t="s">
        <v>3527</v>
      </c>
      <c r="C253" s="542"/>
      <c r="D253" s="54"/>
      <c r="E253" s="54"/>
      <c r="F253" s="54"/>
      <c r="G253" s="33" t="s">
        <v>5433</v>
      </c>
      <c r="H253" s="113" t="s">
        <v>4321</v>
      </c>
      <c r="I253" s="115" t="s">
        <v>4322</v>
      </c>
      <c r="J253" s="550" t="s">
        <v>4323</v>
      </c>
      <c r="K253" s="62" t="s">
        <v>4324</v>
      </c>
      <c r="M253" s="67"/>
      <c r="N253" s="67"/>
      <c r="O253" s="67"/>
      <c r="P253" s="67"/>
      <c r="Q253" s="67"/>
    </row>
    <row r="254" spans="2:17" ht="34.799999999999997" hidden="1" x14ac:dyDescent="0.55000000000000004">
      <c r="B254" s="579" t="s">
        <v>3779</v>
      </c>
      <c r="C254" s="542"/>
      <c r="D254" s="54"/>
      <c r="E254" s="54"/>
      <c r="F254" s="54"/>
      <c r="G254" s="33" t="s">
        <v>4325</v>
      </c>
      <c r="H254" s="113" t="s">
        <v>4326</v>
      </c>
      <c r="I254" s="115" t="s">
        <v>4327</v>
      </c>
      <c r="J254" s="550" t="s">
        <v>4323</v>
      </c>
      <c r="K254" s="62" t="s">
        <v>4328</v>
      </c>
      <c r="M254" s="67"/>
      <c r="N254" s="67"/>
      <c r="O254" s="67"/>
      <c r="P254" s="67"/>
      <c r="Q254" s="67"/>
    </row>
    <row r="255" spans="2:17" ht="34.799999999999997" hidden="1" x14ac:dyDescent="0.55000000000000004">
      <c r="B255" s="579" t="s">
        <v>3557</v>
      </c>
      <c r="C255" s="542"/>
      <c r="D255" s="54"/>
      <c r="E255" s="54"/>
      <c r="F255" s="54"/>
      <c r="G255" s="33" t="s">
        <v>4329</v>
      </c>
      <c r="H255" s="113" t="s">
        <v>4330</v>
      </c>
      <c r="I255" s="115" t="s">
        <v>4331</v>
      </c>
      <c r="J255" s="550" t="s">
        <v>3902</v>
      </c>
      <c r="K255" s="62" t="s">
        <v>4332</v>
      </c>
      <c r="L255" s="53" t="s">
        <v>5389</v>
      </c>
      <c r="M255" s="67"/>
      <c r="N255" s="67"/>
      <c r="O255" s="67"/>
      <c r="P255" s="67"/>
      <c r="Q255" s="67"/>
    </row>
    <row r="256" spans="2:17" ht="34.799999999999997" hidden="1" x14ac:dyDescent="0.55000000000000004">
      <c r="B256" s="582" t="s">
        <v>3527</v>
      </c>
      <c r="C256" s="542"/>
      <c r="D256" s="54"/>
      <c r="E256" s="54"/>
      <c r="F256" s="54"/>
      <c r="G256" s="33" t="s">
        <v>4333</v>
      </c>
      <c r="H256" s="113" t="s">
        <v>4334</v>
      </c>
      <c r="I256" s="115" t="s">
        <v>4335</v>
      </c>
      <c r="J256" s="550" t="s">
        <v>4212</v>
      </c>
      <c r="K256" s="62" t="s">
        <v>4336</v>
      </c>
      <c r="M256" s="67"/>
      <c r="N256" s="67"/>
      <c r="O256" s="67"/>
      <c r="P256" s="67"/>
      <c r="Q256" s="67"/>
    </row>
    <row r="257" spans="2:17" ht="30" hidden="1" x14ac:dyDescent="0.5">
      <c r="C257" s="542"/>
      <c r="D257" s="54"/>
      <c r="E257" s="54"/>
      <c r="F257" s="54"/>
      <c r="G257" s="33" t="s">
        <v>4337</v>
      </c>
      <c r="H257" s="113" t="s">
        <v>4338</v>
      </c>
      <c r="I257" s="115" t="s">
        <v>4339</v>
      </c>
      <c r="J257" s="550" t="s">
        <v>4340</v>
      </c>
      <c r="K257" s="62" t="s">
        <v>4341</v>
      </c>
      <c r="M257" s="67"/>
      <c r="N257" s="67"/>
      <c r="O257" s="67"/>
      <c r="P257" s="67"/>
      <c r="Q257" s="67"/>
    </row>
    <row r="258" spans="2:17" ht="34.799999999999997" hidden="1" x14ac:dyDescent="0.55000000000000004">
      <c r="B258" s="290" t="s">
        <v>3557</v>
      </c>
      <c r="C258" s="542"/>
      <c r="D258" s="54"/>
      <c r="E258" s="54"/>
      <c r="F258" s="54"/>
      <c r="G258" s="33" t="s">
        <v>4342</v>
      </c>
      <c r="H258" s="113" t="s">
        <v>4343</v>
      </c>
      <c r="I258" s="115" t="s">
        <v>4344</v>
      </c>
      <c r="J258" s="550" t="s">
        <v>4345</v>
      </c>
      <c r="K258" s="62" t="s">
        <v>4346</v>
      </c>
      <c r="M258" s="67"/>
      <c r="N258" s="67"/>
      <c r="O258" s="67"/>
      <c r="P258" s="67"/>
      <c r="Q258" s="67"/>
    </row>
    <row r="259" spans="2:17" ht="34.799999999999997" x14ac:dyDescent="0.55000000000000004">
      <c r="B259" s="290" t="s">
        <v>3775</v>
      </c>
      <c r="C259" s="583" t="s">
        <v>7</v>
      </c>
      <c r="D259" s="54"/>
      <c r="E259" s="54"/>
      <c r="F259" s="54"/>
      <c r="G259" s="118" t="s">
        <v>4347</v>
      </c>
      <c r="H259" s="119" t="s">
        <v>4348</v>
      </c>
      <c r="I259" s="120" t="s">
        <v>4349</v>
      </c>
      <c r="J259" s="584">
        <v>162000</v>
      </c>
      <c r="K259" s="121" t="s">
        <v>4350</v>
      </c>
      <c r="M259" s="67"/>
      <c r="N259" s="67"/>
      <c r="O259" s="67"/>
      <c r="P259" s="67"/>
      <c r="Q259" s="67"/>
    </row>
    <row r="260" spans="2:17" ht="34.799999999999997" x14ac:dyDescent="0.55000000000000004">
      <c r="B260" s="290" t="s">
        <v>3522</v>
      </c>
      <c r="C260" s="542" t="s">
        <v>8</v>
      </c>
      <c r="D260" s="58"/>
      <c r="E260" s="58"/>
      <c r="F260" s="58"/>
      <c r="G260" s="19" t="s">
        <v>4351</v>
      </c>
      <c r="H260" s="14" t="s">
        <v>4352</v>
      </c>
      <c r="I260" s="15" t="s">
        <v>4353</v>
      </c>
      <c r="J260" s="15">
        <v>753552.5</v>
      </c>
      <c r="K260" s="19" t="s">
        <v>4354</v>
      </c>
      <c r="M260" s="67"/>
      <c r="N260" s="67"/>
      <c r="O260" s="67"/>
      <c r="P260" s="67"/>
      <c r="Q260" s="67"/>
    </row>
    <row r="261" spans="2:17" ht="34.799999999999997" hidden="1" x14ac:dyDescent="0.55000000000000004">
      <c r="B261" s="290" t="s">
        <v>4355</v>
      </c>
      <c r="C261" s="542"/>
      <c r="D261" s="58"/>
      <c r="E261" s="58"/>
      <c r="F261" s="58"/>
      <c r="G261" s="19" t="s">
        <v>4356</v>
      </c>
      <c r="H261" s="14" t="s">
        <v>4357</v>
      </c>
      <c r="I261" s="15" t="s">
        <v>4358</v>
      </c>
      <c r="J261" s="15">
        <v>118668</v>
      </c>
      <c r="K261" s="19" t="s">
        <v>5540</v>
      </c>
      <c r="M261" s="67"/>
      <c r="N261" s="67"/>
      <c r="O261" s="67"/>
      <c r="P261" s="67"/>
      <c r="Q261" s="67"/>
    </row>
    <row r="262" spans="2:17" ht="34.799999999999997" hidden="1" x14ac:dyDescent="0.55000000000000004">
      <c r="B262" s="290" t="s">
        <v>3512</v>
      </c>
      <c r="C262" s="542"/>
      <c r="D262" s="58"/>
      <c r="E262" s="58"/>
      <c r="F262" s="58"/>
      <c r="G262" s="19" t="s">
        <v>3926</v>
      </c>
      <c r="H262" s="14" t="s">
        <v>4359</v>
      </c>
      <c r="I262" s="15" t="s">
        <v>4360</v>
      </c>
      <c r="J262" s="15" t="s">
        <v>5541</v>
      </c>
      <c r="K262" s="19" t="s">
        <v>4362</v>
      </c>
      <c r="M262" s="67"/>
      <c r="N262" s="67"/>
      <c r="O262" s="67"/>
      <c r="P262" s="67"/>
      <c r="Q262" s="67"/>
    </row>
    <row r="263" spans="2:17" ht="34.799999999999997" hidden="1" x14ac:dyDescent="0.55000000000000004">
      <c r="B263" s="290" t="s">
        <v>3527</v>
      </c>
      <c r="C263" s="542"/>
      <c r="D263" s="58"/>
      <c r="E263" s="58"/>
      <c r="F263" s="58"/>
      <c r="G263" s="19" t="s">
        <v>4361</v>
      </c>
      <c r="H263" s="14" t="s">
        <v>4359</v>
      </c>
      <c r="I263" s="15" t="s">
        <v>4360</v>
      </c>
      <c r="J263" s="15">
        <v>103200</v>
      </c>
      <c r="K263" s="19" t="s">
        <v>4362</v>
      </c>
      <c r="M263" s="67"/>
      <c r="N263" s="67"/>
      <c r="O263" s="67"/>
      <c r="P263" s="67"/>
      <c r="Q263" s="67"/>
    </row>
    <row r="264" spans="2:17" ht="30" hidden="1" x14ac:dyDescent="0.5">
      <c r="C264" s="542"/>
      <c r="D264" s="58"/>
      <c r="E264" s="58"/>
      <c r="F264" s="58"/>
      <c r="G264" s="19" t="s">
        <v>4363</v>
      </c>
      <c r="H264" s="14" t="s">
        <v>4359</v>
      </c>
      <c r="I264" s="15" t="s">
        <v>4360</v>
      </c>
      <c r="J264" s="15" t="s">
        <v>5542</v>
      </c>
      <c r="K264" s="19" t="s">
        <v>5317</v>
      </c>
      <c r="M264" s="67"/>
      <c r="N264" s="67"/>
      <c r="O264" s="67"/>
      <c r="P264" s="67"/>
      <c r="Q264" s="67"/>
    </row>
    <row r="265" spans="2:17" ht="30" hidden="1" x14ac:dyDescent="0.5">
      <c r="B265" s="1178"/>
      <c r="C265" s="542"/>
      <c r="D265" s="58"/>
      <c r="E265" s="58"/>
      <c r="F265" s="58"/>
      <c r="G265" s="19" t="s">
        <v>4364</v>
      </c>
      <c r="H265" s="14" t="s">
        <v>4359</v>
      </c>
      <c r="I265" s="15" t="s">
        <v>4360</v>
      </c>
      <c r="J265" s="15"/>
      <c r="K265" s="19" t="s">
        <v>4365</v>
      </c>
      <c r="M265" s="67"/>
      <c r="N265" s="67"/>
      <c r="O265" s="67"/>
      <c r="P265" s="67"/>
      <c r="Q265" s="67"/>
    </row>
    <row r="266" spans="2:17" ht="30" hidden="1" x14ac:dyDescent="0.5">
      <c r="B266" s="1178"/>
      <c r="C266" s="542"/>
      <c r="D266" s="58"/>
      <c r="E266" s="58"/>
      <c r="F266" s="58"/>
      <c r="G266" s="19" t="s">
        <v>4366</v>
      </c>
      <c r="H266" s="14" t="s">
        <v>4359</v>
      </c>
      <c r="I266" s="15" t="s">
        <v>4360</v>
      </c>
      <c r="J266" s="15" t="s">
        <v>5543</v>
      </c>
      <c r="K266" s="19" t="s">
        <v>5544</v>
      </c>
      <c r="M266" s="67"/>
      <c r="N266" s="67"/>
      <c r="O266" s="67"/>
      <c r="P266" s="67"/>
      <c r="Q266" s="67"/>
    </row>
    <row r="267" spans="2:17" ht="30" hidden="1" x14ac:dyDescent="0.5">
      <c r="B267" s="1178"/>
      <c r="C267" s="542"/>
      <c r="D267" s="58"/>
      <c r="E267" s="58"/>
      <c r="F267" s="58"/>
      <c r="G267" s="19" t="s">
        <v>4367</v>
      </c>
      <c r="H267" s="14" t="s">
        <v>4359</v>
      </c>
      <c r="I267" s="15" t="s">
        <v>4360</v>
      </c>
      <c r="J267" s="15" t="s">
        <v>4368</v>
      </c>
      <c r="K267" s="19" t="s">
        <v>4369</v>
      </c>
      <c r="M267" s="67"/>
      <c r="N267" s="67"/>
      <c r="O267" s="67"/>
      <c r="P267" s="67"/>
      <c r="Q267" s="67"/>
    </row>
    <row r="268" spans="2:17" ht="30" hidden="1" x14ac:dyDescent="0.5">
      <c r="B268" s="1178"/>
      <c r="C268" s="542"/>
      <c r="D268" s="58"/>
      <c r="E268" s="58"/>
      <c r="F268" s="58"/>
      <c r="G268" s="19" t="s">
        <v>4370</v>
      </c>
      <c r="H268" s="14" t="s">
        <v>4359</v>
      </c>
      <c r="I268" s="15" t="s">
        <v>4360</v>
      </c>
      <c r="J268" s="15" t="s">
        <v>4371</v>
      </c>
      <c r="K268" s="19" t="s">
        <v>4372</v>
      </c>
      <c r="M268" s="67"/>
      <c r="N268" s="67"/>
      <c r="O268" s="67"/>
      <c r="P268" s="67"/>
      <c r="Q268" s="67"/>
    </row>
    <row r="269" spans="2:17" ht="30" hidden="1" x14ac:dyDescent="0.5">
      <c r="B269" s="1178"/>
      <c r="C269" s="542"/>
      <c r="D269" s="58"/>
      <c r="E269" s="58"/>
      <c r="F269" s="58"/>
      <c r="G269" s="19" t="s">
        <v>4373</v>
      </c>
      <c r="H269" s="14" t="s">
        <v>4359</v>
      </c>
      <c r="I269" s="15" t="s">
        <v>4360</v>
      </c>
      <c r="J269" s="15" t="s">
        <v>4371</v>
      </c>
      <c r="K269" s="19" t="s">
        <v>4374</v>
      </c>
      <c r="M269" s="67"/>
      <c r="N269" s="67"/>
      <c r="O269" s="67"/>
      <c r="P269" s="67"/>
      <c r="Q269" s="67"/>
    </row>
    <row r="270" spans="2:17" ht="30" hidden="1" x14ac:dyDescent="0.5">
      <c r="B270" s="1178"/>
      <c r="C270" s="542"/>
      <c r="D270" s="58"/>
      <c r="E270" s="58"/>
      <c r="F270" s="58"/>
      <c r="G270" s="19" t="s">
        <v>4375</v>
      </c>
      <c r="H270" s="14" t="s">
        <v>4376</v>
      </c>
      <c r="I270" s="15" t="s">
        <v>4377</v>
      </c>
      <c r="J270" s="15" t="s">
        <v>202</v>
      </c>
      <c r="K270" s="19" t="s">
        <v>5545</v>
      </c>
      <c r="M270" s="67"/>
      <c r="N270" s="67"/>
      <c r="O270" s="67"/>
      <c r="P270" s="67"/>
      <c r="Q270" s="67"/>
    </row>
    <row r="271" spans="2:17" ht="30" hidden="1" x14ac:dyDescent="0.5">
      <c r="B271" s="1178"/>
      <c r="C271" s="542"/>
      <c r="D271" s="58"/>
      <c r="E271" s="58"/>
      <c r="F271" s="58"/>
      <c r="G271" s="19" t="s">
        <v>5434</v>
      </c>
      <c r="H271" s="14" t="s">
        <v>4378</v>
      </c>
      <c r="I271" s="15" t="s">
        <v>4379</v>
      </c>
      <c r="J271" s="15" t="s">
        <v>202</v>
      </c>
      <c r="K271" s="19" t="s">
        <v>202</v>
      </c>
      <c r="M271" s="67"/>
      <c r="N271" s="67"/>
      <c r="O271" s="67"/>
      <c r="P271" s="67"/>
      <c r="Q271" s="67"/>
    </row>
    <row r="272" spans="2:17" ht="34.799999999999997" hidden="1" x14ac:dyDescent="0.55000000000000004">
      <c r="B272" s="290" t="s">
        <v>5546</v>
      </c>
      <c r="C272" s="585"/>
      <c r="D272" s="586"/>
      <c r="E272" s="586"/>
      <c r="F272" s="586"/>
      <c r="G272" s="587" t="s">
        <v>196</v>
      </c>
      <c r="H272" s="588" t="s">
        <v>197</v>
      </c>
      <c r="I272" s="589" t="s">
        <v>198</v>
      </c>
      <c r="J272" s="589" t="s">
        <v>5526</v>
      </c>
      <c r="K272" s="590" t="s">
        <v>4488</v>
      </c>
      <c r="M272" s="67"/>
      <c r="N272" s="67"/>
      <c r="O272" s="67"/>
      <c r="P272" s="67"/>
      <c r="Q272" s="67"/>
    </row>
    <row r="273" spans="2:17" ht="30" hidden="1" x14ac:dyDescent="0.5">
      <c r="C273" s="542"/>
      <c r="D273" s="58"/>
      <c r="E273" s="58"/>
      <c r="F273" s="58"/>
      <c r="G273" s="19" t="s">
        <v>5413</v>
      </c>
      <c r="H273" s="14" t="s">
        <v>200</v>
      </c>
      <c r="I273" s="15" t="s">
        <v>201</v>
      </c>
      <c r="J273" s="15" t="s">
        <v>202</v>
      </c>
      <c r="K273" s="19" t="s">
        <v>202</v>
      </c>
      <c r="M273" s="67"/>
      <c r="N273" s="67"/>
      <c r="O273" s="67"/>
      <c r="P273" s="67"/>
      <c r="Q273" s="67"/>
    </row>
    <row r="274" spans="2:17" ht="30" hidden="1" x14ac:dyDescent="0.5">
      <c r="C274" s="542"/>
      <c r="D274" s="58"/>
      <c r="E274" s="58"/>
      <c r="F274" s="58"/>
      <c r="G274" s="19" t="s">
        <v>4380</v>
      </c>
      <c r="H274" s="14" t="s">
        <v>204</v>
      </c>
      <c r="I274" s="15" t="s">
        <v>205</v>
      </c>
      <c r="J274" s="15" t="s">
        <v>202</v>
      </c>
      <c r="K274" s="19" t="s">
        <v>202</v>
      </c>
      <c r="M274" s="67"/>
      <c r="N274" s="67"/>
      <c r="O274" s="67"/>
      <c r="P274" s="67"/>
      <c r="Q274" s="67"/>
    </row>
    <row r="275" spans="2:17" ht="30" x14ac:dyDescent="0.5">
      <c r="B275" s="591" t="s">
        <v>5547</v>
      </c>
      <c r="C275" s="542" t="s">
        <v>9</v>
      </c>
      <c r="D275" s="58"/>
      <c r="E275" s="58"/>
      <c r="F275" s="58"/>
      <c r="G275" s="19" t="s">
        <v>4381</v>
      </c>
      <c r="H275" s="14" t="s">
        <v>4382</v>
      </c>
      <c r="I275" s="15" t="s">
        <v>4383</v>
      </c>
      <c r="J275" s="15" t="s">
        <v>4128</v>
      </c>
      <c r="K275" s="19" t="s">
        <v>5548</v>
      </c>
      <c r="L275" s="592" t="s">
        <v>5549</v>
      </c>
      <c r="M275" s="67"/>
      <c r="N275" s="67"/>
      <c r="O275" s="67"/>
      <c r="P275" s="67"/>
      <c r="Q275" s="67"/>
    </row>
    <row r="276" spans="2:17" ht="34.799999999999997" hidden="1" x14ac:dyDescent="0.55000000000000004">
      <c r="B276" s="562" t="s">
        <v>4384</v>
      </c>
      <c r="C276" s="542"/>
      <c r="D276" s="58"/>
      <c r="E276" s="58"/>
      <c r="F276" s="58"/>
      <c r="G276" s="19" t="s">
        <v>4385</v>
      </c>
      <c r="H276" s="14" t="s">
        <v>4386</v>
      </c>
      <c r="I276" s="15" t="s">
        <v>4387</v>
      </c>
      <c r="J276" s="15">
        <v>127300</v>
      </c>
      <c r="K276" s="19" t="s">
        <v>4388</v>
      </c>
      <c r="M276" s="67"/>
      <c r="N276" s="67"/>
      <c r="O276" s="67"/>
      <c r="P276" s="67"/>
      <c r="Q276" s="67"/>
    </row>
    <row r="277" spans="2:17" ht="34.799999999999997" hidden="1" x14ac:dyDescent="0.55000000000000004">
      <c r="B277" s="562" t="s">
        <v>4384</v>
      </c>
      <c r="C277" s="542"/>
      <c r="D277" s="58"/>
      <c r="E277" s="58"/>
      <c r="F277" s="58"/>
      <c r="G277" s="19" t="s">
        <v>4389</v>
      </c>
      <c r="H277" s="14" t="s">
        <v>4390</v>
      </c>
      <c r="I277" s="15" t="s">
        <v>4391</v>
      </c>
      <c r="J277" s="15" t="s">
        <v>4212</v>
      </c>
      <c r="K277" s="19" t="s">
        <v>4392</v>
      </c>
      <c r="M277" s="67"/>
      <c r="N277" s="67"/>
      <c r="O277" s="67"/>
      <c r="P277" s="67"/>
      <c r="Q277" s="67"/>
    </row>
    <row r="278" spans="2:17" ht="34.799999999999997" hidden="1" x14ac:dyDescent="0.55000000000000004">
      <c r="B278" s="562" t="s">
        <v>4384</v>
      </c>
      <c r="C278" s="542"/>
      <c r="D278" s="58"/>
      <c r="E278" s="58"/>
      <c r="F278" s="58"/>
      <c r="G278" s="19" t="s">
        <v>4393</v>
      </c>
      <c r="H278" s="14" t="s">
        <v>4394</v>
      </c>
      <c r="I278" s="15" t="s">
        <v>4395</v>
      </c>
      <c r="J278" s="15" t="s">
        <v>4396</v>
      </c>
      <c r="K278" s="19" t="s">
        <v>4397</v>
      </c>
      <c r="M278" s="67"/>
      <c r="N278" s="67"/>
      <c r="O278" s="67"/>
      <c r="P278" s="67"/>
      <c r="Q278" s="67"/>
    </row>
    <row r="279" spans="2:17" ht="34.799999999999997" hidden="1" x14ac:dyDescent="0.55000000000000004">
      <c r="B279" s="562" t="s">
        <v>4384</v>
      </c>
      <c r="C279" s="542"/>
      <c r="D279" s="58"/>
      <c r="E279" s="58"/>
      <c r="F279" s="58"/>
      <c r="G279" s="19" t="s">
        <v>4398</v>
      </c>
      <c r="H279" s="14" t="s">
        <v>4399</v>
      </c>
      <c r="I279" s="15" t="s">
        <v>4400</v>
      </c>
      <c r="J279" s="15">
        <v>8000</v>
      </c>
      <c r="K279" s="19" t="s">
        <v>4401</v>
      </c>
      <c r="M279" s="67"/>
      <c r="N279" s="67"/>
      <c r="O279" s="67"/>
      <c r="P279" s="67"/>
      <c r="Q279" s="67"/>
    </row>
    <row r="280" spans="2:17" ht="34.799999999999997" hidden="1" x14ac:dyDescent="0.55000000000000004">
      <c r="B280" s="562" t="s">
        <v>4384</v>
      </c>
      <c r="C280" s="542"/>
      <c r="D280" s="58"/>
      <c r="E280" s="58"/>
      <c r="F280" s="58"/>
      <c r="G280" s="19" t="s">
        <v>4402</v>
      </c>
      <c r="H280" s="14" t="s">
        <v>4403</v>
      </c>
      <c r="I280" s="15" t="s">
        <v>4404</v>
      </c>
      <c r="J280" s="15">
        <v>400</v>
      </c>
      <c r="K280" s="19" t="s">
        <v>4405</v>
      </c>
      <c r="M280" s="67"/>
      <c r="N280" s="67"/>
      <c r="O280" s="67"/>
      <c r="P280" s="67"/>
      <c r="Q280" s="67"/>
    </row>
    <row r="281" spans="2:17" ht="34.799999999999997" hidden="1" x14ac:dyDescent="0.55000000000000004">
      <c r="B281" s="562" t="s">
        <v>4384</v>
      </c>
      <c r="C281" s="542"/>
      <c r="D281" s="58"/>
      <c r="E281" s="58"/>
      <c r="F281" s="58"/>
      <c r="G281" s="19" t="s">
        <v>4406</v>
      </c>
      <c r="H281" s="14" t="s">
        <v>149</v>
      </c>
      <c r="I281" s="15" t="s">
        <v>4407</v>
      </c>
      <c r="J281" s="15">
        <v>1000</v>
      </c>
      <c r="K281" s="19" t="s">
        <v>4408</v>
      </c>
      <c r="M281" s="67"/>
      <c r="N281" s="67"/>
      <c r="O281" s="67"/>
      <c r="P281" s="67"/>
      <c r="Q281" s="67"/>
    </row>
    <row r="282" spans="2:17" ht="34.799999999999997" hidden="1" x14ac:dyDescent="0.55000000000000004">
      <c r="B282" s="562" t="s">
        <v>4384</v>
      </c>
      <c r="C282" s="542"/>
      <c r="D282" s="58"/>
      <c r="E282" s="58"/>
      <c r="F282" s="58"/>
      <c r="G282" s="19" t="s">
        <v>4409</v>
      </c>
      <c r="H282" s="14" t="s">
        <v>4410</v>
      </c>
      <c r="I282" s="15" t="s">
        <v>4411</v>
      </c>
      <c r="J282" s="15" t="s">
        <v>4152</v>
      </c>
      <c r="K282" s="19" t="s">
        <v>4412</v>
      </c>
      <c r="M282" s="67"/>
      <c r="N282" s="67"/>
      <c r="O282" s="67"/>
      <c r="P282" s="67"/>
      <c r="Q282" s="67"/>
    </row>
    <row r="283" spans="2:17" ht="34.799999999999997" hidden="1" x14ac:dyDescent="0.55000000000000004">
      <c r="B283" s="562" t="s">
        <v>4384</v>
      </c>
      <c r="C283" s="542"/>
      <c r="D283" s="58"/>
      <c r="E283" s="58"/>
      <c r="F283" s="58"/>
      <c r="G283" s="19" t="s">
        <v>4413</v>
      </c>
      <c r="H283" s="14" t="s">
        <v>4414</v>
      </c>
      <c r="I283" s="15" t="s">
        <v>4415</v>
      </c>
      <c r="J283" s="15" t="s">
        <v>4027</v>
      </c>
      <c r="K283" s="19" t="s">
        <v>4416</v>
      </c>
      <c r="M283" s="67"/>
      <c r="N283" s="67"/>
      <c r="O283" s="67"/>
      <c r="P283" s="67"/>
      <c r="Q283" s="67"/>
    </row>
    <row r="284" spans="2:17" ht="34.799999999999997" hidden="1" x14ac:dyDescent="0.55000000000000004">
      <c r="B284" s="562" t="s">
        <v>4384</v>
      </c>
      <c r="C284" s="542"/>
      <c r="D284" s="58"/>
      <c r="E284" s="58"/>
      <c r="F284" s="58"/>
      <c r="G284" s="19" t="s">
        <v>4418</v>
      </c>
      <c r="H284" s="14" t="s">
        <v>4419</v>
      </c>
      <c r="I284" s="15" t="s">
        <v>4420</v>
      </c>
      <c r="J284" s="15" t="s">
        <v>4027</v>
      </c>
      <c r="K284" s="19" t="s">
        <v>5550</v>
      </c>
      <c r="L284" s="53" t="s">
        <v>5551</v>
      </c>
      <c r="M284" s="67"/>
      <c r="N284" s="67"/>
      <c r="O284" s="67"/>
      <c r="P284" s="67"/>
      <c r="Q284" s="67"/>
    </row>
    <row r="285" spans="2:17" ht="34.799999999999997" hidden="1" x14ac:dyDescent="0.55000000000000004">
      <c r="B285" s="435" t="s">
        <v>1422</v>
      </c>
      <c r="C285" s="542"/>
      <c r="D285" s="58"/>
      <c r="E285" s="58"/>
      <c r="F285" s="58"/>
      <c r="G285" s="19" t="s">
        <v>4422</v>
      </c>
      <c r="H285" s="14" t="s">
        <v>4423</v>
      </c>
      <c r="I285" s="15" t="s">
        <v>4424</v>
      </c>
      <c r="J285" s="15" t="s">
        <v>3925</v>
      </c>
      <c r="K285" s="19" t="s">
        <v>5479</v>
      </c>
      <c r="M285" s="67"/>
      <c r="N285" s="67"/>
      <c r="O285" s="67"/>
      <c r="P285" s="67"/>
      <c r="Q285" s="67"/>
    </row>
    <row r="286" spans="2:17" ht="34.799999999999997" hidden="1" x14ac:dyDescent="0.55000000000000004">
      <c r="B286" s="435" t="s">
        <v>3557</v>
      </c>
      <c r="C286" s="542"/>
      <c r="D286" s="58"/>
      <c r="E286" s="58"/>
      <c r="F286" s="58"/>
      <c r="G286" s="19" t="s">
        <v>4425</v>
      </c>
      <c r="H286" s="14" t="s">
        <v>4426</v>
      </c>
      <c r="I286" s="15" t="s">
        <v>4427</v>
      </c>
      <c r="J286" s="15" t="s">
        <v>4428</v>
      </c>
      <c r="K286" s="19" t="s">
        <v>5479</v>
      </c>
      <c r="M286" s="67"/>
      <c r="N286" s="67"/>
      <c r="O286" s="67"/>
      <c r="P286" s="67"/>
      <c r="Q286" s="67"/>
    </row>
    <row r="287" spans="2:17" ht="34.799999999999997" hidden="1" x14ac:dyDescent="0.55000000000000004">
      <c r="B287" s="435" t="s">
        <v>3527</v>
      </c>
      <c r="C287" s="542"/>
      <c r="D287" s="58"/>
      <c r="E287" s="58"/>
      <c r="F287" s="58"/>
      <c r="G287" s="19" t="s">
        <v>4429</v>
      </c>
      <c r="H287" s="14" t="s">
        <v>4430</v>
      </c>
      <c r="I287" s="15" t="s">
        <v>4431</v>
      </c>
      <c r="J287" s="15" t="s">
        <v>4212</v>
      </c>
      <c r="K287" s="19" t="s">
        <v>5479</v>
      </c>
      <c r="M287" s="67"/>
      <c r="N287" s="67"/>
      <c r="O287" s="67"/>
      <c r="P287" s="67"/>
      <c r="Q287" s="67"/>
    </row>
    <row r="288" spans="2:17" ht="34.799999999999997" hidden="1" x14ac:dyDescent="0.55000000000000004">
      <c r="B288" s="435" t="s">
        <v>3779</v>
      </c>
      <c r="C288" s="542"/>
      <c r="D288" s="58"/>
      <c r="E288" s="58"/>
      <c r="F288" s="58"/>
      <c r="G288" s="19" t="s">
        <v>4432</v>
      </c>
      <c r="H288" s="14" t="s">
        <v>4433</v>
      </c>
      <c r="I288" s="15" t="s">
        <v>4434</v>
      </c>
      <c r="J288" s="15" t="s">
        <v>4212</v>
      </c>
      <c r="K288" s="19" t="s">
        <v>5479</v>
      </c>
      <c r="M288" s="67"/>
      <c r="N288" s="67"/>
      <c r="O288" s="67"/>
      <c r="P288" s="67"/>
      <c r="Q288" s="67"/>
    </row>
    <row r="289" spans="2:17" ht="34.799999999999997" hidden="1" x14ac:dyDescent="0.55000000000000004">
      <c r="B289" s="435" t="s">
        <v>3557</v>
      </c>
      <c r="C289" s="542"/>
      <c r="D289" s="58"/>
      <c r="E289" s="58"/>
      <c r="F289" s="58"/>
      <c r="G289" s="19" t="s">
        <v>4435</v>
      </c>
      <c r="H289" s="15" t="s">
        <v>4436</v>
      </c>
      <c r="I289" s="15" t="s">
        <v>4437</v>
      </c>
      <c r="J289" s="15" t="s">
        <v>4212</v>
      </c>
      <c r="K289" s="19" t="s">
        <v>5479</v>
      </c>
      <c r="M289" s="67"/>
      <c r="N289" s="67"/>
      <c r="O289" s="67"/>
      <c r="P289" s="67"/>
      <c r="Q289" s="67"/>
    </row>
    <row r="290" spans="2:17" ht="34.799999999999997" hidden="1" x14ac:dyDescent="0.55000000000000004">
      <c r="B290" s="435"/>
      <c r="C290" s="542"/>
      <c r="D290" s="58"/>
      <c r="E290" s="58"/>
      <c r="F290" s="58"/>
      <c r="G290" s="19" t="s">
        <v>4438</v>
      </c>
      <c r="H290" s="15" t="s">
        <v>4439</v>
      </c>
      <c r="I290" s="15" t="s">
        <v>4440</v>
      </c>
      <c r="J290" s="15" t="s">
        <v>3925</v>
      </c>
      <c r="K290" s="19" t="s">
        <v>5479</v>
      </c>
      <c r="M290" s="67"/>
      <c r="N290" s="67"/>
      <c r="O290" s="67"/>
      <c r="P290" s="67"/>
      <c r="Q290" s="67"/>
    </row>
    <row r="291" spans="2:17" ht="34.799999999999997" hidden="1" x14ac:dyDescent="0.55000000000000004">
      <c r="B291" s="435" t="s">
        <v>3557</v>
      </c>
      <c r="C291" s="542"/>
      <c r="D291" s="58"/>
      <c r="E291" s="58"/>
      <c r="F291" s="58"/>
      <c r="G291" s="19" t="s">
        <v>4441</v>
      </c>
      <c r="H291" s="15" t="s">
        <v>4442</v>
      </c>
      <c r="I291" s="15" t="s">
        <v>4443</v>
      </c>
      <c r="J291" s="15" t="s">
        <v>4444</v>
      </c>
      <c r="K291" s="19" t="s">
        <v>5479</v>
      </c>
      <c r="M291" s="67"/>
      <c r="N291" s="67"/>
      <c r="O291" s="67"/>
      <c r="P291" s="67"/>
      <c r="Q291" s="67"/>
    </row>
    <row r="292" spans="2:17" ht="34.799999999999997" hidden="1" x14ac:dyDescent="0.55000000000000004">
      <c r="B292" s="435" t="s">
        <v>5421</v>
      </c>
      <c r="C292" s="542"/>
      <c r="D292" s="58"/>
      <c r="E292" s="58"/>
      <c r="F292" s="58"/>
      <c r="G292" s="19" t="s">
        <v>4445</v>
      </c>
      <c r="H292" s="15" t="s">
        <v>4446</v>
      </c>
      <c r="I292" s="15" t="s">
        <v>4447</v>
      </c>
      <c r="J292" s="15" t="s">
        <v>4448</v>
      </c>
      <c r="K292" s="19" t="s">
        <v>5479</v>
      </c>
      <c r="M292" s="67"/>
      <c r="N292" s="67"/>
      <c r="O292" s="67"/>
      <c r="P292" s="67"/>
      <c r="Q292" s="67"/>
    </row>
    <row r="293" spans="2:17" ht="34.799999999999997" hidden="1" x14ac:dyDescent="0.55000000000000004">
      <c r="B293" s="435" t="s">
        <v>5422</v>
      </c>
      <c r="C293" s="542"/>
      <c r="D293" s="58"/>
      <c r="E293" s="58"/>
      <c r="F293" s="58"/>
      <c r="G293" s="19" t="s">
        <v>5423</v>
      </c>
      <c r="H293" s="15" t="s">
        <v>4449</v>
      </c>
      <c r="I293" s="15" t="s">
        <v>4450</v>
      </c>
      <c r="J293" s="15" t="s">
        <v>4027</v>
      </c>
      <c r="K293" s="19" t="s">
        <v>5479</v>
      </c>
      <c r="M293" s="67"/>
      <c r="N293" s="67"/>
      <c r="O293" s="67"/>
      <c r="P293" s="67"/>
      <c r="Q293" s="67"/>
    </row>
    <row r="294" spans="2:17" ht="34.799999999999997" hidden="1" x14ac:dyDescent="0.55000000000000004">
      <c r="B294" s="435" t="s">
        <v>5424</v>
      </c>
      <c r="C294" s="542"/>
      <c r="D294" s="58"/>
      <c r="E294" s="58"/>
      <c r="F294" s="58"/>
      <c r="G294" s="19" t="s">
        <v>4451</v>
      </c>
      <c r="H294" s="15" t="s">
        <v>4452</v>
      </c>
      <c r="I294" s="15" t="s">
        <v>4453</v>
      </c>
      <c r="J294" s="15" t="s">
        <v>3925</v>
      </c>
      <c r="K294" s="19" t="s">
        <v>5479</v>
      </c>
      <c r="M294" s="67"/>
      <c r="N294" s="67"/>
      <c r="O294" s="67"/>
      <c r="P294" s="67"/>
      <c r="Q294" s="67"/>
    </row>
    <row r="295" spans="2:17" ht="34.799999999999997" hidden="1" x14ac:dyDescent="0.55000000000000004">
      <c r="B295" s="435"/>
      <c r="C295" s="542"/>
      <c r="D295" s="58"/>
      <c r="E295" s="58"/>
      <c r="F295" s="58"/>
      <c r="G295" s="19" t="s">
        <v>4454</v>
      </c>
      <c r="H295" s="15" t="s">
        <v>4455</v>
      </c>
      <c r="I295" s="15" t="s">
        <v>4456</v>
      </c>
      <c r="J295" s="15" t="s">
        <v>4457</v>
      </c>
      <c r="K295" s="19" t="s">
        <v>5479</v>
      </c>
      <c r="M295" s="67"/>
      <c r="N295" s="67"/>
      <c r="O295" s="67"/>
      <c r="P295" s="67"/>
      <c r="Q295" s="67"/>
    </row>
    <row r="296" spans="2:17" ht="34.799999999999997" hidden="1" x14ac:dyDescent="0.55000000000000004">
      <c r="B296" s="435" t="s">
        <v>3590</v>
      </c>
      <c r="C296" s="542"/>
      <c r="D296" s="58"/>
      <c r="E296" s="58"/>
      <c r="F296" s="58"/>
      <c r="G296" s="19" t="s">
        <v>4454</v>
      </c>
      <c r="H296" s="15" t="s">
        <v>4458</v>
      </c>
      <c r="I296" s="15" t="s">
        <v>4459</v>
      </c>
      <c r="J296" s="15" t="s">
        <v>4212</v>
      </c>
      <c r="K296" s="19" t="s">
        <v>5479</v>
      </c>
      <c r="M296" s="67"/>
      <c r="N296" s="67"/>
      <c r="O296" s="67"/>
      <c r="P296" s="67"/>
      <c r="Q296" s="67"/>
    </row>
    <row r="297" spans="2:17" ht="34.799999999999997" x14ac:dyDescent="0.55000000000000004">
      <c r="B297" s="593" t="s">
        <v>5552</v>
      </c>
      <c r="C297" s="542" t="s">
        <v>10</v>
      </c>
      <c r="D297" s="58"/>
      <c r="E297" s="58"/>
      <c r="F297" s="58"/>
      <c r="G297" s="19" t="s">
        <v>4461</v>
      </c>
      <c r="H297" s="15" t="s">
        <v>4462</v>
      </c>
      <c r="I297" s="15" t="s">
        <v>4463</v>
      </c>
      <c r="J297" s="15" t="s">
        <v>5553</v>
      </c>
      <c r="K297" s="19" t="s">
        <v>4464</v>
      </c>
      <c r="M297" s="67"/>
      <c r="N297" s="67"/>
      <c r="O297" s="67"/>
      <c r="P297" s="67"/>
      <c r="Q297" s="67"/>
    </row>
    <row r="298" spans="2:17" ht="34.799999999999997" x14ac:dyDescent="0.55000000000000004">
      <c r="B298" s="594" t="s">
        <v>4465</v>
      </c>
      <c r="C298" s="542" t="s">
        <v>11</v>
      </c>
      <c r="D298" s="58"/>
      <c r="E298" s="58"/>
      <c r="F298" s="58"/>
      <c r="G298" s="19" t="s">
        <v>4466</v>
      </c>
      <c r="H298" s="15" t="s">
        <v>4467</v>
      </c>
      <c r="I298" s="15" t="s">
        <v>4468</v>
      </c>
      <c r="J298" s="15" t="s">
        <v>3735</v>
      </c>
      <c r="K298" s="19" t="s">
        <v>5141</v>
      </c>
      <c r="M298" s="67"/>
      <c r="N298" s="67"/>
      <c r="O298" s="67"/>
      <c r="P298" s="67"/>
      <c r="Q298" s="67"/>
    </row>
    <row r="299" spans="2:17" ht="34.799999999999997" hidden="1" x14ac:dyDescent="0.55000000000000004">
      <c r="B299" s="562" t="s">
        <v>3832</v>
      </c>
      <c r="C299" s="542"/>
      <c r="D299" s="58"/>
      <c r="E299" s="58"/>
      <c r="F299" s="58"/>
      <c r="G299" s="19" t="s">
        <v>4470</v>
      </c>
      <c r="H299" s="15" t="s">
        <v>4471</v>
      </c>
      <c r="I299" s="15" t="s">
        <v>4472</v>
      </c>
      <c r="J299" s="15" t="s">
        <v>4027</v>
      </c>
      <c r="K299" s="19" t="s">
        <v>4473</v>
      </c>
      <c r="M299" s="67"/>
      <c r="N299" s="67"/>
      <c r="O299" s="67"/>
      <c r="P299" s="67"/>
      <c r="Q299" s="67"/>
    </row>
    <row r="300" spans="2:17" ht="34.799999999999997" hidden="1" x14ac:dyDescent="0.55000000000000004">
      <c r="B300" s="562" t="s">
        <v>4474</v>
      </c>
      <c r="C300" s="542"/>
      <c r="D300" s="58"/>
      <c r="E300" s="58"/>
      <c r="F300" s="58"/>
      <c r="G300" s="19" t="s">
        <v>4475</v>
      </c>
      <c r="H300" s="15" t="s">
        <v>4476</v>
      </c>
      <c r="I300" s="15" t="s">
        <v>4477</v>
      </c>
      <c r="J300" s="15">
        <v>26037</v>
      </c>
      <c r="K300" s="19" t="s">
        <v>4478</v>
      </c>
      <c r="M300" s="67"/>
      <c r="N300" s="67"/>
      <c r="O300" s="67"/>
      <c r="P300" s="67"/>
      <c r="Q300" s="67"/>
    </row>
    <row r="301" spans="2:17" ht="34.799999999999997" hidden="1" x14ac:dyDescent="0.55000000000000004">
      <c r="B301" s="562" t="s">
        <v>4479</v>
      </c>
      <c r="C301" s="542"/>
      <c r="D301" s="58"/>
      <c r="E301" s="58"/>
      <c r="F301" s="58"/>
      <c r="G301" s="19" t="s">
        <v>4480</v>
      </c>
      <c r="H301" s="15" t="s">
        <v>4481</v>
      </c>
      <c r="I301" s="15" t="s">
        <v>4482</v>
      </c>
      <c r="J301" s="15" t="s">
        <v>5554</v>
      </c>
      <c r="K301" s="19" t="s">
        <v>4553</v>
      </c>
      <c r="M301" s="67"/>
      <c r="N301" s="67"/>
      <c r="O301" s="67"/>
      <c r="P301" s="67"/>
      <c r="Q301" s="67"/>
    </row>
    <row r="302" spans="2:17" ht="34.799999999999997" x14ac:dyDescent="0.55000000000000004">
      <c r="B302" s="595" t="s">
        <v>5555</v>
      </c>
      <c r="C302" s="542" t="s">
        <v>13</v>
      </c>
      <c r="D302" s="58"/>
      <c r="E302" s="58"/>
      <c r="F302" s="58"/>
      <c r="G302" s="19" t="s">
        <v>5371</v>
      </c>
      <c r="H302" s="15" t="s">
        <v>4483</v>
      </c>
      <c r="I302" s="15" t="s">
        <v>5372</v>
      </c>
      <c r="J302" s="15" t="s">
        <v>4027</v>
      </c>
      <c r="K302" s="19" t="s">
        <v>5556</v>
      </c>
      <c r="M302" s="67"/>
      <c r="N302" s="67"/>
      <c r="O302" s="67"/>
      <c r="P302" s="67"/>
      <c r="Q302" s="67"/>
    </row>
    <row r="303" spans="2:17" ht="34.799999999999997" x14ac:dyDescent="0.55000000000000004">
      <c r="B303" s="595" t="s">
        <v>3832</v>
      </c>
      <c r="C303" s="542" t="s">
        <v>14</v>
      </c>
      <c r="D303" s="58"/>
      <c r="E303" s="58"/>
      <c r="F303" s="58"/>
      <c r="G303" s="19" t="s">
        <v>5377</v>
      </c>
      <c r="H303" s="15" t="s">
        <v>4484</v>
      </c>
      <c r="I303" s="15" t="s">
        <v>4485</v>
      </c>
      <c r="J303" s="15" t="s">
        <v>4486</v>
      </c>
      <c r="K303" s="19" t="s">
        <v>4487</v>
      </c>
      <c r="L303" s="592" t="s">
        <v>4488</v>
      </c>
      <c r="M303" s="67"/>
      <c r="N303" s="67"/>
      <c r="O303" s="67"/>
      <c r="P303" s="67"/>
      <c r="Q303" s="67"/>
    </row>
    <row r="304" spans="2:17" ht="34.799999999999997" x14ac:dyDescent="0.55000000000000004">
      <c r="B304" s="497" t="s">
        <v>5557</v>
      </c>
      <c r="C304" s="542" t="s">
        <v>15</v>
      </c>
      <c r="D304" s="58"/>
      <c r="E304" s="58"/>
      <c r="F304" s="58"/>
      <c r="G304" s="19" t="s">
        <v>5558</v>
      </c>
      <c r="H304" s="15" t="s">
        <v>5436</v>
      </c>
      <c r="I304" s="15" t="s">
        <v>4490</v>
      </c>
      <c r="J304" s="15" t="s">
        <v>4491</v>
      </c>
      <c r="K304" s="19" t="s">
        <v>4492</v>
      </c>
      <c r="M304" s="67"/>
      <c r="N304" s="67"/>
      <c r="O304" s="67"/>
      <c r="P304" s="67"/>
      <c r="Q304" s="67"/>
    </row>
    <row r="305" spans="2:17" ht="34.799999999999997" x14ac:dyDescent="0.55000000000000004">
      <c r="B305" s="497" t="s">
        <v>5557</v>
      </c>
      <c r="C305" s="542" t="s">
        <v>16</v>
      </c>
      <c r="D305" s="58"/>
      <c r="E305" s="58"/>
      <c r="F305" s="58"/>
      <c r="G305" s="19" t="s">
        <v>5559</v>
      </c>
      <c r="H305" s="15" t="s">
        <v>4493</v>
      </c>
      <c r="I305" s="15" t="s">
        <v>4494</v>
      </c>
      <c r="J305" s="15" t="s">
        <v>4491</v>
      </c>
      <c r="K305" s="19" t="s">
        <v>4492</v>
      </c>
      <c r="M305" s="67"/>
      <c r="N305" s="67"/>
      <c r="O305" s="67"/>
      <c r="P305" s="67"/>
      <c r="Q305" s="67"/>
    </row>
    <row r="306" spans="2:17" ht="34.799999999999997" x14ac:dyDescent="0.55000000000000004">
      <c r="B306" s="497" t="s">
        <v>5557</v>
      </c>
      <c r="C306" s="70">
        <v>17</v>
      </c>
      <c r="D306" s="58"/>
      <c r="E306" s="58"/>
      <c r="F306" s="58"/>
      <c r="G306" s="19" t="s">
        <v>5560</v>
      </c>
      <c r="H306" s="15" t="s">
        <v>4495</v>
      </c>
      <c r="I306" s="15" t="s">
        <v>4496</v>
      </c>
      <c r="J306" s="15" t="s">
        <v>4491</v>
      </c>
      <c r="K306" s="19" t="s">
        <v>4492</v>
      </c>
      <c r="M306" s="67"/>
      <c r="N306" s="67"/>
      <c r="O306" s="67"/>
      <c r="P306" s="67"/>
      <c r="Q306" s="67"/>
    </row>
    <row r="307" spans="2:17" ht="34.799999999999997" x14ac:dyDescent="0.55000000000000004">
      <c r="B307" s="497" t="s">
        <v>5557</v>
      </c>
      <c r="C307" s="70">
        <v>18</v>
      </c>
      <c r="D307" s="58"/>
      <c r="E307" s="58"/>
      <c r="F307" s="58"/>
      <c r="G307" s="19" t="s">
        <v>5561</v>
      </c>
      <c r="H307" s="15" t="s">
        <v>4497</v>
      </c>
      <c r="I307" s="15" t="s">
        <v>4498</v>
      </c>
      <c r="J307" s="15" t="s">
        <v>4491</v>
      </c>
      <c r="K307" s="19" t="s">
        <v>4492</v>
      </c>
      <c r="M307" s="67"/>
      <c r="N307" s="67"/>
      <c r="O307" s="67"/>
      <c r="P307" s="67"/>
      <c r="Q307" s="67"/>
    </row>
    <row r="308" spans="2:17" ht="34.799999999999997" x14ac:dyDescent="0.55000000000000004">
      <c r="B308" s="497" t="s">
        <v>5557</v>
      </c>
      <c r="C308" s="130">
        <v>19</v>
      </c>
      <c r="D308" s="131"/>
      <c r="E308" s="131"/>
      <c r="F308" s="131"/>
      <c r="G308" s="108" t="s">
        <v>5562</v>
      </c>
      <c r="H308" s="132" t="s">
        <v>4499</v>
      </c>
      <c r="I308" s="132" t="s">
        <v>4500</v>
      </c>
      <c r="J308" s="132" t="s">
        <v>4491</v>
      </c>
      <c r="K308" s="108" t="s">
        <v>4492</v>
      </c>
      <c r="M308" s="67"/>
      <c r="N308" s="67"/>
      <c r="O308" s="67"/>
      <c r="P308" s="67"/>
      <c r="Q308" s="67"/>
    </row>
    <row r="309" spans="2:17" ht="34.799999999999997" x14ac:dyDescent="0.55000000000000004">
      <c r="B309" s="593" t="s">
        <v>3832</v>
      </c>
      <c r="C309" s="70">
        <v>20</v>
      </c>
      <c r="D309" s="58"/>
      <c r="E309" s="58"/>
      <c r="F309" s="58"/>
      <c r="G309" s="19" t="s">
        <v>4501</v>
      </c>
      <c r="H309" s="15" t="s">
        <v>4502</v>
      </c>
      <c r="I309" s="15" t="s">
        <v>4503</v>
      </c>
      <c r="J309" s="15" t="s">
        <v>4008</v>
      </c>
      <c r="K309" s="19" t="s">
        <v>5563</v>
      </c>
      <c r="M309" s="67"/>
      <c r="N309" s="67"/>
      <c r="O309" s="67"/>
      <c r="P309" s="67"/>
      <c r="Q309" s="67"/>
    </row>
    <row r="310" spans="2:17" ht="34.799999999999997" x14ac:dyDescent="0.55000000000000004">
      <c r="B310" s="593" t="s">
        <v>4504</v>
      </c>
      <c r="C310" s="70">
        <v>21</v>
      </c>
      <c r="D310" s="58"/>
      <c r="E310" s="58"/>
      <c r="F310" s="58"/>
      <c r="G310" s="19" t="s">
        <v>4505</v>
      </c>
      <c r="H310" s="15" t="s">
        <v>4506</v>
      </c>
      <c r="I310" s="15" t="s">
        <v>4507</v>
      </c>
      <c r="J310" s="15">
        <v>11029.38</v>
      </c>
      <c r="K310" s="19" t="s">
        <v>4508</v>
      </c>
      <c r="M310" s="67"/>
      <c r="N310" s="67"/>
      <c r="O310" s="67"/>
      <c r="P310" s="67"/>
      <c r="Q310" s="67"/>
    </row>
    <row r="311" spans="2:17" ht="34.799999999999997" x14ac:dyDescent="0.55000000000000004">
      <c r="B311" s="497" t="s">
        <v>5557</v>
      </c>
      <c r="C311" s="70">
        <v>22</v>
      </c>
      <c r="D311" s="58"/>
      <c r="E311" s="58"/>
      <c r="F311" s="58"/>
      <c r="G311" s="19" t="s">
        <v>5564</v>
      </c>
      <c r="H311" s="15" t="s">
        <v>4509</v>
      </c>
      <c r="I311" s="15" t="s">
        <v>4510</v>
      </c>
      <c r="J311" s="15">
        <v>170000</v>
      </c>
      <c r="K311" s="19" t="s">
        <v>4492</v>
      </c>
      <c r="M311" s="67"/>
      <c r="N311" s="67"/>
      <c r="O311" s="67"/>
      <c r="P311" s="67"/>
      <c r="Q311" s="67"/>
    </row>
    <row r="312" spans="2:17" ht="34.799999999999997" x14ac:dyDescent="0.55000000000000004">
      <c r="B312" s="507" t="s">
        <v>5444</v>
      </c>
      <c r="C312" s="70">
        <v>23</v>
      </c>
      <c r="D312" s="58"/>
      <c r="E312" s="58"/>
      <c r="F312" s="58"/>
      <c r="G312" s="19" t="s">
        <v>4511</v>
      </c>
      <c r="H312" s="15" t="s">
        <v>4512</v>
      </c>
      <c r="I312" s="15" t="s">
        <v>4513</v>
      </c>
      <c r="J312" s="15">
        <v>100000</v>
      </c>
      <c r="K312" s="19" t="s">
        <v>4492</v>
      </c>
      <c r="M312" s="67"/>
      <c r="N312" s="67"/>
      <c r="O312" s="67"/>
      <c r="P312" s="67"/>
      <c r="Q312" s="67"/>
    </row>
    <row r="313" spans="2:17" ht="34.799999999999997" x14ac:dyDescent="0.55000000000000004">
      <c r="B313" s="507" t="s">
        <v>5444</v>
      </c>
      <c r="C313" s="70">
        <v>24</v>
      </c>
      <c r="D313" s="58"/>
      <c r="E313" s="58"/>
      <c r="F313" s="58"/>
      <c r="G313" s="19" t="s">
        <v>4515</v>
      </c>
      <c r="H313" s="15" t="s">
        <v>4516</v>
      </c>
      <c r="I313" s="15" t="s">
        <v>4517</v>
      </c>
      <c r="J313" s="15">
        <v>200000</v>
      </c>
      <c r="K313" s="19" t="s">
        <v>4492</v>
      </c>
      <c r="M313" s="67"/>
      <c r="N313" s="67"/>
      <c r="O313" s="67"/>
      <c r="P313" s="67"/>
      <c r="Q313" s="67"/>
    </row>
    <row r="314" spans="2:17" ht="34.799999999999997" x14ac:dyDescent="0.55000000000000004">
      <c r="B314" s="507" t="s">
        <v>5444</v>
      </c>
      <c r="C314" s="70">
        <v>25</v>
      </c>
      <c r="D314" s="58"/>
      <c r="E314" s="58"/>
      <c r="F314" s="58"/>
      <c r="G314" s="19" t="s">
        <v>4519</v>
      </c>
      <c r="H314" s="15" t="s">
        <v>4520</v>
      </c>
      <c r="I314" s="15" t="s">
        <v>4521</v>
      </c>
      <c r="J314" s="15">
        <v>90000</v>
      </c>
      <c r="K314" s="19" t="s">
        <v>4492</v>
      </c>
      <c r="M314" s="67"/>
      <c r="N314" s="67"/>
      <c r="O314" s="67"/>
      <c r="P314" s="67"/>
      <c r="Q314" s="67"/>
    </row>
    <row r="315" spans="2:17" ht="34.799999999999997" x14ac:dyDescent="0.55000000000000004">
      <c r="B315" s="507" t="s">
        <v>5444</v>
      </c>
      <c r="C315" s="70">
        <v>26</v>
      </c>
      <c r="D315" s="58"/>
      <c r="E315" s="58"/>
      <c r="F315" s="58"/>
      <c r="G315" s="19" t="s">
        <v>4522</v>
      </c>
      <c r="H315" s="15" t="s">
        <v>4523</v>
      </c>
      <c r="I315" s="15" t="s">
        <v>4524</v>
      </c>
      <c r="J315" s="15">
        <v>110000</v>
      </c>
      <c r="K315" s="19" t="s">
        <v>4492</v>
      </c>
      <c r="M315" s="67"/>
      <c r="N315" s="67"/>
      <c r="O315" s="67"/>
      <c r="P315" s="67"/>
      <c r="Q315" s="67"/>
    </row>
    <row r="316" spans="2:17" ht="30" hidden="1" x14ac:dyDescent="0.5">
      <c r="B316" s="596"/>
      <c r="C316" s="70"/>
      <c r="D316" s="58"/>
      <c r="E316" s="58"/>
      <c r="F316" s="58"/>
      <c r="G316" s="133"/>
      <c r="H316" s="15"/>
      <c r="I316" s="15" t="s">
        <v>4525</v>
      </c>
      <c r="J316" s="15"/>
      <c r="K316" s="19" t="s">
        <v>4492</v>
      </c>
      <c r="M316" s="67"/>
      <c r="N316" s="67"/>
      <c r="O316" s="67"/>
      <c r="P316" s="67"/>
      <c r="Q316" s="67"/>
    </row>
    <row r="317" spans="2:17" ht="34.799999999999997" hidden="1" x14ac:dyDescent="0.55000000000000004">
      <c r="B317" s="497" t="s">
        <v>5557</v>
      </c>
      <c r="C317" s="70"/>
      <c r="D317" s="58"/>
      <c r="E317" s="58"/>
      <c r="F317" s="58"/>
      <c r="G317" s="19" t="s">
        <v>4526</v>
      </c>
      <c r="H317" s="15" t="s">
        <v>4527</v>
      </c>
      <c r="I317" s="15" t="s">
        <v>4525</v>
      </c>
      <c r="J317" s="15">
        <v>179000</v>
      </c>
      <c r="K317" s="19" t="s">
        <v>4492</v>
      </c>
      <c r="M317" s="67"/>
      <c r="N317" s="67"/>
      <c r="O317" s="67"/>
      <c r="P317" s="67"/>
      <c r="Q317" s="67"/>
    </row>
    <row r="318" spans="2:17" ht="34.799999999999997" hidden="1" x14ac:dyDescent="0.55000000000000004">
      <c r="B318" s="497" t="s">
        <v>5557</v>
      </c>
      <c r="C318" s="70"/>
      <c r="D318" s="58"/>
      <c r="E318" s="58"/>
      <c r="F318" s="58"/>
      <c r="G318" s="19" t="s">
        <v>5565</v>
      </c>
      <c r="H318" s="15" t="s">
        <v>4528</v>
      </c>
      <c r="I318" s="15" t="s">
        <v>4529</v>
      </c>
      <c r="J318" s="15">
        <v>430057.47</v>
      </c>
      <c r="K318" s="19" t="s">
        <v>4492</v>
      </c>
      <c r="M318" s="67"/>
      <c r="N318" s="67"/>
      <c r="O318" s="67"/>
      <c r="P318" s="67"/>
      <c r="Q318" s="67"/>
    </row>
    <row r="319" spans="2:17" ht="34.799999999999997" hidden="1" x14ac:dyDescent="0.55000000000000004">
      <c r="B319" s="497" t="s">
        <v>5557</v>
      </c>
      <c r="C319" s="70"/>
      <c r="D319" s="58"/>
      <c r="E319" s="58"/>
      <c r="F319" s="58"/>
      <c r="G319" s="19" t="s">
        <v>4530</v>
      </c>
      <c r="H319" s="15" t="s">
        <v>4531</v>
      </c>
      <c r="I319" s="15" t="s">
        <v>4532</v>
      </c>
      <c r="J319" s="15">
        <v>5202056.5199999996</v>
      </c>
      <c r="K319" s="19" t="s">
        <v>4492</v>
      </c>
      <c r="M319" s="67"/>
      <c r="N319" s="67"/>
      <c r="O319" s="67"/>
      <c r="P319" s="67"/>
      <c r="Q319" s="67"/>
    </row>
    <row r="320" spans="2:17" ht="34.799999999999997" hidden="1" x14ac:dyDescent="0.55000000000000004">
      <c r="B320" s="290" t="s">
        <v>4533</v>
      </c>
      <c r="C320" s="70"/>
      <c r="D320" s="58"/>
      <c r="E320" s="58"/>
      <c r="F320" s="58"/>
      <c r="G320" s="95" t="s">
        <v>4534</v>
      </c>
      <c r="H320" s="15" t="s">
        <v>4535</v>
      </c>
      <c r="I320" s="15" t="s">
        <v>4536</v>
      </c>
      <c r="J320" s="15" t="s">
        <v>4537</v>
      </c>
      <c r="K320" s="19" t="s">
        <v>4492</v>
      </c>
      <c r="L320" s="1183" t="s">
        <v>5566</v>
      </c>
      <c r="M320" s="1183"/>
      <c r="N320" s="1183"/>
      <c r="O320" s="67"/>
      <c r="P320" s="67"/>
      <c r="Q320" s="67"/>
    </row>
    <row r="321" spans="2:17" ht="34.799999999999997" hidden="1" x14ac:dyDescent="0.55000000000000004">
      <c r="B321" s="290" t="s">
        <v>4533</v>
      </c>
      <c r="C321" s="70"/>
      <c r="D321" s="58"/>
      <c r="E321" s="58"/>
      <c r="F321" s="58"/>
      <c r="G321" s="19" t="s">
        <v>4538</v>
      </c>
      <c r="H321" s="15" t="s">
        <v>4539</v>
      </c>
      <c r="I321" s="15" t="s">
        <v>4540</v>
      </c>
      <c r="J321" s="15" t="s">
        <v>3925</v>
      </c>
      <c r="K321" s="19" t="s">
        <v>4492</v>
      </c>
      <c r="L321" s="1183" t="s">
        <v>5567</v>
      </c>
      <c r="M321" s="1183"/>
      <c r="N321" s="1183"/>
      <c r="O321" s="67"/>
      <c r="P321" s="67"/>
      <c r="Q321" s="67"/>
    </row>
    <row r="322" spans="2:17" ht="34.799999999999997" x14ac:dyDescent="0.55000000000000004">
      <c r="B322" s="497" t="s">
        <v>5557</v>
      </c>
      <c r="C322" s="70">
        <v>27</v>
      </c>
      <c r="D322" s="58"/>
      <c r="E322" s="58"/>
      <c r="F322" s="58"/>
      <c r="G322" s="19" t="s">
        <v>5568</v>
      </c>
      <c r="H322" s="15" t="s">
        <v>4489</v>
      </c>
      <c r="I322" s="15" t="s">
        <v>4542</v>
      </c>
      <c r="J322" s="15">
        <v>173769.26</v>
      </c>
      <c r="K322" s="19" t="s">
        <v>4492</v>
      </c>
      <c r="M322" s="67"/>
      <c r="N322" s="67"/>
      <c r="O322" s="67"/>
      <c r="P322" s="67"/>
      <c r="Q322" s="67"/>
    </row>
    <row r="323" spans="2:17" ht="34.799999999999997" hidden="1" x14ac:dyDescent="0.55000000000000004">
      <c r="B323" s="597" t="s">
        <v>4746</v>
      </c>
      <c r="C323" s="70"/>
      <c r="D323" s="58"/>
      <c r="E323" s="58"/>
      <c r="F323" s="58"/>
      <c r="G323" s="19" t="s">
        <v>4543</v>
      </c>
      <c r="H323" s="15" t="s">
        <v>4544</v>
      </c>
      <c r="I323" s="15" t="s">
        <v>4545</v>
      </c>
      <c r="J323" s="15" t="s">
        <v>202</v>
      </c>
      <c r="K323" s="19"/>
      <c r="M323" s="67"/>
      <c r="N323" s="67"/>
      <c r="O323" s="67"/>
      <c r="P323" s="67"/>
      <c r="Q323" s="67"/>
    </row>
    <row r="324" spans="2:17" ht="34.799999999999997" x14ac:dyDescent="0.55000000000000004">
      <c r="B324" s="598" t="s">
        <v>4565</v>
      </c>
      <c r="C324" s="70">
        <v>28</v>
      </c>
      <c r="D324" s="58"/>
      <c r="E324" s="58"/>
      <c r="F324" s="58"/>
      <c r="G324" s="19" t="s">
        <v>5569</v>
      </c>
      <c r="H324" s="15" t="s">
        <v>4547</v>
      </c>
      <c r="I324" s="15" t="s">
        <v>4548</v>
      </c>
      <c r="J324" s="15">
        <v>192000</v>
      </c>
      <c r="K324" s="19" t="s">
        <v>5570</v>
      </c>
      <c r="L324" s="1183"/>
      <c r="M324" s="1183"/>
      <c r="N324" s="1183"/>
      <c r="O324" s="67"/>
      <c r="P324" s="67"/>
      <c r="Q324" s="67"/>
    </row>
    <row r="325" spans="2:17" ht="34.799999999999997" hidden="1" x14ac:dyDescent="0.55000000000000004">
      <c r="B325" s="597" t="s">
        <v>202</v>
      </c>
      <c r="C325" s="70"/>
      <c r="D325" s="58"/>
      <c r="E325" s="58"/>
      <c r="F325" s="58"/>
      <c r="G325" s="19" t="s">
        <v>4549</v>
      </c>
      <c r="H325" s="15" t="s">
        <v>4550</v>
      </c>
      <c r="I325" s="15" t="s">
        <v>4551</v>
      </c>
      <c r="J325" s="15" t="s">
        <v>4552</v>
      </c>
      <c r="K325" s="19" t="s">
        <v>4553</v>
      </c>
      <c r="L325" s="599" t="s">
        <v>5571</v>
      </c>
      <c r="O325" s="67"/>
      <c r="P325" s="67"/>
      <c r="Q325" s="67"/>
    </row>
    <row r="326" spans="2:17" ht="34.799999999999997" hidden="1" x14ac:dyDescent="0.55000000000000004">
      <c r="B326" s="598" t="s">
        <v>4565</v>
      </c>
      <c r="C326" s="70"/>
      <c r="D326" s="58"/>
      <c r="E326" s="58"/>
      <c r="F326" s="58"/>
      <c r="G326" s="19" t="s">
        <v>4554</v>
      </c>
      <c r="H326" s="15" t="s">
        <v>4555</v>
      </c>
      <c r="I326" s="15" t="s">
        <v>4556</v>
      </c>
      <c r="J326" s="15" t="s">
        <v>202</v>
      </c>
      <c r="K326" s="19" t="s">
        <v>5572</v>
      </c>
      <c r="M326" s="67"/>
      <c r="N326" s="67"/>
      <c r="O326" s="67"/>
      <c r="P326" s="67"/>
      <c r="Q326" s="67"/>
    </row>
    <row r="327" spans="2:17" ht="34.799999999999997" x14ac:dyDescent="0.55000000000000004">
      <c r="B327" s="598" t="s">
        <v>4557</v>
      </c>
      <c r="C327" s="70">
        <v>29</v>
      </c>
      <c r="D327" s="58"/>
      <c r="E327" s="58"/>
      <c r="F327" s="58"/>
      <c r="G327" s="19" t="s">
        <v>4558</v>
      </c>
      <c r="H327" s="15" t="s">
        <v>4559</v>
      </c>
      <c r="I327" s="15" t="s">
        <v>4560</v>
      </c>
      <c r="J327" s="15" t="s">
        <v>4319</v>
      </c>
      <c r="K327" s="19" t="s">
        <v>5573</v>
      </c>
      <c r="M327" s="67"/>
      <c r="N327" s="67"/>
      <c r="O327" s="67"/>
      <c r="P327" s="67"/>
      <c r="Q327" s="67"/>
    </row>
    <row r="328" spans="2:17" ht="34.799999999999997" hidden="1" x14ac:dyDescent="0.55000000000000004">
      <c r="B328" s="598" t="s">
        <v>4056</v>
      </c>
      <c r="C328" s="70"/>
      <c r="D328" s="58"/>
      <c r="E328" s="58"/>
      <c r="F328" s="58"/>
      <c r="G328" s="19" t="s">
        <v>206</v>
      </c>
      <c r="H328" s="15" t="s">
        <v>207</v>
      </c>
      <c r="I328" s="15" t="s">
        <v>208</v>
      </c>
      <c r="J328" s="15" t="s">
        <v>4561</v>
      </c>
      <c r="K328" s="19" t="s">
        <v>202</v>
      </c>
      <c r="M328" s="67"/>
      <c r="N328" s="67"/>
      <c r="O328" s="67"/>
      <c r="P328" s="67"/>
      <c r="Q328" s="67"/>
    </row>
    <row r="329" spans="2:17" ht="34.799999999999997" hidden="1" x14ac:dyDescent="0.55000000000000004">
      <c r="B329" s="598" t="s">
        <v>4056</v>
      </c>
      <c r="C329" s="70"/>
      <c r="D329" s="58"/>
      <c r="E329" s="58"/>
      <c r="F329" s="58"/>
      <c r="G329" s="19" t="s">
        <v>210</v>
      </c>
      <c r="H329" s="15" t="s">
        <v>211</v>
      </c>
      <c r="I329" s="15" t="s">
        <v>212</v>
      </c>
      <c r="J329" s="15" t="s">
        <v>4561</v>
      </c>
      <c r="K329" s="19" t="s">
        <v>202</v>
      </c>
      <c r="M329" s="67"/>
      <c r="N329" s="67"/>
      <c r="O329" s="67"/>
      <c r="P329" s="67"/>
      <c r="Q329" s="67"/>
    </row>
    <row r="330" spans="2:17" ht="34.799999999999997" hidden="1" x14ac:dyDescent="0.55000000000000004">
      <c r="B330" s="598" t="s">
        <v>4565</v>
      </c>
      <c r="C330" s="70"/>
      <c r="D330" s="58"/>
      <c r="E330" s="58"/>
      <c r="F330" s="58"/>
      <c r="G330" s="19" t="s">
        <v>4562</v>
      </c>
      <c r="H330" s="15" t="s">
        <v>4563</v>
      </c>
      <c r="I330" s="15" t="s">
        <v>4564</v>
      </c>
      <c r="J330" s="15" t="s">
        <v>4565</v>
      </c>
      <c r="K330" s="19" t="s">
        <v>5574</v>
      </c>
      <c r="M330" s="67"/>
      <c r="N330" s="67"/>
      <c r="O330" s="67"/>
      <c r="P330" s="67"/>
      <c r="Q330" s="67"/>
    </row>
    <row r="331" spans="2:17" ht="34.799999999999997" x14ac:dyDescent="0.55000000000000004">
      <c r="B331" s="598" t="s">
        <v>4565</v>
      </c>
      <c r="C331" s="70">
        <v>30</v>
      </c>
      <c r="D331" s="58"/>
      <c r="E331" s="58"/>
      <c r="F331" s="58"/>
      <c r="G331" s="19" t="s">
        <v>5402</v>
      </c>
      <c r="H331" s="15" t="s">
        <v>4566</v>
      </c>
      <c r="I331" s="15" t="s">
        <v>4567</v>
      </c>
      <c r="J331" s="15" t="s">
        <v>4565</v>
      </c>
      <c r="K331" s="19" t="s">
        <v>4568</v>
      </c>
      <c r="M331" s="67"/>
      <c r="N331" s="67"/>
      <c r="O331" s="67"/>
      <c r="P331" s="67"/>
      <c r="Q331" s="67"/>
    </row>
    <row r="332" spans="2:17" ht="34.799999999999997" x14ac:dyDescent="0.55000000000000004">
      <c r="B332" s="598" t="s">
        <v>4569</v>
      </c>
      <c r="C332" s="70">
        <v>31</v>
      </c>
      <c r="D332" s="58"/>
      <c r="E332" s="58"/>
      <c r="F332" s="58"/>
      <c r="G332" s="19" t="s">
        <v>4570</v>
      </c>
      <c r="H332" s="15" t="s">
        <v>4571</v>
      </c>
      <c r="I332" s="15" t="s">
        <v>4572</v>
      </c>
      <c r="J332" s="15" t="s">
        <v>3783</v>
      </c>
      <c r="K332" s="19" t="s">
        <v>5141</v>
      </c>
      <c r="M332" s="67"/>
      <c r="N332" s="67"/>
      <c r="O332" s="67"/>
      <c r="P332" s="67"/>
      <c r="Q332" s="67"/>
    </row>
    <row r="333" spans="2:17" ht="34.799999999999997" x14ac:dyDescent="0.55000000000000004">
      <c r="B333" s="598" t="s">
        <v>4569</v>
      </c>
      <c r="C333" s="70">
        <v>32</v>
      </c>
      <c r="D333" s="58"/>
      <c r="E333" s="58"/>
      <c r="F333" s="58"/>
      <c r="G333" s="19" t="s">
        <v>4573</v>
      </c>
      <c r="H333" s="15" t="s">
        <v>4574</v>
      </c>
      <c r="I333" s="15" t="s">
        <v>4575</v>
      </c>
      <c r="J333" s="15" t="s">
        <v>3783</v>
      </c>
      <c r="K333" s="19" t="s">
        <v>5141</v>
      </c>
      <c r="M333" s="67"/>
      <c r="N333" s="67"/>
      <c r="O333" s="67"/>
      <c r="P333" s="67"/>
      <c r="Q333" s="67"/>
    </row>
    <row r="334" spans="2:17" ht="34.799999999999997" hidden="1" x14ac:dyDescent="0.55000000000000004">
      <c r="B334" s="598" t="s">
        <v>4565</v>
      </c>
      <c r="C334" s="70"/>
      <c r="D334" s="58"/>
      <c r="E334" s="58"/>
      <c r="F334" s="58"/>
      <c r="G334" s="19" t="s">
        <v>4576</v>
      </c>
      <c r="H334" s="15" t="s">
        <v>4577</v>
      </c>
      <c r="I334" s="15" t="s">
        <v>4578</v>
      </c>
      <c r="J334" s="15" t="s">
        <v>4565</v>
      </c>
      <c r="K334" s="19" t="s">
        <v>4565</v>
      </c>
      <c r="M334" s="67"/>
      <c r="N334" s="67"/>
      <c r="O334" s="67"/>
      <c r="P334" s="67"/>
      <c r="Q334" s="67"/>
    </row>
    <row r="335" spans="2:17" ht="34.799999999999997" x14ac:dyDescent="0.55000000000000004">
      <c r="B335" s="598" t="s">
        <v>5575</v>
      </c>
      <c r="C335" s="70">
        <v>33</v>
      </c>
      <c r="D335" s="58"/>
      <c r="E335" s="58"/>
      <c r="F335" s="58"/>
      <c r="G335" s="19" t="s">
        <v>4580</v>
      </c>
      <c r="H335" s="15" t="s">
        <v>4581</v>
      </c>
      <c r="I335" s="15" t="s">
        <v>4582</v>
      </c>
      <c r="J335" s="15" t="s">
        <v>4583</v>
      </c>
      <c r="K335" s="19" t="s">
        <v>4584</v>
      </c>
      <c r="M335" s="67"/>
      <c r="N335" s="67"/>
      <c r="O335" s="67"/>
      <c r="P335" s="67"/>
      <c r="Q335" s="67"/>
    </row>
    <row r="336" spans="2:17" ht="34.799999999999997" x14ac:dyDescent="0.55000000000000004">
      <c r="B336" s="598" t="s">
        <v>4746</v>
      </c>
      <c r="C336" s="70">
        <v>34</v>
      </c>
      <c r="D336" s="58"/>
      <c r="E336" s="58"/>
      <c r="F336" s="58"/>
      <c r="G336" s="19" t="s">
        <v>4585</v>
      </c>
      <c r="H336" s="15" t="s">
        <v>4586</v>
      </c>
      <c r="I336" s="15" t="s">
        <v>4587</v>
      </c>
      <c r="J336" s="15" t="s">
        <v>4027</v>
      </c>
      <c r="K336" s="19" t="s">
        <v>4588</v>
      </c>
      <c r="M336" s="67"/>
      <c r="N336" s="67"/>
      <c r="O336" s="67"/>
      <c r="P336" s="67"/>
      <c r="Q336" s="67"/>
    </row>
    <row r="337" spans="2:17" ht="34.799999999999997" x14ac:dyDescent="0.55000000000000004">
      <c r="B337" s="598" t="s">
        <v>4504</v>
      </c>
      <c r="C337" s="70">
        <v>35</v>
      </c>
      <c r="D337" s="58"/>
      <c r="E337" s="58"/>
      <c r="F337" s="58"/>
      <c r="G337" s="19" t="s">
        <v>4589</v>
      </c>
      <c r="H337" s="15" t="s">
        <v>4590</v>
      </c>
      <c r="I337" s="15" t="s">
        <v>4591</v>
      </c>
      <c r="J337" s="15" t="s">
        <v>4592</v>
      </c>
      <c r="K337" s="19" t="s">
        <v>4593</v>
      </c>
      <c r="M337" s="67"/>
      <c r="N337" s="67"/>
      <c r="O337" s="67"/>
      <c r="P337" s="67"/>
      <c r="Q337" s="67"/>
    </row>
    <row r="338" spans="2:17" ht="34.799999999999997" x14ac:dyDescent="0.55000000000000004">
      <c r="B338" s="598" t="s">
        <v>4541</v>
      </c>
      <c r="C338" s="70">
        <v>36</v>
      </c>
      <c r="D338" s="58"/>
      <c r="E338" s="58"/>
      <c r="F338" s="58"/>
      <c r="G338" s="19" t="s">
        <v>4594</v>
      </c>
      <c r="H338" s="15" t="s">
        <v>4595</v>
      </c>
      <c r="I338" s="15" t="s">
        <v>4596</v>
      </c>
      <c r="J338" s="15" t="s">
        <v>4597</v>
      </c>
      <c r="K338" s="19" t="s">
        <v>4514</v>
      </c>
      <c r="M338" s="67"/>
      <c r="N338" s="67"/>
      <c r="O338" s="67"/>
      <c r="P338" s="67"/>
      <c r="Q338" s="67"/>
    </row>
    <row r="339" spans="2:17" ht="34.799999999999997" x14ac:dyDescent="0.55000000000000004">
      <c r="B339" s="598" t="s">
        <v>4504</v>
      </c>
      <c r="C339" s="70">
        <v>37</v>
      </c>
      <c r="D339" s="58"/>
      <c r="E339" s="58"/>
      <c r="F339" s="58"/>
      <c r="G339" s="19" t="s">
        <v>4598</v>
      </c>
      <c r="H339" s="15" t="s">
        <v>4599</v>
      </c>
      <c r="I339" s="15" t="s">
        <v>4600</v>
      </c>
      <c r="J339" s="15" t="s">
        <v>4561</v>
      </c>
      <c r="K339" s="19" t="s">
        <v>4601</v>
      </c>
      <c r="M339" s="67"/>
      <c r="N339" s="67"/>
      <c r="O339" s="67"/>
      <c r="P339" s="67"/>
      <c r="Q339" s="67"/>
    </row>
    <row r="340" spans="2:17" ht="34.799999999999997" x14ac:dyDescent="0.55000000000000004">
      <c r="B340" s="598" t="s">
        <v>3832</v>
      </c>
      <c r="C340" s="70">
        <v>38</v>
      </c>
      <c r="D340" s="58"/>
      <c r="E340" s="58"/>
      <c r="F340" s="58"/>
      <c r="G340" s="19" t="s">
        <v>4602</v>
      </c>
      <c r="H340" s="15" t="s">
        <v>4603</v>
      </c>
      <c r="I340" s="15" t="s">
        <v>4604</v>
      </c>
      <c r="J340" s="15">
        <v>27300</v>
      </c>
      <c r="K340" s="19" t="s">
        <v>4605</v>
      </c>
      <c r="M340" s="67"/>
      <c r="N340" s="67"/>
      <c r="O340" s="67"/>
      <c r="P340" s="67"/>
      <c r="Q340" s="67"/>
    </row>
    <row r="341" spans="2:17" ht="34.799999999999997" x14ac:dyDescent="0.55000000000000004">
      <c r="B341" s="598" t="s">
        <v>5504</v>
      </c>
      <c r="C341" s="70">
        <v>39</v>
      </c>
      <c r="D341" s="58"/>
      <c r="E341" s="58"/>
      <c r="F341" s="58"/>
      <c r="G341" s="19" t="s">
        <v>4606</v>
      </c>
      <c r="H341" s="15" t="s">
        <v>4607</v>
      </c>
      <c r="I341" s="15" t="s">
        <v>4608</v>
      </c>
      <c r="J341" s="15" t="s">
        <v>4027</v>
      </c>
      <c r="K341" s="19" t="s">
        <v>4615</v>
      </c>
      <c r="M341" s="67"/>
      <c r="N341" s="67"/>
      <c r="O341" s="67"/>
      <c r="P341" s="67"/>
      <c r="Q341" s="67"/>
    </row>
    <row r="342" spans="2:17" ht="34.799999999999997" hidden="1" x14ac:dyDescent="0.55000000000000004">
      <c r="B342" s="598" t="s">
        <v>4504</v>
      </c>
      <c r="C342" s="70"/>
      <c r="D342" s="58"/>
      <c r="E342" s="58"/>
      <c r="F342" s="58"/>
      <c r="G342" s="19" t="s">
        <v>4609</v>
      </c>
      <c r="H342" s="15" t="s">
        <v>4610</v>
      </c>
      <c r="I342" s="15" t="s">
        <v>4611</v>
      </c>
      <c r="J342" s="15" t="s">
        <v>4612</v>
      </c>
      <c r="K342" s="19" t="s">
        <v>5576</v>
      </c>
      <c r="M342" s="67"/>
      <c r="N342" s="67"/>
      <c r="O342" s="67"/>
      <c r="P342" s="67"/>
      <c r="Q342" s="67"/>
    </row>
    <row r="343" spans="2:17" ht="34.799999999999997" x14ac:dyDescent="0.55000000000000004">
      <c r="B343" s="598" t="s">
        <v>5119</v>
      </c>
      <c r="C343" s="70">
        <v>40</v>
      </c>
      <c r="D343" s="58"/>
      <c r="E343" s="58"/>
      <c r="F343" s="58"/>
      <c r="G343" s="19" t="s">
        <v>5343</v>
      </c>
      <c r="H343" s="15" t="s">
        <v>4613</v>
      </c>
      <c r="I343" s="15" t="s">
        <v>4614</v>
      </c>
      <c r="J343" s="15">
        <v>75000</v>
      </c>
      <c r="K343" s="19" t="s">
        <v>4615</v>
      </c>
      <c r="M343" s="67"/>
      <c r="N343" s="67"/>
      <c r="O343" s="67"/>
      <c r="P343" s="67"/>
      <c r="Q343" s="67"/>
    </row>
    <row r="344" spans="2:17" ht="34.799999999999997" hidden="1" x14ac:dyDescent="0.55000000000000004">
      <c r="B344" s="598" t="s">
        <v>4565</v>
      </c>
      <c r="C344" s="70"/>
      <c r="D344" s="58"/>
      <c r="E344" s="58"/>
      <c r="F344" s="58"/>
      <c r="G344" s="19" t="s">
        <v>4616</v>
      </c>
      <c r="H344" s="15" t="s">
        <v>4617</v>
      </c>
      <c r="I344" s="15" t="s">
        <v>4618</v>
      </c>
      <c r="J344" s="15" t="s">
        <v>4619</v>
      </c>
      <c r="K344" s="133" t="s">
        <v>5577</v>
      </c>
      <c r="M344" s="67"/>
      <c r="N344" s="67"/>
      <c r="O344" s="67"/>
      <c r="P344" s="67"/>
      <c r="Q344" s="67"/>
    </row>
    <row r="345" spans="2:17" ht="34.799999999999997" x14ac:dyDescent="0.55000000000000004">
      <c r="B345" s="598" t="s">
        <v>5555</v>
      </c>
      <c r="C345" s="70">
        <v>41</v>
      </c>
      <c r="D345" s="58"/>
      <c r="E345" s="58"/>
      <c r="F345" s="58"/>
      <c r="G345" s="19" t="s">
        <v>4620</v>
      </c>
      <c r="H345" s="15" t="s">
        <v>4621</v>
      </c>
      <c r="I345" s="15" t="s">
        <v>4622</v>
      </c>
      <c r="J345" s="15">
        <v>1000</v>
      </c>
      <c r="K345" s="19" t="s">
        <v>4623</v>
      </c>
      <c r="M345" s="67"/>
      <c r="N345" s="67"/>
      <c r="O345" s="67"/>
      <c r="P345" s="67"/>
      <c r="Q345" s="67"/>
    </row>
    <row r="346" spans="2:17" ht="34.799999999999997" x14ac:dyDescent="0.55000000000000004">
      <c r="B346" s="598" t="s">
        <v>5578</v>
      </c>
      <c r="C346" s="70">
        <v>42</v>
      </c>
      <c r="D346" s="58"/>
      <c r="E346" s="58"/>
      <c r="F346" s="58"/>
      <c r="G346" s="19" t="s">
        <v>4624</v>
      </c>
      <c r="H346" s="15" t="s">
        <v>4625</v>
      </c>
      <c r="I346" s="15" t="s">
        <v>4626</v>
      </c>
      <c r="J346" s="15" t="s">
        <v>4627</v>
      </c>
      <c r="K346" s="19" t="s">
        <v>4628</v>
      </c>
      <c r="M346" s="67"/>
      <c r="N346" s="67"/>
      <c r="O346" s="67"/>
      <c r="P346" s="67"/>
      <c r="Q346" s="67"/>
    </row>
    <row r="347" spans="2:17" ht="34.799999999999997" hidden="1" x14ac:dyDescent="0.55000000000000004">
      <c r="B347" s="598" t="s">
        <v>4629</v>
      </c>
      <c r="C347" s="70"/>
      <c r="D347" s="58"/>
      <c r="E347" s="58"/>
      <c r="F347" s="58"/>
      <c r="G347" s="19" t="s">
        <v>4630</v>
      </c>
      <c r="H347" s="15" t="s">
        <v>4631</v>
      </c>
      <c r="I347" s="15" t="s">
        <v>4632</v>
      </c>
      <c r="J347" s="15" t="s">
        <v>4633</v>
      </c>
      <c r="K347" s="19" t="s">
        <v>202</v>
      </c>
      <c r="M347" s="67"/>
      <c r="N347" s="67"/>
      <c r="O347" s="67"/>
      <c r="P347" s="67"/>
      <c r="Q347" s="67"/>
    </row>
    <row r="348" spans="2:17" ht="34.799999999999997" hidden="1" x14ac:dyDescent="0.55000000000000004">
      <c r="B348" s="598" t="s">
        <v>5579</v>
      </c>
      <c r="C348" s="70"/>
      <c r="D348" s="58"/>
      <c r="E348" s="58"/>
      <c r="F348" s="58"/>
      <c r="G348" s="19" t="s">
        <v>4634</v>
      </c>
      <c r="H348" s="15" t="s">
        <v>4635</v>
      </c>
      <c r="I348" s="15" t="s">
        <v>4636</v>
      </c>
      <c r="J348" s="15" t="s">
        <v>4637</v>
      </c>
      <c r="K348" s="19" t="s">
        <v>202</v>
      </c>
      <c r="M348" s="67"/>
      <c r="N348" s="67"/>
      <c r="O348" s="67"/>
      <c r="P348" s="67"/>
      <c r="Q348" s="67"/>
    </row>
    <row r="349" spans="2:17" ht="34.799999999999997" hidden="1" x14ac:dyDescent="0.55000000000000004">
      <c r="B349" s="598" t="s">
        <v>4565</v>
      </c>
      <c r="C349" s="70"/>
      <c r="D349" s="58"/>
      <c r="E349" s="58"/>
      <c r="F349" s="58"/>
      <c r="G349" s="19" t="s">
        <v>4638</v>
      </c>
      <c r="H349" s="15" t="s">
        <v>4639</v>
      </c>
      <c r="I349" s="15" t="s">
        <v>4640</v>
      </c>
      <c r="J349" s="15" t="s">
        <v>4653</v>
      </c>
      <c r="K349" s="19" t="s">
        <v>5580</v>
      </c>
      <c r="M349" s="67"/>
      <c r="N349" s="67"/>
      <c r="O349" s="67"/>
      <c r="P349" s="67"/>
      <c r="Q349" s="67"/>
    </row>
    <row r="350" spans="2:17" ht="34.799999999999997" hidden="1" x14ac:dyDescent="0.55000000000000004">
      <c r="B350" s="598" t="s">
        <v>4565</v>
      </c>
      <c r="C350" s="70"/>
      <c r="D350" s="58"/>
      <c r="E350" s="58"/>
      <c r="F350" s="58"/>
      <c r="G350" s="19" t="s">
        <v>4641</v>
      </c>
      <c r="H350" s="15" t="s">
        <v>4642</v>
      </c>
      <c r="I350" s="15" t="s">
        <v>4643</v>
      </c>
      <c r="J350" s="15" t="s">
        <v>4653</v>
      </c>
      <c r="K350" s="19" t="s">
        <v>5580</v>
      </c>
      <c r="M350" s="67"/>
      <c r="N350" s="67"/>
      <c r="O350" s="67"/>
      <c r="P350" s="67"/>
      <c r="Q350" s="67"/>
    </row>
    <row r="351" spans="2:17" ht="34.799999999999997" hidden="1" x14ac:dyDescent="0.55000000000000004">
      <c r="B351" s="598" t="s">
        <v>4565</v>
      </c>
      <c r="C351" s="70"/>
      <c r="D351" s="58"/>
      <c r="E351" s="58"/>
      <c r="F351" s="58"/>
      <c r="G351" s="19" t="s">
        <v>4644</v>
      </c>
      <c r="H351" s="15" t="s">
        <v>4645</v>
      </c>
      <c r="I351" s="15" t="s">
        <v>4646</v>
      </c>
      <c r="J351" s="15" t="s">
        <v>4653</v>
      </c>
      <c r="K351" s="19" t="s">
        <v>5580</v>
      </c>
      <c r="M351" s="67"/>
      <c r="N351" s="67"/>
      <c r="O351" s="67"/>
      <c r="P351" s="67"/>
      <c r="Q351" s="67"/>
    </row>
    <row r="352" spans="2:17" ht="34.799999999999997" hidden="1" x14ac:dyDescent="0.55000000000000004">
      <c r="B352" s="598" t="s">
        <v>4565</v>
      </c>
      <c r="C352" s="70"/>
      <c r="D352" s="58"/>
      <c r="E352" s="58"/>
      <c r="F352" s="58"/>
      <c r="G352" s="19" t="s">
        <v>4647</v>
      </c>
      <c r="H352" s="15" t="s">
        <v>4648</v>
      </c>
      <c r="I352" s="15" t="s">
        <v>4649</v>
      </c>
      <c r="J352" s="15" t="s">
        <v>4653</v>
      </c>
      <c r="K352" s="19" t="s">
        <v>5580</v>
      </c>
      <c r="M352" s="67"/>
      <c r="N352" s="67"/>
      <c r="O352" s="67"/>
      <c r="P352" s="67"/>
      <c r="Q352" s="67"/>
    </row>
    <row r="353" spans="2:17" ht="34.799999999999997" hidden="1" x14ac:dyDescent="0.55000000000000004">
      <c r="B353" s="598" t="s">
        <v>4565</v>
      </c>
      <c r="C353" s="70"/>
      <c r="D353" s="58"/>
      <c r="E353" s="58"/>
      <c r="F353" s="58"/>
      <c r="G353" s="19" t="s">
        <v>4650</v>
      </c>
      <c r="H353" s="15" t="s">
        <v>4651</v>
      </c>
      <c r="I353" s="15" t="s">
        <v>4652</v>
      </c>
      <c r="J353" s="15" t="s">
        <v>4653</v>
      </c>
      <c r="K353" s="19" t="s">
        <v>5580</v>
      </c>
      <c r="M353" s="67"/>
      <c r="N353" s="67"/>
      <c r="O353" s="67"/>
      <c r="P353" s="67"/>
      <c r="Q353" s="67"/>
    </row>
    <row r="354" spans="2:17" ht="34.799999999999997" hidden="1" x14ac:dyDescent="0.55000000000000004">
      <c r="B354" s="598" t="s">
        <v>4654</v>
      </c>
      <c r="C354" s="70"/>
      <c r="D354" s="58"/>
      <c r="E354" s="58"/>
      <c r="F354" s="58"/>
      <c r="G354" s="19" t="s">
        <v>4655</v>
      </c>
      <c r="H354" s="15" t="s">
        <v>4656</v>
      </c>
      <c r="I354" s="15" t="s">
        <v>4657</v>
      </c>
      <c r="J354" s="15">
        <v>276632.69</v>
      </c>
      <c r="K354" s="19" t="s">
        <v>415</v>
      </c>
      <c r="M354" s="67"/>
      <c r="N354" s="67"/>
      <c r="O354" s="67"/>
      <c r="P354" s="67"/>
      <c r="Q354" s="67"/>
    </row>
    <row r="355" spans="2:17" ht="34.799999999999997" hidden="1" x14ac:dyDescent="0.55000000000000004">
      <c r="B355" s="598" t="s">
        <v>4565</v>
      </c>
      <c r="C355" s="70"/>
      <c r="D355" s="58"/>
      <c r="E355" s="58"/>
      <c r="F355" s="58"/>
      <c r="G355" s="19" t="s">
        <v>4658</v>
      </c>
      <c r="H355" s="15" t="s">
        <v>4659</v>
      </c>
      <c r="I355" s="15" t="s">
        <v>4660</v>
      </c>
      <c r="J355" s="15" t="s">
        <v>4653</v>
      </c>
      <c r="K355" s="19" t="s">
        <v>5580</v>
      </c>
      <c r="M355" s="67"/>
      <c r="N355" s="67"/>
      <c r="O355" s="67"/>
      <c r="P355" s="67"/>
      <c r="Q355" s="67"/>
    </row>
    <row r="356" spans="2:17" ht="34.799999999999997" x14ac:dyDescent="0.55000000000000004">
      <c r="B356" s="598" t="s">
        <v>5581</v>
      </c>
      <c r="C356" s="70">
        <v>43</v>
      </c>
      <c r="D356" s="58"/>
      <c r="E356" s="58"/>
      <c r="F356" s="58"/>
      <c r="G356" s="19" t="s">
        <v>5425</v>
      </c>
      <c r="H356" s="15" t="s">
        <v>4661</v>
      </c>
      <c r="I356" s="15" t="s">
        <v>4662</v>
      </c>
      <c r="J356" s="15" t="s">
        <v>4027</v>
      </c>
      <c r="K356" s="19" t="s">
        <v>5582</v>
      </c>
      <c r="L356" s="67"/>
      <c r="M356" s="67"/>
      <c r="N356" s="67"/>
      <c r="O356" s="67"/>
      <c r="P356" s="67"/>
      <c r="Q356" s="67"/>
    </row>
    <row r="357" spans="2:17" ht="34.799999999999997" x14ac:dyDescent="0.55000000000000004">
      <c r="B357" s="598" t="s">
        <v>5583</v>
      </c>
      <c r="C357" s="70">
        <v>45</v>
      </c>
      <c r="D357" s="58"/>
      <c r="E357" s="58"/>
      <c r="F357" s="58"/>
      <c r="G357" s="19" t="s">
        <v>4663</v>
      </c>
      <c r="H357" s="15" t="s">
        <v>4664</v>
      </c>
      <c r="I357" s="15" t="s">
        <v>4665</v>
      </c>
      <c r="J357" s="15" t="s">
        <v>4666</v>
      </c>
      <c r="K357" s="19" t="s">
        <v>4667</v>
      </c>
      <c r="M357" s="67"/>
      <c r="N357" s="67"/>
      <c r="O357" s="67"/>
      <c r="P357" s="67"/>
      <c r="Q357" s="67"/>
    </row>
    <row r="358" spans="2:17" ht="34.799999999999997" x14ac:dyDescent="0.55000000000000004">
      <c r="B358" s="598" t="s">
        <v>4565</v>
      </c>
      <c r="C358" s="70">
        <v>46</v>
      </c>
      <c r="D358" s="58"/>
      <c r="E358" s="58"/>
      <c r="F358" s="58"/>
      <c r="G358" s="19" t="s">
        <v>4668</v>
      </c>
      <c r="H358" s="15" t="s">
        <v>4669</v>
      </c>
      <c r="I358" s="15" t="s">
        <v>4670</v>
      </c>
      <c r="J358" s="15" t="s">
        <v>4565</v>
      </c>
      <c r="K358" s="19" t="s">
        <v>4671</v>
      </c>
      <c r="M358" s="67"/>
      <c r="N358" s="67"/>
      <c r="O358" s="67"/>
      <c r="P358" s="67"/>
      <c r="Q358" s="67"/>
    </row>
    <row r="359" spans="2:17" ht="34.799999999999997" hidden="1" x14ac:dyDescent="0.55000000000000004">
      <c r="B359" s="598" t="s">
        <v>4504</v>
      </c>
      <c r="C359" s="70"/>
      <c r="D359" s="58"/>
      <c r="E359" s="58"/>
      <c r="F359" s="58"/>
      <c r="G359" s="19" t="s">
        <v>4672</v>
      </c>
      <c r="H359" s="15" t="s">
        <v>4673</v>
      </c>
      <c r="I359" s="15" t="s">
        <v>4674</v>
      </c>
      <c r="J359" s="14">
        <v>16170</v>
      </c>
      <c r="K359" s="19" t="s">
        <v>4675</v>
      </c>
    </row>
    <row r="360" spans="2:17" ht="34.799999999999997" x14ac:dyDescent="0.55000000000000004">
      <c r="B360" s="598" t="s">
        <v>4504</v>
      </c>
      <c r="C360" s="70">
        <v>47</v>
      </c>
      <c r="D360" s="58"/>
      <c r="E360" s="58"/>
      <c r="F360" s="58"/>
      <c r="G360" s="19" t="s">
        <v>4676</v>
      </c>
      <c r="H360" s="15" t="s">
        <v>4677</v>
      </c>
      <c r="I360" s="15" t="s">
        <v>4678</v>
      </c>
      <c r="J360" s="15" t="s">
        <v>4561</v>
      </c>
      <c r="K360" s="19" t="s">
        <v>4679</v>
      </c>
    </row>
    <row r="361" spans="2:17" ht="34.799999999999997" hidden="1" x14ac:dyDescent="0.55000000000000004">
      <c r="B361" s="598" t="s">
        <v>4504</v>
      </c>
      <c r="C361" s="70"/>
      <c r="D361" s="58"/>
      <c r="E361" s="58"/>
      <c r="F361" s="58"/>
      <c r="G361" s="19" t="s">
        <v>4680</v>
      </c>
      <c r="H361" s="15" t="s">
        <v>4681</v>
      </c>
      <c r="I361" s="15" t="s">
        <v>4682</v>
      </c>
      <c r="J361" s="15">
        <v>110379.58</v>
      </c>
      <c r="K361" s="19" t="s">
        <v>4683</v>
      </c>
    </row>
    <row r="362" spans="2:17" ht="34.799999999999997" hidden="1" x14ac:dyDescent="0.55000000000000004">
      <c r="B362" s="598" t="s">
        <v>4504</v>
      </c>
      <c r="C362" s="70"/>
      <c r="D362" s="58"/>
      <c r="E362" s="58"/>
      <c r="F362" s="58"/>
      <c r="G362" s="5" t="s">
        <v>4684</v>
      </c>
      <c r="H362" s="11" t="s">
        <v>4685</v>
      </c>
      <c r="I362" s="15" t="s">
        <v>4686</v>
      </c>
      <c r="J362" s="15">
        <v>26750.43</v>
      </c>
      <c r="K362" s="5" t="s">
        <v>4687</v>
      </c>
    </row>
    <row r="363" spans="2:17" ht="34.799999999999997" hidden="1" x14ac:dyDescent="0.55000000000000004">
      <c r="B363" s="598" t="s">
        <v>4504</v>
      </c>
      <c r="C363" s="70"/>
      <c r="D363" s="58"/>
      <c r="E363" s="58"/>
      <c r="F363" s="58"/>
      <c r="G363" s="5" t="s">
        <v>4684</v>
      </c>
      <c r="H363" s="11" t="s">
        <v>4688</v>
      </c>
      <c r="I363" s="15" t="s">
        <v>4689</v>
      </c>
      <c r="J363" s="15">
        <v>40479.550000000003</v>
      </c>
      <c r="K363" s="5" t="s">
        <v>4690</v>
      </c>
    </row>
    <row r="364" spans="2:17" ht="34.799999999999997" x14ac:dyDescent="0.55000000000000004">
      <c r="B364" s="598" t="s">
        <v>4504</v>
      </c>
      <c r="C364" s="70">
        <v>48</v>
      </c>
      <c r="D364" s="58"/>
      <c r="E364" s="58"/>
      <c r="F364" s="58"/>
      <c r="G364" s="5" t="s">
        <v>4691</v>
      </c>
      <c r="H364" s="11" t="s">
        <v>4692</v>
      </c>
      <c r="I364" s="15" t="s">
        <v>4693</v>
      </c>
      <c r="J364" s="11" t="s">
        <v>4694</v>
      </c>
      <c r="K364" s="5" t="s">
        <v>4695</v>
      </c>
    </row>
    <row r="365" spans="2:17" ht="34.799999999999997" hidden="1" x14ac:dyDescent="0.55000000000000004">
      <c r="B365" s="598" t="s">
        <v>4746</v>
      </c>
      <c r="C365" s="70"/>
      <c r="D365" s="58"/>
      <c r="E365" s="58"/>
      <c r="F365" s="58"/>
      <c r="G365" s="5" t="s">
        <v>4696</v>
      </c>
      <c r="H365" s="11" t="s">
        <v>4697</v>
      </c>
      <c r="I365" s="15" t="s">
        <v>4698</v>
      </c>
      <c r="J365" s="11" t="s">
        <v>4699</v>
      </c>
      <c r="K365" s="5" t="s">
        <v>5584</v>
      </c>
    </row>
    <row r="366" spans="2:17" ht="34.799999999999997" hidden="1" x14ac:dyDescent="0.55000000000000004">
      <c r="B366" s="598" t="s">
        <v>4504</v>
      </c>
      <c r="C366" s="70"/>
      <c r="D366" s="58"/>
      <c r="E366" s="58"/>
      <c r="F366" s="58"/>
      <c r="G366" s="5" t="s">
        <v>4700</v>
      </c>
      <c r="H366" s="11" t="s">
        <v>4701</v>
      </c>
      <c r="I366" s="15" t="s">
        <v>4702</v>
      </c>
      <c r="J366" s="11" t="s">
        <v>4703</v>
      </c>
      <c r="K366" s="5" t="s">
        <v>415</v>
      </c>
    </row>
    <row r="367" spans="2:17" ht="34.799999999999997" x14ac:dyDescent="0.55000000000000004">
      <c r="B367" s="598" t="s">
        <v>4056</v>
      </c>
      <c r="C367" s="600">
        <v>49</v>
      </c>
      <c r="D367" s="586"/>
      <c r="E367" s="586"/>
      <c r="F367" s="586"/>
      <c r="G367" s="601" t="s">
        <v>4704</v>
      </c>
      <c r="H367" s="602" t="s">
        <v>214</v>
      </c>
      <c r="I367" s="589" t="s">
        <v>215</v>
      </c>
      <c r="J367" s="602" t="s">
        <v>4705</v>
      </c>
      <c r="K367" s="601" t="s">
        <v>4706</v>
      </c>
      <c r="M367" s="603" t="s">
        <v>4056</v>
      </c>
    </row>
    <row r="368" spans="2:17" ht="34.799999999999997" x14ac:dyDescent="0.55000000000000004">
      <c r="B368" s="598" t="s">
        <v>4718</v>
      </c>
      <c r="C368" s="70">
        <v>50</v>
      </c>
      <c r="D368" s="58"/>
      <c r="E368" s="58"/>
      <c r="F368" s="58"/>
      <c r="G368" s="5" t="s">
        <v>4707</v>
      </c>
      <c r="H368" s="11" t="s">
        <v>4708</v>
      </c>
      <c r="I368" s="15" t="s">
        <v>4709</v>
      </c>
      <c r="J368" s="15">
        <v>27567.360000000001</v>
      </c>
      <c r="K368" s="5" t="s">
        <v>4710</v>
      </c>
    </row>
    <row r="369" spans="2:12" ht="34.799999999999997" hidden="1" x14ac:dyDescent="0.55000000000000004">
      <c r="B369" s="598" t="s">
        <v>5444</v>
      </c>
      <c r="C369" s="70"/>
      <c r="D369" s="58"/>
      <c r="E369" s="58"/>
      <c r="F369" s="58"/>
      <c r="G369" s="5" t="s">
        <v>4711</v>
      </c>
      <c r="H369" s="11" t="s">
        <v>4712</v>
      </c>
      <c r="I369" s="15" t="s">
        <v>4713</v>
      </c>
      <c r="J369" s="15">
        <v>100000</v>
      </c>
      <c r="K369" s="5" t="s">
        <v>202</v>
      </c>
    </row>
    <row r="370" spans="2:12" ht="34.799999999999997" x14ac:dyDescent="0.55000000000000004">
      <c r="B370" s="598" t="s">
        <v>3860</v>
      </c>
      <c r="C370" s="70">
        <v>51</v>
      </c>
      <c r="D370" s="58"/>
      <c r="E370" s="58"/>
      <c r="F370" s="58"/>
      <c r="G370" s="5" t="s">
        <v>4714</v>
      </c>
      <c r="H370" s="11" t="s">
        <v>4715</v>
      </c>
      <c r="I370" s="15" t="s">
        <v>4716</v>
      </c>
      <c r="J370" s="11" t="s">
        <v>5210</v>
      </c>
      <c r="K370" s="5" t="s">
        <v>4717</v>
      </c>
    </row>
    <row r="371" spans="2:12" ht="34.799999999999997" hidden="1" x14ac:dyDescent="0.55000000000000004">
      <c r="B371" s="598" t="s">
        <v>4056</v>
      </c>
      <c r="C371" s="70"/>
      <c r="D371" s="58"/>
      <c r="E371" s="58"/>
      <c r="F371" s="58"/>
      <c r="G371" s="5" t="s">
        <v>300</v>
      </c>
      <c r="H371" s="11" t="s">
        <v>301</v>
      </c>
      <c r="I371" s="15" t="s">
        <v>302</v>
      </c>
      <c r="J371" s="11" t="s">
        <v>4719</v>
      </c>
      <c r="K371" s="5" t="s">
        <v>4719</v>
      </c>
      <c r="L371" s="53" t="s">
        <v>5585</v>
      </c>
    </row>
    <row r="372" spans="2:12" ht="34.799999999999997" x14ac:dyDescent="0.55000000000000004">
      <c r="B372" s="598" t="s">
        <v>4828</v>
      </c>
      <c r="C372" s="70">
        <v>52</v>
      </c>
      <c r="D372" s="58"/>
      <c r="E372" s="58"/>
      <c r="F372" s="58"/>
      <c r="G372" s="5" t="s">
        <v>4721</v>
      </c>
      <c r="H372" s="11" t="s">
        <v>4722</v>
      </c>
      <c r="I372" s="15" t="s">
        <v>4723</v>
      </c>
      <c r="J372" s="11" t="s">
        <v>4128</v>
      </c>
      <c r="K372" s="5" t="s">
        <v>4724</v>
      </c>
    </row>
    <row r="373" spans="2:12" ht="34.799999999999997" x14ac:dyDescent="0.55000000000000004">
      <c r="B373" s="598" t="s">
        <v>4725</v>
      </c>
      <c r="C373" s="70">
        <v>53</v>
      </c>
      <c r="D373" s="58"/>
      <c r="E373" s="58"/>
      <c r="F373" s="58"/>
      <c r="G373" s="5" t="s">
        <v>4726</v>
      </c>
      <c r="H373" s="11" t="s">
        <v>4727</v>
      </c>
      <c r="I373" s="15" t="s">
        <v>4728</v>
      </c>
      <c r="J373" s="11" t="s">
        <v>4729</v>
      </c>
      <c r="K373" s="5" t="s">
        <v>4730</v>
      </c>
    </row>
    <row r="374" spans="2:12" ht="34.799999999999997" x14ac:dyDescent="0.55000000000000004">
      <c r="B374" s="598" t="s">
        <v>4504</v>
      </c>
      <c r="C374" s="70">
        <v>54</v>
      </c>
      <c r="D374" s="58"/>
      <c r="E374" s="58"/>
      <c r="F374" s="58"/>
      <c r="G374" s="5" t="s">
        <v>4731</v>
      </c>
      <c r="H374" s="11" t="s">
        <v>4732</v>
      </c>
      <c r="I374" s="15" t="s">
        <v>4733</v>
      </c>
      <c r="J374" s="15">
        <v>41495</v>
      </c>
      <c r="K374" s="5" t="s">
        <v>4734</v>
      </c>
    </row>
    <row r="375" spans="2:12" ht="34.799999999999997" x14ac:dyDescent="0.55000000000000004">
      <c r="B375" s="598" t="s">
        <v>4504</v>
      </c>
      <c r="C375" s="70">
        <v>55</v>
      </c>
      <c r="D375" s="58"/>
      <c r="E375" s="58"/>
      <c r="F375" s="58"/>
      <c r="G375" s="5" t="s">
        <v>4735</v>
      </c>
      <c r="H375" s="11" t="s">
        <v>4736</v>
      </c>
      <c r="I375" s="15" t="s">
        <v>4737</v>
      </c>
      <c r="J375" s="15">
        <v>39504.89</v>
      </c>
      <c r="K375" s="5" t="s">
        <v>4734</v>
      </c>
    </row>
    <row r="376" spans="2:12" ht="34.799999999999997" x14ac:dyDescent="0.55000000000000004">
      <c r="B376" s="598" t="s">
        <v>4504</v>
      </c>
      <c r="C376" s="70">
        <v>56</v>
      </c>
      <c r="D376" s="58"/>
      <c r="E376" s="58"/>
      <c r="F376" s="58"/>
      <c r="G376" s="5" t="s">
        <v>4738</v>
      </c>
      <c r="H376" s="11" t="s">
        <v>4739</v>
      </c>
      <c r="I376" s="15" t="s">
        <v>4740</v>
      </c>
      <c r="J376" s="15">
        <v>56923.71</v>
      </c>
      <c r="K376" s="5" t="s">
        <v>4741</v>
      </c>
    </row>
    <row r="377" spans="2:12" ht="34.799999999999997" x14ac:dyDescent="0.55000000000000004">
      <c r="B377" s="598" t="s">
        <v>5586</v>
      </c>
      <c r="C377" s="70">
        <v>57</v>
      </c>
      <c r="D377" s="58"/>
      <c r="E377" s="58"/>
      <c r="F377" s="58"/>
      <c r="G377" s="5" t="s">
        <v>5388</v>
      </c>
      <c r="H377" s="11" t="s">
        <v>4742</v>
      </c>
      <c r="I377" s="15" t="s">
        <v>4743</v>
      </c>
      <c r="J377" s="11" t="s">
        <v>4744</v>
      </c>
      <c r="K377" s="5" t="s">
        <v>4745</v>
      </c>
    </row>
    <row r="378" spans="2:12" ht="34.799999999999997" hidden="1" x14ac:dyDescent="0.55000000000000004">
      <c r="B378" s="598" t="s">
        <v>4746</v>
      </c>
      <c r="C378" s="70"/>
      <c r="D378" s="58"/>
      <c r="E378" s="58"/>
      <c r="F378" s="58"/>
      <c r="G378" s="5" t="s">
        <v>4747</v>
      </c>
      <c r="H378" s="11" t="s">
        <v>4748</v>
      </c>
      <c r="I378" s="15" t="s">
        <v>4749</v>
      </c>
      <c r="J378" s="11" t="s">
        <v>4750</v>
      </c>
      <c r="K378" s="5" t="s">
        <v>5587</v>
      </c>
      <c r="L378" s="138" t="s">
        <v>4751</v>
      </c>
    </row>
    <row r="379" spans="2:12" ht="34.799999999999997" x14ac:dyDescent="0.55000000000000004">
      <c r="B379" s="598" t="s">
        <v>4541</v>
      </c>
      <c r="C379" s="70">
        <v>58</v>
      </c>
      <c r="D379" s="58"/>
      <c r="E379" s="58"/>
      <c r="F379" s="58"/>
      <c r="G379" s="5" t="s">
        <v>4752</v>
      </c>
      <c r="H379" s="11" t="s">
        <v>4753</v>
      </c>
      <c r="I379" s="15" t="s">
        <v>4754</v>
      </c>
      <c r="J379" s="15">
        <v>879765.88</v>
      </c>
      <c r="K379" s="5" t="s">
        <v>4755</v>
      </c>
    </row>
    <row r="380" spans="2:12" ht="34.799999999999997" x14ac:dyDescent="0.55000000000000004">
      <c r="B380" s="598" t="s">
        <v>4541</v>
      </c>
      <c r="C380" s="70">
        <v>59</v>
      </c>
      <c r="D380" s="58"/>
      <c r="E380" s="58"/>
      <c r="F380" s="58"/>
      <c r="G380" s="5" t="s">
        <v>4756</v>
      </c>
      <c r="H380" s="11" t="s">
        <v>4757</v>
      </c>
      <c r="I380" s="15" t="s">
        <v>4758</v>
      </c>
      <c r="J380" s="15">
        <v>2199821.5</v>
      </c>
      <c r="K380" s="5" t="s">
        <v>4755</v>
      </c>
    </row>
    <row r="381" spans="2:12" ht="34.799999999999997" x14ac:dyDescent="0.55000000000000004">
      <c r="B381" s="598" t="s">
        <v>4541</v>
      </c>
      <c r="C381" s="70">
        <v>60</v>
      </c>
      <c r="D381" s="58"/>
      <c r="E381" s="58"/>
      <c r="F381" s="58"/>
      <c r="G381" s="5" t="s">
        <v>4759</v>
      </c>
      <c r="H381" s="11" t="s">
        <v>4760</v>
      </c>
      <c r="I381" s="15" t="s">
        <v>4761</v>
      </c>
      <c r="J381" s="15">
        <v>3436650</v>
      </c>
      <c r="K381" s="5" t="s">
        <v>4755</v>
      </c>
    </row>
    <row r="382" spans="2:12" ht="34.799999999999997" x14ac:dyDescent="0.55000000000000004">
      <c r="B382" s="598" t="s">
        <v>4541</v>
      </c>
      <c r="C382" s="70">
        <v>61</v>
      </c>
      <c r="D382" s="58"/>
      <c r="E382" s="58"/>
      <c r="F382" s="58"/>
      <c r="G382" s="5" t="s">
        <v>4762</v>
      </c>
      <c r="H382" s="11" t="s">
        <v>4763</v>
      </c>
      <c r="I382" s="15" t="s">
        <v>4764</v>
      </c>
      <c r="J382" s="15">
        <v>1400879</v>
      </c>
      <c r="K382" s="5" t="s">
        <v>4755</v>
      </c>
    </row>
    <row r="383" spans="2:12" ht="34.799999999999997" x14ac:dyDescent="0.55000000000000004">
      <c r="B383" s="598" t="s">
        <v>4541</v>
      </c>
      <c r="C383" s="70">
        <v>62</v>
      </c>
      <c r="D383" s="58"/>
      <c r="E383" s="58"/>
      <c r="F383" s="58"/>
      <c r="G383" s="5" t="s">
        <v>4765</v>
      </c>
      <c r="H383" s="11" t="s">
        <v>4766</v>
      </c>
      <c r="I383" s="15" t="s">
        <v>4767</v>
      </c>
      <c r="J383" s="15">
        <v>495085</v>
      </c>
      <c r="K383" s="5" t="s">
        <v>4768</v>
      </c>
    </row>
    <row r="384" spans="2:12" ht="34.799999999999997" x14ac:dyDescent="0.55000000000000004">
      <c r="B384" s="598" t="s">
        <v>5588</v>
      </c>
      <c r="C384" s="70">
        <v>63</v>
      </c>
      <c r="D384" s="58"/>
      <c r="E384" s="58"/>
      <c r="F384" s="58"/>
      <c r="G384" s="5" t="s">
        <v>4769</v>
      </c>
      <c r="H384" s="11" t="s">
        <v>4770</v>
      </c>
      <c r="I384" s="15" t="s">
        <v>4771</v>
      </c>
      <c r="J384" s="11" t="s">
        <v>4027</v>
      </c>
      <c r="K384" s="5" t="s">
        <v>5589</v>
      </c>
    </row>
    <row r="385" spans="2:12" ht="34.799999999999997" hidden="1" x14ac:dyDescent="0.55000000000000004">
      <c r="B385" s="598" t="s">
        <v>4565</v>
      </c>
      <c r="C385" s="70"/>
      <c r="D385" s="58"/>
      <c r="E385" s="58"/>
      <c r="F385" s="58"/>
      <c r="G385" s="5" t="s">
        <v>4772</v>
      </c>
      <c r="H385" s="11" t="s">
        <v>4773</v>
      </c>
      <c r="I385" s="15" t="s">
        <v>4774</v>
      </c>
      <c r="J385" s="11" t="s">
        <v>5590</v>
      </c>
      <c r="K385" s="5" t="s">
        <v>4746</v>
      </c>
      <c r="L385" s="53" t="s">
        <v>5591</v>
      </c>
    </row>
    <row r="386" spans="2:12" ht="34.799999999999997" hidden="1" x14ac:dyDescent="0.55000000000000004">
      <c r="B386" s="598" t="s">
        <v>4565</v>
      </c>
      <c r="C386" s="70"/>
      <c r="D386" s="58"/>
      <c r="E386" s="58"/>
      <c r="F386" s="58"/>
      <c r="G386" s="5" t="s">
        <v>4775</v>
      </c>
      <c r="H386" s="11" t="s">
        <v>4776</v>
      </c>
      <c r="I386" s="15" t="s">
        <v>4777</v>
      </c>
      <c r="J386" s="11" t="s">
        <v>5590</v>
      </c>
      <c r="K386" s="5" t="s">
        <v>4746</v>
      </c>
      <c r="L386" s="53" t="s">
        <v>5591</v>
      </c>
    </row>
    <row r="387" spans="2:12" ht="34.799999999999997" x14ac:dyDescent="0.55000000000000004">
      <c r="B387" s="598" t="s">
        <v>4565</v>
      </c>
      <c r="C387" s="70">
        <v>64</v>
      </c>
      <c r="D387" s="58"/>
      <c r="E387" s="58"/>
      <c r="F387" s="58"/>
      <c r="G387" s="5" t="s">
        <v>4778</v>
      </c>
      <c r="H387" s="11" t="s">
        <v>5403</v>
      </c>
      <c r="I387" s="15" t="s">
        <v>4779</v>
      </c>
      <c r="J387" s="15">
        <v>15000</v>
      </c>
      <c r="K387" s="5" t="s">
        <v>5592</v>
      </c>
    </row>
    <row r="388" spans="2:12" ht="34.799999999999997" x14ac:dyDescent="0.55000000000000004">
      <c r="B388" s="540" t="s">
        <v>5586</v>
      </c>
      <c r="C388" s="70">
        <v>65</v>
      </c>
      <c r="D388" s="58"/>
      <c r="E388" s="58"/>
      <c r="F388" s="58"/>
      <c r="G388" s="5" t="s">
        <v>4780</v>
      </c>
      <c r="H388" s="11" t="s">
        <v>4781</v>
      </c>
      <c r="I388" s="15" t="s">
        <v>4782</v>
      </c>
      <c r="J388" s="11" t="s">
        <v>4027</v>
      </c>
      <c r="K388" s="5" t="s">
        <v>4783</v>
      </c>
    </row>
    <row r="389" spans="2:12" ht="34.799999999999997" x14ac:dyDescent="0.55000000000000004">
      <c r="B389" s="540" t="s">
        <v>5586</v>
      </c>
      <c r="C389" s="70">
        <v>66</v>
      </c>
      <c r="D389" s="58"/>
      <c r="E389" s="58"/>
      <c r="F389" s="58"/>
      <c r="G389" s="5" t="s">
        <v>4784</v>
      </c>
      <c r="H389" s="11" t="s">
        <v>5446</v>
      </c>
      <c r="I389" s="15" t="s">
        <v>4785</v>
      </c>
      <c r="J389" s="11" t="s">
        <v>4027</v>
      </c>
      <c r="K389" s="5" t="s">
        <v>5593</v>
      </c>
    </row>
    <row r="390" spans="2:12" ht="34.799999999999997" hidden="1" x14ac:dyDescent="0.55000000000000004">
      <c r="B390" s="540" t="s">
        <v>5586</v>
      </c>
      <c r="C390" s="70"/>
      <c r="D390" s="58"/>
      <c r="E390" s="58"/>
      <c r="F390" s="58"/>
      <c r="G390" s="5" t="s">
        <v>5447</v>
      </c>
      <c r="H390" s="11" t="s">
        <v>4786</v>
      </c>
      <c r="I390" s="15" t="s">
        <v>4787</v>
      </c>
      <c r="J390" s="11" t="s">
        <v>4027</v>
      </c>
      <c r="K390" s="5" t="s">
        <v>4788</v>
      </c>
    </row>
    <row r="391" spans="2:12" ht="34.799999999999997" x14ac:dyDescent="0.55000000000000004">
      <c r="B391" s="540" t="s">
        <v>5594</v>
      </c>
      <c r="C391" s="70">
        <v>67</v>
      </c>
      <c r="D391" s="58"/>
      <c r="E391" s="58"/>
      <c r="F391" s="58"/>
      <c r="G391" s="5" t="s">
        <v>4789</v>
      </c>
      <c r="H391" s="11" t="s">
        <v>4790</v>
      </c>
      <c r="I391" s="15" t="s">
        <v>4791</v>
      </c>
      <c r="J391" s="11" t="s">
        <v>5595</v>
      </c>
      <c r="K391" s="5" t="s">
        <v>5596</v>
      </c>
    </row>
    <row r="392" spans="2:12" ht="34.799999999999997" hidden="1" x14ac:dyDescent="0.55000000000000004">
      <c r="B392" s="540" t="s">
        <v>4565</v>
      </c>
      <c r="C392" s="70"/>
      <c r="D392" s="58"/>
      <c r="E392" s="58"/>
      <c r="F392" s="58"/>
      <c r="G392" s="5" t="s">
        <v>5404</v>
      </c>
      <c r="H392" s="11" t="s">
        <v>4792</v>
      </c>
      <c r="I392" s="15" t="s">
        <v>4793</v>
      </c>
      <c r="J392" s="11" t="s">
        <v>4794</v>
      </c>
      <c r="K392" s="5" t="s">
        <v>5597</v>
      </c>
    </row>
    <row r="393" spans="2:12" ht="34.799999999999997" hidden="1" x14ac:dyDescent="0.55000000000000004">
      <c r="B393" s="540" t="s">
        <v>4795</v>
      </c>
      <c r="C393" s="70"/>
      <c r="D393" s="58"/>
      <c r="E393" s="58"/>
      <c r="F393" s="58"/>
      <c r="G393" s="5" t="s">
        <v>4796</v>
      </c>
      <c r="H393" s="11" t="s">
        <v>4797</v>
      </c>
      <c r="I393" s="15" t="s">
        <v>4798</v>
      </c>
      <c r="J393" s="11" t="s">
        <v>4799</v>
      </c>
      <c r="K393" s="5" t="s">
        <v>202</v>
      </c>
    </row>
    <row r="394" spans="2:12" ht="34.799999999999997" x14ac:dyDescent="0.55000000000000004">
      <c r="B394" s="540" t="s">
        <v>4800</v>
      </c>
      <c r="C394" s="70">
        <v>68</v>
      </c>
      <c r="D394" s="58"/>
      <c r="E394" s="58"/>
      <c r="F394" s="58"/>
      <c r="G394" s="5" t="s">
        <v>4801</v>
      </c>
      <c r="H394" s="11" t="s">
        <v>4802</v>
      </c>
      <c r="I394" s="15" t="s">
        <v>4803</v>
      </c>
      <c r="J394" s="11" t="s">
        <v>4804</v>
      </c>
      <c r="K394" s="5" t="s">
        <v>4804</v>
      </c>
    </row>
    <row r="395" spans="2:12" ht="34.799999999999997" x14ac:dyDescent="0.55000000000000004">
      <c r="B395" s="540" t="s">
        <v>4800</v>
      </c>
      <c r="C395" s="70">
        <v>69</v>
      </c>
      <c r="D395" s="58"/>
      <c r="E395" s="58"/>
      <c r="F395" s="58"/>
      <c r="G395" s="5" t="s">
        <v>4805</v>
      </c>
      <c r="H395" s="11" t="s">
        <v>4806</v>
      </c>
      <c r="I395" s="15" t="s">
        <v>4807</v>
      </c>
      <c r="J395" s="11" t="s">
        <v>4804</v>
      </c>
      <c r="K395" s="5" t="s">
        <v>4804</v>
      </c>
    </row>
    <row r="396" spans="2:12" ht="34.799999999999997" x14ac:dyDescent="0.55000000000000004">
      <c r="B396" s="540" t="s">
        <v>4800</v>
      </c>
      <c r="C396" s="70">
        <v>70</v>
      </c>
      <c r="D396" s="58"/>
      <c r="E396" s="58"/>
      <c r="F396" s="58"/>
      <c r="G396" s="5" t="s">
        <v>4808</v>
      </c>
      <c r="H396" s="11" t="s">
        <v>4809</v>
      </c>
      <c r="I396" s="15" t="s">
        <v>4810</v>
      </c>
      <c r="J396" s="11" t="s">
        <v>4804</v>
      </c>
      <c r="K396" s="5" t="s">
        <v>4804</v>
      </c>
    </row>
    <row r="397" spans="2:12" ht="34.799999999999997" x14ac:dyDescent="0.55000000000000004">
      <c r="B397" s="540" t="s">
        <v>4800</v>
      </c>
      <c r="C397" s="70">
        <v>71</v>
      </c>
      <c r="D397" s="58"/>
      <c r="E397" s="58"/>
      <c r="F397" s="58"/>
      <c r="G397" s="5" t="s">
        <v>4811</v>
      </c>
      <c r="H397" s="11" t="s">
        <v>4812</v>
      </c>
      <c r="I397" s="15" t="s">
        <v>4813</v>
      </c>
      <c r="J397" s="11" t="s">
        <v>4804</v>
      </c>
      <c r="K397" s="5" t="s">
        <v>4804</v>
      </c>
    </row>
    <row r="398" spans="2:12" ht="34.799999999999997" x14ac:dyDescent="0.55000000000000004">
      <c r="B398" s="540" t="s">
        <v>4800</v>
      </c>
      <c r="C398" s="70">
        <v>72</v>
      </c>
      <c r="D398" s="58"/>
      <c r="E398" s="58"/>
      <c r="F398" s="58"/>
      <c r="G398" s="5" t="s">
        <v>4814</v>
      </c>
      <c r="H398" s="11" t="s">
        <v>4815</v>
      </c>
      <c r="I398" s="15" t="s">
        <v>4816</v>
      </c>
      <c r="J398" s="11" t="s">
        <v>4804</v>
      </c>
      <c r="K398" s="5" t="s">
        <v>4804</v>
      </c>
    </row>
    <row r="399" spans="2:12" ht="34.799999999999997" x14ac:dyDescent="0.55000000000000004">
      <c r="B399" s="540" t="s">
        <v>4800</v>
      </c>
      <c r="C399" s="70">
        <v>73</v>
      </c>
      <c r="D399" s="58"/>
      <c r="E399" s="58"/>
      <c r="F399" s="58"/>
      <c r="G399" s="5" t="s">
        <v>4817</v>
      </c>
      <c r="H399" s="11" t="s">
        <v>4818</v>
      </c>
      <c r="I399" s="15" t="s">
        <v>4819</v>
      </c>
      <c r="J399" s="11" t="s">
        <v>4804</v>
      </c>
      <c r="K399" s="5" t="s">
        <v>4804</v>
      </c>
    </row>
    <row r="400" spans="2:12" ht="34.799999999999997" x14ac:dyDescent="0.55000000000000004">
      <c r="B400" s="540" t="s">
        <v>4800</v>
      </c>
      <c r="C400" s="70">
        <v>74</v>
      </c>
      <c r="D400" s="58"/>
      <c r="E400" s="58"/>
      <c r="F400" s="58"/>
      <c r="G400" s="5" t="s">
        <v>5451</v>
      </c>
      <c r="H400" s="11" t="s">
        <v>4820</v>
      </c>
      <c r="I400" s="15" t="s">
        <v>4821</v>
      </c>
      <c r="J400" s="11" t="s">
        <v>4804</v>
      </c>
      <c r="K400" s="5" t="s">
        <v>4804</v>
      </c>
    </row>
    <row r="401" spans="2:11" ht="34.799999999999997" hidden="1" x14ac:dyDescent="0.55000000000000004">
      <c r="B401" s="540" t="s">
        <v>5598</v>
      </c>
      <c r="C401" s="70"/>
      <c r="D401" s="58"/>
      <c r="E401" s="58"/>
      <c r="F401" s="58"/>
      <c r="G401" s="5" t="s">
        <v>4822</v>
      </c>
      <c r="H401" s="11" t="s">
        <v>4823</v>
      </c>
      <c r="I401" s="15" t="s">
        <v>4824</v>
      </c>
      <c r="J401" s="15">
        <v>474000</v>
      </c>
      <c r="K401" s="5" t="s">
        <v>5599</v>
      </c>
    </row>
    <row r="402" spans="2:11" ht="34.799999999999997" x14ac:dyDescent="0.55000000000000004">
      <c r="B402" s="540" t="s">
        <v>5600</v>
      </c>
      <c r="C402" s="70">
        <v>75</v>
      </c>
      <c r="D402" s="58"/>
      <c r="E402" s="58"/>
      <c r="F402" s="58"/>
      <c r="G402" s="5" t="s">
        <v>5426</v>
      </c>
      <c r="H402" s="11" t="s">
        <v>4826</v>
      </c>
      <c r="I402" s="15" t="s">
        <v>4827</v>
      </c>
      <c r="J402" s="11" t="s">
        <v>3925</v>
      </c>
      <c r="K402" s="5" t="s">
        <v>5601</v>
      </c>
    </row>
    <row r="403" spans="2:11" ht="34.799999999999997" hidden="1" x14ac:dyDescent="0.55000000000000004">
      <c r="B403" s="540" t="s">
        <v>4828</v>
      </c>
      <c r="C403" s="70"/>
      <c r="D403" s="58"/>
      <c r="E403" s="58"/>
      <c r="F403" s="58"/>
      <c r="G403" s="5" t="s">
        <v>4829</v>
      </c>
      <c r="H403" s="11" t="s">
        <v>4830</v>
      </c>
      <c r="I403" s="15" t="s">
        <v>4831</v>
      </c>
      <c r="J403" s="11" t="s">
        <v>4832</v>
      </c>
      <c r="K403" s="5" t="s">
        <v>5602</v>
      </c>
    </row>
    <row r="404" spans="2:11" ht="34.799999999999997" x14ac:dyDescent="0.55000000000000004">
      <c r="B404" s="540" t="s">
        <v>5600</v>
      </c>
      <c r="C404" s="70">
        <v>76</v>
      </c>
      <c r="D404" s="58"/>
      <c r="E404" s="58"/>
      <c r="F404" s="58"/>
      <c r="G404" s="5" t="s">
        <v>4833</v>
      </c>
      <c r="H404" s="11" t="s">
        <v>4834</v>
      </c>
      <c r="I404" s="15" t="s">
        <v>4835</v>
      </c>
      <c r="J404" s="11" t="s">
        <v>5603</v>
      </c>
      <c r="K404" s="5" t="s">
        <v>4836</v>
      </c>
    </row>
    <row r="405" spans="2:11" ht="34.799999999999997" x14ac:dyDescent="0.55000000000000004">
      <c r="B405" s="540" t="s">
        <v>5604</v>
      </c>
      <c r="C405" s="70">
        <v>77</v>
      </c>
      <c r="D405" s="58"/>
      <c r="E405" s="58"/>
      <c r="F405" s="58"/>
      <c r="G405" s="5" t="s">
        <v>4837</v>
      </c>
      <c r="H405" s="11" t="s">
        <v>4838</v>
      </c>
      <c r="I405" s="15" t="s">
        <v>4839</v>
      </c>
      <c r="J405" s="11" t="s">
        <v>4008</v>
      </c>
      <c r="K405" s="5" t="s">
        <v>5605</v>
      </c>
    </row>
    <row r="406" spans="2:11" ht="34.799999999999997" x14ac:dyDescent="0.55000000000000004">
      <c r="B406" s="540" t="s">
        <v>4565</v>
      </c>
      <c r="C406" s="70">
        <v>78</v>
      </c>
      <c r="D406" s="58"/>
      <c r="E406" s="58"/>
      <c r="F406" s="58"/>
      <c r="G406" s="5" t="s">
        <v>5405</v>
      </c>
      <c r="H406" s="11" t="s">
        <v>4840</v>
      </c>
      <c r="I406" s="15" t="s">
        <v>4841</v>
      </c>
      <c r="J406" s="11" t="s">
        <v>4565</v>
      </c>
      <c r="K406" s="5" t="s">
        <v>4565</v>
      </c>
    </row>
    <row r="407" spans="2:11" ht="34.799999999999997" x14ac:dyDescent="0.55000000000000004">
      <c r="B407" s="540" t="s">
        <v>4842</v>
      </c>
      <c r="C407" s="70">
        <v>79</v>
      </c>
      <c r="D407" s="58"/>
      <c r="E407" s="58"/>
      <c r="F407" s="58"/>
      <c r="G407" s="5" t="s">
        <v>4843</v>
      </c>
      <c r="H407" s="11" t="s">
        <v>4844</v>
      </c>
      <c r="I407" s="15" t="s">
        <v>4845</v>
      </c>
      <c r="J407" s="11" t="s">
        <v>5606</v>
      </c>
      <c r="K407" s="5" t="s">
        <v>4488</v>
      </c>
    </row>
    <row r="408" spans="2:11" ht="34.799999999999997" hidden="1" x14ac:dyDescent="0.55000000000000004">
      <c r="B408" s="540" t="s">
        <v>4565</v>
      </c>
      <c r="C408" s="70"/>
      <c r="D408" s="58"/>
      <c r="E408" s="58"/>
      <c r="F408" s="58"/>
      <c r="G408" s="5" t="s">
        <v>4846</v>
      </c>
      <c r="H408" s="11" t="s">
        <v>4847</v>
      </c>
      <c r="I408" s="15" t="s">
        <v>4848</v>
      </c>
      <c r="J408" s="11" t="s">
        <v>4849</v>
      </c>
      <c r="K408" s="5" t="s">
        <v>5607</v>
      </c>
    </row>
    <row r="409" spans="2:11" ht="34.799999999999997" x14ac:dyDescent="0.55000000000000004">
      <c r="B409" s="540" t="s">
        <v>5608</v>
      </c>
      <c r="C409" s="70">
        <v>80</v>
      </c>
      <c r="D409" s="58"/>
      <c r="E409" s="58"/>
      <c r="F409" s="58"/>
      <c r="G409" s="5" t="s">
        <v>4850</v>
      </c>
      <c r="H409" s="11" t="s">
        <v>4851</v>
      </c>
      <c r="I409" s="15" t="s">
        <v>4852</v>
      </c>
      <c r="J409" s="11" t="s">
        <v>5609</v>
      </c>
      <c r="K409" s="5" t="s">
        <v>4853</v>
      </c>
    </row>
    <row r="410" spans="2:11" ht="34.799999999999997" hidden="1" x14ac:dyDescent="0.55000000000000004">
      <c r="B410" s="540" t="s">
        <v>5586</v>
      </c>
      <c r="C410" s="70"/>
      <c r="D410" s="58"/>
      <c r="E410" s="58"/>
      <c r="F410" s="58"/>
      <c r="G410" s="5" t="s">
        <v>4854</v>
      </c>
      <c r="H410" s="11" t="s">
        <v>4855</v>
      </c>
      <c r="I410" s="15" t="s">
        <v>4856</v>
      </c>
      <c r="J410" s="11" t="s">
        <v>4857</v>
      </c>
      <c r="K410" s="5" t="s">
        <v>415</v>
      </c>
    </row>
    <row r="411" spans="2:11" ht="34.799999999999997" x14ac:dyDescent="0.55000000000000004">
      <c r="B411" s="540" t="s">
        <v>4541</v>
      </c>
      <c r="C411" s="70">
        <v>81</v>
      </c>
      <c r="D411" s="58"/>
      <c r="E411" s="58"/>
      <c r="F411" s="58"/>
      <c r="G411" s="5" t="s">
        <v>4858</v>
      </c>
      <c r="H411" s="11" t="s">
        <v>4859</v>
      </c>
      <c r="I411" s="15" t="s">
        <v>4860</v>
      </c>
      <c r="J411" s="11" t="s">
        <v>4861</v>
      </c>
      <c r="K411" s="5" t="s">
        <v>5610</v>
      </c>
    </row>
    <row r="412" spans="2:11" ht="34.799999999999997" hidden="1" x14ac:dyDescent="0.55000000000000004">
      <c r="B412" s="540" t="s">
        <v>5586</v>
      </c>
      <c r="C412" s="70"/>
      <c r="D412" s="58"/>
      <c r="E412" s="58"/>
      <c r="F412" s="58"/>
      <c r="G412" s="5" t="s">
        <v>4862</v>
      </c>
      <c r="H412" s="11" t="s">
        <v>4863</v>
      </c>
      <c r="I412" s="15" t="s">
        <v>4864</v>
      </c>
      <c r="J412" s="11" t="s">
        <v>5611</v>
      </c>
      <c r="K412" s="5" t="s">
        <v>5611</v>
      </c>
    </row>
    <row r="413" spans="2:11" ht="34.799999999999997" x14ac:dyDescent="0.55000000000000004">
      <c r="B413" s="540" t="s">
        <v>4865</v>
      </c>
      <c r="C413" s="70">
        <v>82</v>
      </c>
      <c r="D413" s="58"/>
      <c r="E413" s="58"/>
      <c r="F413" s="58"/>
      <c r="G413" s="5" t="s">
        <v>4866</v>
      </c>
      <c r="H413" s="11" t="s">
        <v>4867</v>
      </c>
      <c r="I413" s="15" t="s">
        <v>4868</v>
      </c>
      <c r="J413" s="15">
        <v>500000</v>
      </c>
      <c r="K413" s="5" t="s">
        <v>4869</v>
      </c>
    </row>
    <row r="414" spans="2:11" ht="34.799999999999997" x14ac:dyDescent="0.55000000000000004">
      <c r="B414" s="540" t="s">
        <v>3891</v>
      </c>
      <c r="C414" s="70">
        <v>83</v>
      </c>
      <c r="D414" s="58"/>
      <c r="E414" s="58"/>
      <c r="F414" s="58"/>
      <c r="G414" s="5" t="s">
        <v>4870</v>
      </c>
      <c r="H414" s="11" t="s">
        <v>4871</v>
      </c>
      <c r="I414" s="15" t="s">
        <v>4872</v>
      </c>
      <c r="J414" s="11" t="s">
        <v>4873</v>
      </c>
      <c r="K414" s="5" t="s">
        <v>4874</v>
      </c>
    </row>
    <row r="415" spans="2:11" ht="34.799999999999997" x14ac:dyDescent="0.55000000000000004">
      <c r="B415" s="540" t="s">
        <v>5586</v>
      </c>
      <c r="C415" s="70">
        <v>84</v>
      </c>
      <c r="D415" s="58"/>
      <c r="E415" s="58"/>
      <c r="F415" s="58"/>
      <c r="G415" s="5" t="s">
        <v>5448</v>
      </c>
      <c r="H415" s="11" t="s">
        <v>4875</v>
      </c>
      <c r="I415" s="15" t="s">
        <v>4876</v>
      </c>
      <c r="J415" s="11" t="s">
        <v>4744</v>
      </c>
      <c r="K415" s="5" t="s">
        <v>5612</v>
      </c>
    </row>
    <row r="416" spans="2:11" ht="34.799999999999997" x14ac:dyDescent="0.55000000000000004">
      <c r="B416" s="540" t="s">
        <v>4504</v>
      </c>
      <c r="C416" s="70">
        <v>85</v>
      </c>
      <c r="D416" s="58"/>
      <c r="E416" s="58"/>
      <c r="F416" s="58"/>
      <c r="G416" s="5" t="s">
        <v>4877</v>
      </c>
      <c r="H416" s="11" t="s">
        <v>4878</v>
      </c>
      <c r="I416" s="15" t="s">
        <v>4879</v>
      </c>
      <c r="J416" s="15">
        <v>9880.5</v>
      </c>
      <c r="K416" s="5" t="s">
        <v>4880</v>
      </c>
    </row>
    <row r="417" spans="2:12" ht="34.799999999999997" x14ac:dyDescent="0.55000000000000004">
      <c r="B417" s="540" t="s">
        <v>5586</v>
      </c>
      <c r="C417" s="70">
        <v>86</v>
      </c>
      <c r="D417" s="58"/>
      <c r="E417" s="58"/>
      <c r="F417" s="58"/>
      <c r="G417" s="5" t="s">
        <v>4881</v>
      </c>
      <c r="H417" s="11" t="s">
        <v>4882</v>
      </c>
      <c r="I417" s="15" t="s">
        <v>4883</v>
      </c>
      <c r="J417" s="11" t="s">
        <v>4744</v>
      </c>
      <c r="K417" s="5" t="s">
        <v>4884</v>
      </c>
    </row>
    <row r="418" spans="2:12" ht="34.799999999999997" hidden="1" x14ac:dyDescent="0.55000000000000004">
      <c r="B418" s="540" t="s">
        <v>4885</v>
      </c>
      <c r="C418" s="70"/>
      <c r="D418" s="58"/>
      <c r="E418" s="58"/>
      <c r="F418" s="58"/>
      <c r="G418" s="5" t="s">
        <v>4886</v>
      </c>
      <c r="H418" s="11" t="s">
        <v>4887</v>
      </c>
      <c r="I418" s="15" t="s">
        <v>4888</v>
      </c>
      <c r="J418" s="11" t="s">
        <v>4889</v>
      </c>
      <c r="K418" s="5" t="s">
        <v>4565</v>
      </c>
      <c r="L418" s="53" t="s">
        <v>5613</v>
      </c>
    </row>
    <row r="419" spans="2:12" ht="34.799999999999997" x14ac:dyDescent="0.55000000000000004">
      <c r="B419" s="540" t="s">
        <v>4579</v>
      </c>
      <c r="C419" s="70">
        <v>87</v>
      </c>
      <c r="D419" s="58"/>
      <c r="E419" s="58"/>
      <c r="F419" s="58"/>
      <c r="G419" s="5" t="s">
        <v>4890</v>
      </c>
      <c r="H419" s="11" t="s">
        <v>4891</v>
      </c>
      <c r="I419" s="15" t="s">
        <v>4892</v>
      </c>
      <c r="J419" s="11" t="s">
        <v>3925</v>
      </c>
      <c r="K419" s="5" t="s">
        <v>4893</v>
      </c>
    </row>
    <row r="420" spans="2:12" ht="34.799999999999997" x14ac:dyDescent="0.55000000000000004">
      <c r="B420" s="540" t="s">
        <v>5586</v>
      </c>
      <c r="C420" s="70">
        <v>88</v>
      </c>
      <c r="D420" s="58"/>
      <c r="E420" s="58"/>
      <c r="F420" s="58"/>
      <c r="G420" s="5" t="s">
        <v>4894</v>
      </c>
      <c r="H420" s="11" t="s">
        <v>4895</v>
      </c>
      <c r="I420" s="15" t="s">
        <v>4896</v>
      </c>
      <c r="J420" s="11" t="s">
        <v>4744</v>
      </c>
      <c r="K420" s="5" t="s">
        <v>4897</v>
      </c>
    </row>
    <row r="421" spans="2:12" ht="34.799999999999997" x14ac:dyDescent="0.55000000000000004">
      <c r="B421" s="540" t="s">
        <v>4504</v>
      </c>
      <c r="C421" s="70">
        <v>89</v>
      </c>
      <c r="D421" s="58"/>
      <c r="E421" s="58"/>
      <c r="F421" s="58"/>
      <c r="G421" s="5" t="s">
        <v>4898</v>
      </c>
      <c r="H421" s="11" t="s">
        <v>4899</v>
      </c>
      <c r="I421" s="15" t="s">
        <v>4900</v>
      </c>
      <c r="J421" s="15">
        <v>74429.789999999994</v>
      </c>
      <c r="K421" s="5" t="s">
        <v>4901</v>
      </c>
    </row>
    <row r="422" spans="2:12" ht="34.799999999999997" x14ac:dyDescent="0.55000000000000004">
      <c r="B422" s="540" t="s">
        <v>4902</v>
      </c>
      <c r="C422" s="70">
        <v>90</v>
      </c>
      <c r="D422" s="58"/>
      <c r="E422" s="58"/>
      <c r="F422" s="58"/>
      <c r="G422" s="5" t="s">
        <v>4903</v>
      </c>
      <c r="H422" s="11" t="s">
        <v>4904</v>
      </c>
      <c r="I422" s="15" t="s">
        <v>4905</v>
      </c>
      <c r="J422" s="11" t="s">
        <v>4906</v>
      </c>
      <c r="K422" s="5" t="s">
        <v>4488</v>
      </c>
      <c r="L422" s="592"/>
    </row>
    <row r="423" spans="2:12" ht="34.799999999999997" x14ac:dyDescent="0.55000000000000004">
      <c r="B423" s="540" t="s">
        <v>4479</v>
      </c>
      <c r="C423" s="70">
        <v>91</v>
      </c>
      <c r="D423" s="58"/>
      <c r="E423" s="58"/>
      <c r="F423" s="58"/>
      <c r="G423" s="5" t="s">
        <v>4907</v>
      </c>
      <c r="H423" s="11" t="s">
        <v>4908</v>
      </c>
      <c r="I423" s="15" t="s">
        <v>4909</v>
      </c>
      <c r="J423" s="11" t="s">
        <v>5614</v>
      </c>
      <c r="K423" s="5" t="s">
        <v>5615</v>
      </c>
    </row>
    <row r="424" spans="2:12" ht="34.799999999999997" x14ac:dyDescent="0.55000000000000004">
      <c r="B424" s="540" t="s">
        <v>4565</v>
      </c>
      <c r="C424" s="70">
        <v>92</v>
      </c>
      <c r="D424" s="58"/>
      <c r="E424" s="58"/>
      <c r="F424" s="58"/>
      <c r="G424" s="5" t="s">
        <v>5406</v>
      </c>
      <c r="H424" s="11" t="s">
        <v>4910</v>
      </c>
      <c r="I424" s="15" t="s">
        <v>4911</v>
      </c>
      <c r="J424" s="15">
        <v>20000</v>
      </c>
      <c r="K424" s="5" t="s">
        <v>4912</v>
      </c>
    </row>
    <row r="425" spans="2:12" ht="34.799999999999997" hidden="1" x14ac:dyDescent="0.55000000000000004">
      <c r="B425" s="540" t="s">
        <v>4565</v>
      </c>
      <c r="C425" s="70"/>
      <c r="D425" s="58"/>
      <c r="E425" s="58"/>
      <c r="F425" s="58"/>
      <c r="G425" s="5" t="s">
        <v>4913</v>
      </c>
      <c r="H425" s="11" t="s">
        <v>4914</v>
      </c>
      <c r="I425" s="15" t="s">
        <v>4915</v>
      </c>
      <c r="J425" s="11" t="s">
        <v>5616</v>
      </c>
      <c r="K425" s="5" t="s">
        <v>5617</v>
      </c>
    </row>
    <row r="426" spans="2:12" ht="34.799999999999997" hidden="1" x14ac:dyDescent="0.55000000000000004">
      <c r="B426" s="540" t="s">
        <v>4565</v>
      </c>
      <c r="C426" s="70"/>
      <c r="D426" s="58"/>
      <c r="E426" s="58"/>
      <c r="F426" s="58"/>
      <c r="G426" s="5" t="s">
        <v>4916</v>
      </c>
      <c r="H426" s="11" t="s">
        <v>4917</v>
      </c>
      <c r="I426" s="15" t="s">
        <v>4918</v>
      </c>
      <c r="J426" s="11" t="s">
        <v>5616</v>
      </c>
      <c r="K426" s="5" t="s">
        <v>5617</v>
      </c>
    </row>
    <row r="427" spans="2:12" ht="34.799999999999997" x14ac:dyDescent="0.55000000000000004">
      <c r="B427" s="540" t="s">
        <v>4565</v>
      </c>
      <c r="C427" s="70">
        <v>93</v>
      </c>
      <c r="D427" s="58"/>
      <c r="E427" s="58"/>
      <c r="F427" s="58"/>
      <c r="G427" s="5" t="s">
        <v>4919</v>
      </c>
      <c r="H427" s="11" t="s">
        <v>4920</v>
      </c>
      <c r="I427" s="15" t="s">
        <v>4921</v>
      </c>
      <c r="J427" s="15">
        <v>12404.01</v>
      </c>
      <c r="K427" s="5" t="s">
        <v>5618</v>
      </c>
    </row>
    <row r="428" spans="2:12" ht="34.799999999999997" hidden="1" x14ac:dyDescent="0.55000000000000004">
      <c r="B428" s="540" t="s">
        <v>4565</v>
      </c>
      <c r="C428" s="70"/>
      <c r="D428" s="58"/>
      <c r="E428" s="58"/>
      <c r="F428" s="58"/>
      <c r="G428" s="5" t="s">
        <v>4922</v>
      </c>
      <c r="H428" s="11" t="s">
        <v>4923</v>
      </c>
      <c r="I428" s="15" t="s">
        <v>4924</v>
      </c>
      <c r="J428" s="11" t="s">
        <v>5616</v>
      </c>
      <c r="K428" s="5" t="s">
        <v>5617</v>
      </c>
    </row>
    <row r="429" spans="2:12" ht="34.799999999999997" hidden="1" x14ac:dyDescent="0.55000000000000004">
      <c r="B429" s="540" t="s">
        <v>4565</v>
      </c>
      <c r="C429" s="70"/>
      <c r="D429" s="58"/>
      <c r="E429" s="58"/>
      <c r="F429" s="58"/>
      <c r="G429" s="5" t="s">
        <v>4925</v>
      </c>
      <c r="H429" s="11" t="s">
        <v>4926</v>
      </c>
      <c r="I429" s="15" t="s">
        <v>4927</v>
      </c>
      <c r="J429" s="11" t="s">
        <v>5616</v>
      </c>
      <c r="K429" s="5" t="s">
        <v>5617</v>
      </c>
    </row>
    <row r="430" spans="2:12" ht="34.799999999999997" x14ac:dyDescent="0.55000000000000004">
      <c r="B430" s="540" t="s">
        <v>4565</v>
      </c>
      <c r="C430" s="70">
        <v>94</v>
      </c>
      <c r="D430" s="58"/>
      <c r="E430" s="58"/>
      <c r="F430" s="58"/>
      <c r="G430" s="5" t="s">
        <v>4928</v>
      </c>
      <c r="H430" s="11" t="s">
        <v>4929</v>
      </c>
      <c r="I430" s="15" t="s">
        <v>4930</v>
      </c>
      <c r="J430" s="15">
        <v>9264.7000000000007</v>
      </c>
      <c r="K430" s="604" t="s">
        <v>5619</v>
      </c>
    </row>
    <row r="431" spans="2:12" ht="34.799999999999997" x14ac:dyDescent="0.55000000000000004">
      <c r="B431" s="540" t="s">
        <v>5579</v>
      </c>
      <c r="C431" s="70">
        <v>95</v>
      </c>
      <c r="D431" s="58"/>
      <c r="E431" s="58"/>
      <c r="F431" s="58"/>
      <c r="G431" s="5" t="s">
        <v>4931</v>
      </c>
      <c r="H431" s="11" t="s">
        <v>4932</v>
      </c>
      <c r="I431" s="15" t="s">
        <v>4933</v>
      </c>
      <c r="J431" s="11" t="s">
        <v>4934</v>
      </c>
      <c r="K431" s="5" t="s">
        <v>5620</v>
      </c>
    </row>
    <row r="432" spans="2:12" ht="34.799999999999997" x14ac:dyDescent="0.55000000000000004">
      <c r="B432" s="540" t="s">
        <v>5586</v>
      </c>
      <c r="C432" s="70">
        <v>96</v>
      </c>
      <c r="D432" s="58"/>
      <c r="E432" s="58"/>
      <c r="F432" s="58"/>
      <c r="G432" s="5" t="s">
        <v>4935</v>
      </c>
      <c r="H432" s="11" t="s">
        <v>4936</v>
      </c>
      <c r="I432" s="15" t="s">
        <v>4937</v>
      </c>
      <c r="J432" s="11" t="s">
        <v>4938</v>
      </c>
      <c r="K432" s="5" t="s">
        <v>4939</v>
      </c>
      <c r="L432" s="53" t="s">
        <v>4940</v>
      </c>
    </row>
    <row r="433" spans="2:12" ht="34.799999999999997" x14ac:dyDescent="0.55000000000000004">
      <c r="B433" s="540" t="s">
        <v>3860</v>
      </c>
      <c r="C433" s="70">
        <v>97</v>
      </c>
      <c r="D433" s="58"/>
      <c r="E433" s="58"/>
      <c r="F433" s="58"/>
      <c r="G433" s="5" t="s">
        <v>4941</v>
      </c>
      <c r="H433" s="11" t="s">
        <v>4942</v>
      </c>
      <c r="I433" s="15" t="s">
        <v>4943</v>
      </c>
      <c r="J433" s="11" t="s">
        <v>3925</v>
      </c>
      <c r="K433" s="5" t="s">
        <v>4944</v>
      </c>
    </row>
    <row r="434" spans="2:12" ht="34.799999999999997" hidden="1" x14ac:dyDescent="0.55000000000000004">
      <c r="B434" s="540" t="s">
        <v>3787</v>
      </c>
      <c r="C434" s="70"/>
      <c r="D434" s="58"/>
      <c r="E434" s="58"/>
      <c r="F434" s="58"/>
      <c r="G434" s="5" t="s">
        <v>4945</v>
      </c>
      <c r="H434" s="11" t="s">
        <v>4946</v>
      </c>
      <c r="I434" s="15" t="s">
        <v>4947</v>
      </c>
      <c r="J434" s="15">
        <v>2600</v>
      </c>
      <c r="K434" s="5" t="s">
        <v>5621</v>
      </c>
    </row>
    <row r="435" spans="2:12" ht="34.799999999999997" x14ac:dyDescent="0.55000000000000004">
      <c r="B435" s="540" t="s">
        <v>4948</v>
      </c>
      <c r="C435" s="70">
        <v>99</v>
      </c>
      <c r="D435" s="58"/>
      <c r="E435" s="58"/>
      <c r="F435" s="58"/>
      <c r="G435" s="5" t="s">
        <v>4949</v>
      </c>
      <c r="H435" s="11" t="s">
        <v>5362</v>
      </c>
      <c r="I435" s="15" t="s">
        <v>4950</v>
      </c>
      <c r="J435" s="11" t="s">
        <v>5622</v>
      </c>
      <c r="K435" s="5" t="s">
        <v>4469</v>
      </c>
    </row>
    <row r="436" spans="2:12" ht="34.799999999999997" x14ac:dyDescent="0.55000000000000004">
      <c r="B436" s="540" t="s">
        <v>5586</v>
      </c>
      <c r="C436" s="70">
        <v>100</v>
      </c>
      <c r="D436" s="58"/>
      <c r="E436" s="58"/>
      <c r="F436" s="58"/>
      <c r="G436" s="5" t="s">
        <v>5449</v>
      </c>
      <c r="H436" s="11" t="s">
        <v>4951</v>
      </c>
      <c r="I436" s="15" t="s">
        <v>4952</v>
      </c>
      <c r="J436" s="11" t="s">
        <v>4027</v>
      </c>
      <c r="K436" s="5" t="s">
        <v>4874</v>
      </c>
    </row>
    <row r="437" spans="2:12" ht="34.799999999999997" hidden="1" x14ac:dyDescent="0.55000000000000004">
      <c r="B437" s="540" t="s">
        <v>4953</v>
      </c>
      <c r="C437" s="70"/>
      <c r="D437" s="58"/>
      <c r="E437" s="58"/>
      <c r="F437" s="58"/>
      <c r="G437" s="5" t="s">
        <v>4954</v>
      </c>
      <c r="H437" s="11" t="s">
        <v>4955</v>
      </c>
      <c r="I437" s="15" t="s">
        <v>4956</v>
      </c>
      <c r="J437" s="11" t="s">
        <v>4957</v>
      </c>
      <c r="K437" s="5" t="s">
        <v>4957</v>
      </c>
      <c r="L437" s="53" t="s">
        <v>4958</v>
      </c>
    </row>
    <row r="438" spans="2:12" ht="34.799999999999997" hidden="1" x14ac:dyDescent="0.55000000000000004">
      <c r="B438" s="540" t="s">
        <v>4953</v>
      </c>
      <c r="C438" s="70"/>
      <c r="D438" s="58"/>
      <c r="E438" s="58"/>
      <c r="F438" s="58"/>
      <c r="G438" s="5" t="s">
        <v>4959</v>
      </c>
      <c r="H438" s="11" t="s">
        <v>4960</v>
      </c>
      <c r="I438" s="15" t="s">
        <v>4961</v>
      </c>
      <c r="J438" s="11" t="s">
        <v>5623</v>
      </c>
      <c r="K438" s="5" t="s">
        <v>4957</v>
      </c>
      <c r="L438" s="53" t="s">
        <v>4958</v>
      </c>
    </row>
    <row r="439" spans="2:12" ht="34.799999999999997" hidden="1" x14ac:dyDescent="0.55000000000000004">
      <c r="B439" s="540" t="s">
        <v>4629</v>
      </c>
      <c r="C439" s="70"/>
      <c r="D439" s="58"/>
      <c r="E439" s="58"/>
      <c r="F439" s="58"/>
      <c r="G439" s="5" t="s">
        <v>5429</v>
      </c>
      <c r="H439" s="11" t="s">
        <v>4963</v>
      </c>
      <c r="I439" s="15" t="s">
        <v>4225</v>
      </c>
      <c r="J439" s="11" t="s">
        <v>4964</v>
      </c>
      <c r="K439" s="5" t="s">
        <v>5624</v>
      </c>
    </row>
    <row r="440" spans="2:12" ht="34.799999999999997" x14ac:dyDescent="0.55000000000000004">
      <c r="B440" s="540" t="s">
        <v>3832</v>
      </c>
      <c r="C440" s="70">
        <v>101</v>
      </c>
      <c r="D440" s="58"/>
      <c r="E440" s="58"/>
      <c r="F440" s="58"/>
      <c r="G440" s="5" t="s">
        <v>4966</v>
      </c>
      <c r="H440" s="11" t="s">
        <v>4967</v>
      </c>
      <c r="I440" s="15" t="s">
        <v>4968</v>
      </c>
      <c r="J440" s="11" t="s">
        <v>5625</v>
      </c>
      <c r="K440" s="5" t="s">
        <v>5626</v>
      </c>
      <c r="L440" s="53" t="s">
        <v>5627</v>
      </c>
    </row>
    <row r="441" spans="2:12" ht="34.799999999999997" hidden="1" x14ac:dyDescent="0.55000000000000004">
      <c r="B441" s="540" t="s">
        <v>4969</v>
      </c>
      <c r="C441" s="70"/>
      <c r="D441" s="58"/>
      <c r="E441" s="58"/>
      <c r="F441" s="58"/>
      <c r="G441" s="5" t="s">
        <v>4970</v>
      </c>
      <c r="H441" s="11" t="s">
        <v>4971</v>
      </c>
      <c r="I441" s="15" t="s">
        <v>4972</v>
      </c>
      <c r="J441" s="11" t="s">
        <v>4973</v>
      </c>
      <c r="K441" s="5" t="s">
        <v>4991</v>
      </c>
    </row>
    <row r="442" spans="2:12" ht="34.799999999999997" hidden="1" x14ac:dyDescent="0.55000000000000004">
      <c r="B442" s="540" t="s">
        <v>4969</v>
      </c>
      <c r="C442" s="70"/>
      <c r="D442" s="58"/>
      <c r="E442" s="58"/>
      <c r="F442" s="58"/>
      <c r="G442" s="5" t="s">
        <v>4974</v>
      </c>
      <c r="H442" s="11" t="s">
        <v>4975</v>
      </c>
      <c r="I442" s="15" t="s">
        <v>4976</v>
      </c>
      <c r="J442" s="11" t="s">
        <v>4977</v>
      </c>
      <c r="K442" s="5" t="s">
        <v>4991</v>
      </c>
    </row>
    <row r="443" spans="2:12" ht="34.799999999999997" hidden="1" x14ac:dyDescent="0.55000000000000004">
      <c r="B443" s="540" t="s">
        <v>4969</v>
      </c>
      <c r="C443" s="70"/>
      <c r="D443" s="58"/>
      <c r="E443" s="58"/>
      <c r="F443" s="58"/>
      <c r="G443" s="5" t="s">
        <v>4979</v>
      </c>
      <c r="H443" s="11" t="s">
        <v>4980</v>
      </c>
      <c r="I443" s="15" t="s">
        <v>4981</v>
      </c>
      <c r="J443" s="11" t="s">
        <v>4982</v>
      </c>
      <c r="K443" s="5" t="s">
        <v>4991</v>
      </c>
    </row>
    <row r="444" spans="2:12" ht="34.799999999999997" hidden="1" x14ac:dyDescent="0.55000000000000004">
      <c r="B444" s="540" t="s">
        <v>4969</v>
      </c>
      <c r="C444" s="70"/>
      <c r="D444" s="58"/>
      <c r="E444" s="58"/>
      <c r="F444" s="58"/>
      <c r="G444" s="5" t="s">
        <v>4983</v>
      </c>
      <c r="H444" s="11" t="s">
        <v>4984</v>
      </c>
      <c r="I444" s="15" t="s">
        <v>4985</v>
      </c>
      <c r="J444" s="11" t="s">
        <v>4986</v>
      </c>
      <c r="K444" s="5" t="s">
        <v>4991</v>
      </c>
    </row>
    <row r="445" spans="2:12" ht="34.799999999999997" hidden="1" x14ac:dyDescent="0.55000000000000004">
      <c r="B445" s="540" t="s">
        <v>4969</v>
      </c>
      <c r="C445" s="70"/>
      <c r="D445" s="58"/>
      <c r="E445" s="58"/>
      <c r="F445" s="58"/>
      <c r="G445" s="5" t="s">
        <v>4987</v>
      </c>
      <c r="H445" s="11" t="s">
        <v>4988</v>
      </c>
      <c r="I445" s="15" t="s">
        <v>4989</v>
      </c>
      <c r="J445" s="11" t="s">
        <v>4990</v>
      </c>
      <c r="K445" s="5" t="s">
        <v>4991</v>
      </c>
    </row>
    <row r="446" spans="2:12" ht="34.799999999999997" hidden="1" x14ac:dyDescent="0.55000000000000004">
      <c r="B446" s="540" t="s">
        <v>4969</v>
      </c>
      <c r="C446" s="70"/>
      <c r="D446" s="58"/>
      <c r="E446" s="58"/>
      <c r="F446" s="58"/>
      <c r="G446" s="5" t="s">
        <v>4992</v>
      </c>
      <c r="H446" s="11" t="s">
        <v>4993</v>
      </c>
      <c r="I446" s="15" t="s">
        <v>4994</v>
      </c>
      <c r="J446" s="11" t="s">
        <v>4986</v>
      </c>
      <c r="K446" s="5" t="s">
        <v>4991</v>
      </c>
    </row>
    <row r="447" spans="2:12" ht="34.799999999999997" hidden="1" x14ac:dyDescent="0.55000000000000004">
      <c r="B447" s="540" t="s">
        <v>4969</v>
      </c>
      <c r="C447" s="70"/>
      <c r="D447" s="58"/>
      <c r="E447" s="58"/>
      <c r="F447" s="58"/>
      <c r="G447" s="5" t="s">
        <v>4995</v>
      </c>
      <c r="H447" s="11" t="s">
        <v>4996</v>
      </c>
      <c r="I447" s="15" t="s">
        <v>4997</v>
      </c>
      <c r="J447" s="11" t="s">
        <v>4986</v>
      </c>
      <c r="K447" s="5" t="s">
        <v>4991</v>
      </c>
    </row>
    <row r="448" spans="2:12" ht="34.799999999999997" hidden="1" x14ac:dyDescent="0.55000000000000004">
      <c r="B448" s="540" t="s">
        <v>4969</v>
      </c>
      <c r="C448" s="70"/>
      <c r="D448" s="58"/>
      <c r="E448" s="58"/>
      <c r="F448" s="58"/>
      <c r="G448" s="5" t="s">
        <v>4998</v>
      </c>
      <c r="H448" s="11" t="s">
        <v>4999</v>
      </c>
      <c r="I448" s="15" t="s">
        <v>5000</v>
      </c>
      <c r="J448" s="11" t="s">
        <v>4986</v>
      </c>
      <c r="K448" s="5" t="s">
        <v>4991</v>
      </c>
    </row>
    <row r="449" spans="2:13" ht="34.799999999999997" hidden="1" x14ac:dyDescent="0.55000000000000004">
      <c r="B449" s="540" t="s">
        <v>4969</v>
      </c>
      <c r="C449" s="70"/>
      <c r="D449" s="58"/>
      <c r="E449" s="58"/>
      <c r="F449" s="58"/>
      <c r="G449" s="5" t="s">
        <v>5001</v>
      </c>
      <c r="H449" s="11" t="s">
        <v>5002</v>
      </c>
      <c r="I449" s="15" t="s">
        <v>5003</v>
      </c>
      <c r="J449" s="11" t="s">
        <v>5004</v>
      </c>
      <c r="K449" s="5" t="s">
        <v>4991</v>
      </c>
    </row>
    <row r="450" spans="2:13" ht="34.799999999999997" hidden="1" x14ac:dyDescent="0.55000000000000004">
      <c r="B450" s="540" t="s">
        <v>5586</v>
      </c>
      <c r="C450" s="70"/>
      <c r="D450" s="58"/>
      <c r="E450" s="58"/>
      <c r="F450" s="58"/>
      <c r="G450" s="5" t="s">
        <v>5005</v>
      </c>
      <c r="H450" s="11" t="s">
        <v>5006</v>
      </c>
      <c r="I450" s="15" t="s">
        <v>5007</v>
      </c>
      <c r="J450" s="11" t="s">
        <v>4027</v>
      </c>
      <c r="K450" s="5" t="s">
        <v>5628</v>
      </c>
    </row>
    <row r="451" spans="2:13" ht="34.799999999999997" x14ac:dyDescent="0.55000000000000004">
      <c r="B451" s="540" t="s">
        <v>4565</v>
      </c>
      <c r="C451" s="70">
        <v>102</v>
      </c>
      <c r="D451" s="58"/>
      <c r="E451" s="58"/>
      <c r="F451" s="58"/>
      <c r="G451" s="5" t="s">
        <v>5407</v>
      </c>
      <c r="H451" s="11" t="s">
        <v>5009</v>
      </c>
      <c r="I451" s="15" t="s">
        <v>5010</v>
      </c>
      <c r="J451" s="11" t="s">
        <v>4565</v>
      </c>
      <c r="K451" s="5" t="s">
        <v>5019</v>
      </c>
    </row>
    <row r="452" spans="2:13" ht="34.799999999999997" x14ac:dyDescent="0.55000000000000004">
      <c r="B452" s="540" t="s">
        <v>4565</v>
      </c>
      <c r="C452" s="70">
        <v>103</v>
      </c>
      <c r="D452" s="58"/>
      <c r="E452" s="58"/>
      <c r="F452" s="58"/>
      <c r="G452" s="5" t="s">
        <v>5408</v>
      </c>
      <c r="H452" s="11" t="s">
        <v>5012</v>
      </c>
      <c r="I452" s="15" t="s">
        <v>5013</v>
      </c>
      <c r="J452" s="11" t="s">
        <v>4565</v>
      </c>
      <c r="K452" s="5" t="s">
        <v>5019</v>
      </c>
    </row>
    <row r="453" spans="2:13" ht="34.799999999999997" x14ac:dyDescent="0.55000000000000004">
      <c r="B453" s="540" t="s">
        <v>5014</v>
      </c>
      <c r="C453" s="70">
        <v>104</v>
      </c>
      <c r="D453" s="58"/>
      <c r="E453" s="58"/>
      <c r="F453" s="58"/>
      <c r="G453" s="5" t="s">
        <v>5015</v>
      </c>
      <c r="H453" s="11" t="s">
        <v>5016</v>
      </c>
      <c r="I453" s="15" t="s">
        <v>5017</v>
      </c>
      <c r="J453" s="11" t="s">
        <v>5018</v>
      </c>
      <c r="K453" s="5" t="s">
        <v>5023</v>
      </c>
    </row>
    <row r="454" spans="2:13" ht="34.799999999999997" x14ac:dyDescent="0.55000000000000004">
      <c r="B454" s="540" t="s">
        <v>5014</v>
      </c>
      <c r="C454" s="70">
        <v>105</v>
      </c>
      <c r="D454" s="58"/>
      <c r="E454" s="58"/>
      <c r="F454" s="58"/>
      <c r="G454" s="5" t="s">
        <v>5020</v>
      </c>
      <c r="H454" s="11" t="s">
        <v>5021</v>
      </c>
      <c r="I454" s="15" t="s">
        <v>5022</v>
      </c>
      <c r="J454" s="11" t="s">
        <v>5018</v>
      </c>
      <c r="K454" s="5" t="s">
        <v>5023</v>
      </c>
    </row>
    <row r="455" spans="2:13" ht="34.799999999999997" hidden="1" x14ac:dyDescent="0.55000000000000004">
      <c r="B455" s="540" t="s">
        <v>5629</v>
      </c>
      <c r="C455" s="70"/>
      <c r="D455" s="58"/>
      <c r="E455" s="58"/>
      <c r="F455" s="58"/>
      <c r="G455" s="5" t="s">
        <v>5025</v>
      </c>
      <c r="H455" s="11" t="s">
        <v>5026</v>
      </c>
      <c r="I455" s="15" t="s">
        <v>5027</v>
      </c>
      <c r="J455" s="11" t="s">
        <v>5028</v>
      </c>
      <c r="K455" s="5" t="s">
        <v>5030</v>
      </c>
    </row>
    <row r="456" spans="2:13" ht="34.799999999999997" x14ac:dyDescent="0.55000000000000004">
      <c r="B456" s="540" t="s">
        <v>4056</v>
      </c>
      <c r="C456" s="600">
        <v>106</v>
      </c>
      <c r="D456" s="586"/>
      <c r="E456" s="586"/>
      <c r="F456" s="586"/>
      <c r="G456" s="601" t="s">
        <v>216</v>
      </c>
      <c r="H456" s="602" t="s">
        <v>217</v>
      </c>
      <c r="I456" s="589" t="s">
        <v>218</v>
      </c>
      <c r="J456" s="602" t="s">
        <v>5029</v>
      </c>
      <c r="K456" s="601" t="s">
        <v>5630</v>
      </c>
      <c r="M456" s="603" t="s">
        <v>4056</v>
      </c>
    </row>
    <row r="457" spans="2:13" ht="34.799999999999997" x14ac:dyDescent="0.55000000000000004">
      <c r="B457" s="540" t="s">
        <v>4056</v>
      </c>
      <c r="C457" s="600">
        <v>107</v>
      </c>
      <c r="D457" s="586"/>
      <c r="E457" s="586"/>
      <c r="F457" s="586"/>
      <c r="G457" s="601" t="s">
        <v>216</v>
      </c>
      <c r="H457" s="602" t="s">
        <v>219</v>
      </c>
      <c r="I457" s="589" t="s">
        <v>220</v>
      </c>
      <c r="J457" s="602" t="s">
        <v>5032</v>
      </c>
      <c r="K457" s="601" t="s">
        <v>5037</v>
      </c>
      <c r="M457" s="603" t="s">
        <v>4056</v>
      </c>
    </row>
    <row r="458" spans="2:13" ht="34.799999999999997" x14ac:dyDescent="0.55000000000000004">
      <c r="B458" s="540" t="s">
        <v>4504</v>
      </c>
      <c r="C458" s="70">
        <v>108</v>
      </c>
      <c r="D458" s="58"/>
      <c r="E458" s="58"/>
      <c r="F458" s="58"/>
      <c r="G458" s="5" t="s">
        <v>5033</v>
      </c>
      <c r="H458" s="11" t="s">
        <v>5034</v>
      </c>
      <c r="I458" s="15" t="s">
        <v>5035</v>
      </c>
      <c r="J458" s="11" t="s">
        <v>5036</v>
      </c>
      <c r="K458" s="5" t="s">
        <v>5042</v>
      </c>
    </row>
    <row r="459" spans="2:13" ht="34.799999999999997" x14ac:dyDescent="0.55000000000000004">
      <c r="B459" s="540" t="s">
        <v>5631</v>
      </c>
      <c r="C459" s="70">
        <v>109</v>
      </c>
      <c r="D459" s="58"/>
      <c r="E459" s="58"/>
      <c r="F459" s="58"/>
      <c r="G459" s="5" t="s">
        <v>5038</v>
      </c>
      <c r="H459" s="11" t="s">
        <v>5039</v>
      </c>
      <c r="I459" s="15" t="s">
        <v>5040</v>
      </c>
      <c r="J459" s="11" t="s">
        <v>5041</v>
      </c>
      <c r="K459" s="5" t="s">
        <v>5047</v>
      </c>
    </row>
    <row r="460" spans="2:13" ht="34.799999999999997" x14ac:dyDescent="0.55000000000000004">
      <c r="B460" s="540" t="s">
        <v>5631</v>
      </c>
      <c r="C460" s="70">
        <v>111</v>
      </c>
      <c r="D460" s="58"/>
      <c r="E460" s="58"/>
      <c r="F460" s="58"/>
      <c r="G460" s="5" t="s">
        <v>5043</v>
      </c>
      <c r="H460" s="11" t="s">
        <v>5044</v>
      </c>
      <c r="I460" s="15" t="s">
        <v>5045</v>
      </c>
      <c r="J460" s="11" t="s">
        <v>5046</v>
      </c>
      <c r="K460" s="5" t="s">
        <v>5052</v>
      </c>
    </row>
    <row r="461" spans="2:13" ht="34.799999999999997" x14ac:dyDescent="0.55000000000000004">
      <c r="B461" s="540" t="s">
        <v>5631</v>
      </c>
      <c r="C461" s="70">
        <v>112</v>
      </c>
      <c r="D461" s="58"/>
      <c r="E461" s="58"/>
      <c r="F461" s="58"/>
      <c r="G461" s="5" t="s">
        <v>5048</v>
      </c>
      <c r="H461" s="11" t="s">
        <v>5049</v>
      </c>
      <c r="I461" s="15" t="s">
        <v>5050</v>
      </c>
      <c r="J461" s="11" t="s">
        <v>5051</v>
      </c>
      <c r="K461" s="5" t="s">
        <v>5057</v>
      </c>
    </row>
    <row r="462" spans="2:13" ht="34.799999999999997" x14ac:dyDescent="0.55000000000000004">
      <c r="B462" s="540" t="s">
        <v>5631</v>
      </c>
      <c r="C462" s="70">
        <v>113</v>
      </c>
      <c r="D462" s="58"/>
      <c r="E462" s="58"/>
      <c r="F462" s="58"/>
      <c r="G462" s="5" t="s">
        <v>5053</v>
      </c>
      <c r="H462" s="11" t="s">
        <v>5054</v>
      </c>
      <c r="I462" s="15" t="s">
        <v>5055</v>
      </c>
      <c r="J462" s="11" t="s">
        <v>5056</v>
      </c>
      <c r="K462" s="5" t="s">
        <v>5062</v>
      </c>
    </row>
    <row r="463" spans="2:13" ht="34.799999999999997" x14ac:dyDescent="0.55000000000000004">
      <c r="B463" s="540" t="s">
        <v>5631</v>
      </c>
      <c r="C463" s="70">
        <v>114</v>
      </c>
      <c r="D463" s="58"/>
      <c r="E463" s="58"/>
      <c r="F463" s="58"/>
      <c r="G463" s="5" t="s">
        <v>5058</v>
      </c>
      <c r="H463" s="11" t="s">
        <v>5059</v>
      </c>
      <c r="I463" s="15" t="s">
        <v>5060</v>
      </c>
      <c r="J463" s="11" t="s">
        <v>5061</v>
      </c>
      <c r="K463" s="5" t="s">
        <v>5067</v>
      </c>
    </row>
    <row r="464" spans="2:13" ht="34.799999999999997" x14ac:dyDescent="0.55000000000000004">
      <c r="B464" s="540" t="s">
        <v>150</v>
      </c>
      <c r="C464" s="70">
        <v>115</v>
      </c>
      <c r="D464" s="101"/>
      <c r="E464" s="101"/>
      <c r="F464" s="101"/>
      <c r="G464" s="5" t="s">
        <v>5063</v>
      </c>
      <c r="H464" s="139" t="s">
        <v>5064</v>
      </c>
      <c r="I464" s="15" t="s">
        <v>5065</v>
      </c>
      <c r="J464" s="139" t="s">
        <v>5066</v>
      </c>
      <c r="K464" s="5" t="s">
        <v>5073</v>
      </c>
      <c r="L464" s="53" t="s">
        <v>5074</v>
      </c>
    </row>
    <row r="465" spans="2:12" ht="34.799999999999997" x14ac:dyDescent="0.55000000000000004">
      <c r="B465" s="540" t="s">
        <v>150</v>
      </c>
      <c r="C465" s="70">
        <v>116</v>
      </c>
      <c r="D465" s="101"/>
      <c r="E465" s="101"/>
      <c r="F465" s="101"/>
      <c r="G465" s="5" t="s">
        <v>5069</v>
      </c>
      <c r="H465" s="139" t="s">
        <v>5070</v>
      </c>
      <c r="I465" s="15" t="s">
        <v>5071</v>
      </c>
      <c r="J465" s="139" t="s">
        <v>5072</v>
      </c>
      <c r="K465" s="5" t="s">
        <v>5079</v>
      </c>
      <c r="L465" s="53" t="s">
        <v>5074</v>
      </c>
    </row>
    <row r="466" spans="2:12" ht="34.799999999999997" x14ac:dyDescent="0.55000000000000004">
      <c r="B466" s="540" t="s">
        <v>150</v>
      </c>
      <c r="C466" s="70">
        <v>117</v>
      </c>
      <c r="D466" s="101"/>
      <c r="E466" s="101"/>
      <c r="F466" s="101"/>
      <c r="G466" s="5" t="s">
        <v>5075</v>
      </c>
      <c r="H466" s="139" t="s">
        <v>5076</v>
      </c>
      <c r="I466" s="15" t="s">
        <v>5077</v>
      </c>
      <c r="J466" s="139" t="s">
        <v>5078</v>
      </c>
      <c r="K466" s="5" t="s">
        <v>5062</v>
      </c>
      <c r="L466" s="53" t="s">
        <v>5074</v>
      </c>
    </row>
    <row r="467" spans="2:12" ht="34.799999999999997" x14ac:dyDescent="0.55000000000000004">
      <c r="B467" s="540" t="s">
        <v>150</v>
      </c>
      <c r="C467" s="70">
        <v>118</v>
      </c>
      <c r="D467" s="101"/>
      <c r="E467" s="101"/>
      <c r="F467" s="101"/>
      <c r="G467" s="5" t="s">
        <v>5080</v>
      </c>
      <c r="H467" s="139" t="s">
        <v>5081</v>
      </c>
      <c r="I467" s="15" t="s">
        <v>5082</v>
      </c>
      <c r="J467" s="139" t="s">
        <v>5072</v>
      </c>
      <c r="K467" s="5" t="s">
        <v>5086</v>
      </c>
      <c r="L467" s="53" t="s">
        <v>5074</v>
      </c>
    </row>
    <row r="468" spans="2:12" ht="34.799999999999997" x14ac:dyDescent="0.55000000000000004">
      <c r="B468" s="540" t="s">
        <v>150</v>
      </c>
      <c r="C468" s="70">
        <v>119</v>
      </c>
      <c r="D468" s="101"/>
      <c r="E468" s="101"/>
      <c r="F468" s="101"/>
      <c r="G468" s="5" t="s">
        <v>5083</v>
      </c>
      <c r="H468" s="139" t="s">
        <v>5455</v>
      </c>
      <c r="I468" s="15" t="s">
        <v>5084</v>
      </c>
      <c r="J468" s="139" t="s">
        <v>5085</v>
      </c>
      <c r="K468" s="5" t="s">
        <v>5062</v>
      </c>
      <c r="L468" s="53" t="s">
        <v>5074</v>
      </c>
    </row>
    <row r="469" spans="2:12" ht="34.799999999999997" x14ac:dyDescent="0.55000000000000004">
      <c r="B469" s="540" t="s">
        <v>150</v>
      </c>
      <c r="C469" s="70">
        <v>120</v>
      </c>
      <c r="D469" s="96"/>
      <c r="E469" s="96"/>
      <c r="F469" s="96"/>
      <c r="G469" s="5" t="s">
        <v>5087</v>
      </c>
      <c r="H469" s="139" t="s">
        <v>5088</v>
      </c>
      <c r="I469" s="15" t="s">
        <v>5089</v>
      </c>
      <c r="J469" s="139" t="s">
        <v>5090</v>
      </c>
      <c r="K469" s="5" t="s">
        <v>5094</v>
      </c>
      <c r="L469" s="53" t="s">
        <v>5074</v>
      </c>
    </row>
    <row r="470" spans="2:12" ht="34.799999999999997" x14ac:dyDescent="0.55000000000000004">
      <c r="B470" s="540" t="s">
        <v>4569</v>
      </c>
      <c r="C470" s="70">
        <v>121</v>
      </c>
      <c r="D470" s="96"/>
      <c r="E470" s="96"/>
      <c r="F470" s="96"/>
      <c r="G470" s="5" t="s">
        <v>5091</v>
      </c>
      <c r="H470" s="139" t="s">
        <v>5092</v>
      </c>
      <c r="I470" s="15" t="s">
        <v>5093</v>
      </c>
      <c r="J470" s="139" t="s">
        <v>5632</v>
      </c>
      <c r="K470" s="5" t="s">
        <v>4469</v>
      </c>
    </row>
    <row r="471" spans="2:12" ht="34.799999999999997" x14ac:dyDescent="0.55000000000000004">
      <c r="B471" s="540" t="s">
        <v>4569</v>
      </c>
      <c r="C471" s="70">
        <v>122</v>
      </c>
      <c r="D471" s="96"/>
      <c r="E471" s="96"/>
      <c r="F471" s="96"/>
      <c r="G471" s="5" t="s">
        <v>5095</v>
      </c>
      <c r="H471" s="139" t="s">
        <v>5096</v>
      </c>
      <c r="I471" s="15" t="s">
        <v>5097</v>
      </c>
      <c r="J471" s="139" t="s">
        <v>5633</v>
      </c>
      <c r="K471" s="5" t="s">
        <v>4469</v>
      </c>
    </row>
    <row r="472" spans="2:12" ht="34.799999999999997" x14ac:dyDescent="0.55000000000000004">
      <c r="B472" s="540" t="s">
        <v>4569</v>
      </c>
      <c r="C472" s="70">
        <v>123</v>
      </c>
      <c r="D472" s="96"/>
      <c r="E472" s="96"/>
      <c r="F472" s="96"/>
      <c r="G472" s="5" t="s">
        <v>5098</v>
      </c>
      <c r="H472" s="139" t="s">
        <v>5099</v>
      </c>
      <c r="I472" s="15" t="s">
        <v>5100</v>
      </c>
      <c r="J472" s="139" t="s">
        <v>5634</v>
      </c>
      <c r="K472" s="5" t="s">
        <v>4469</v>
      </c>
    </row>
    <row r="473" spans="2:12" ht="34.799999999999997" x14ac:dyDescent="0.55000000000000004">
      <c r="B473" s="540" t="s">
        <v>4569</v>
      </c>
      <c r="C473" s="70">
        <v>124</v>
      </c>
      <c r="D473" s="96"/>
      <c r="E473" s="96"/>
      <c r="F473" s="96"/>
      <c r="G473" s="5" t="s">
        <v>5101</v>
      </c>
      <c r="H473" s="139" t="s">
        <v>5102</v>
      </c>
      <c r="I473" s="15" t="s">
        <v>5103</v>
      </c>
      <c r="J473" s="139" t="s">
        <v>5635</v>
      </c>
      <c r="K473" s="5" t="s">
        <v>4469</v>
      </c>
    </row>
    <row r="474" spans="2:12" ht="34.799999999999997" x14ac:dyDescent="0.55000000000000004">
      <c r="B474" s="540" t="s">
        <v>4569</v>
      </c>
      <c r="C474" s="70">
        <v>125</v>
      </c>
      <c r="D474" s="96"/>
      <c r="E474" s="96"/>
      <c r="F474" s="96"/>
      <c r="G474" s="5" t="s">
        <v>5104</v>
      </c>
      <c r="H474" s="139" t="s">
        <v>5105</v>
      </c>
      <c r="I474" s="15" t="s">
        <v>5106</v>
      </c>
      <c r="J474" s="139" t="s">
        <v>5107</v>
      </c>
      <c r="K474" s="5" t="s">
        <v>4469</v>
      </c>
    </row>
    <row r="475" spans="2:12" ht="34.799999999999997" x14ac:dyDescent="0.55000000000000004">
      <c r="B475" s="540" t="s">
        <v>4569</v>
      </c>
      <c r="C475" s="70">
        <v>126</v>
      </c>
      <c r="D475" s="96"/>
      <c r="E475" s="96"/>
      <c r="F475" s="96"/>
      <c r="G475" s="5" t="s">
        <v>5108</v>
      </c>
      <c r="H475" s="139" t="s">
        <v>5109</v>
      </c>
      <c r="I475" s="15" t="s">
        <v>5110</v>
      </c>
      <c r="J475" s="139" t="s">
        <v>5111</v>
      </c>
      <c r="K475" s="5" t="s">
        <v>4469</v>
      </c>
    </row>
    <row r="476" spans="2:12" ht="34.799999999999997" x14ac:dyDescent="0.55000000000000004">
      <c r="B476" s="540" t="s">
        <v>4569</v>
      </c>
      <c r="C476" s="70">
        <v>127</v>
      </c>
      <c r="D476" s="96"/>
      <c r="E476" s="96"/>
      <c r="F476" s="96"/>
      <c r="G476" s="5" t="s">
        <v>5112</v>
      </c>
      <c r="H476" s="139" t="s">
        <v>5113</v>
      </c>
      <c r="I476" s="15" t="s">
        <v>5114</v>
      </c>
      <c r="J476" s="139" t="s">
        <v>5115</v>
      </c>
      <c r="K476" s="5" t="s">
        <v>4469</v>
      </c>
    </row>
    <row r="477" spans="2:12" ht="34.799999999999997" x14ac:dyDescent="0.55000000000000004">
      <c r="B477" s="540" t="s">
        <v>5120</v>
      </c>
      <c r="C477" s="70">
        <v>128</v>
      </c>
      <c r="D477" s="96"/>
      <c r="E477" s="96"/>
      <c r="F477" s="96"/>
      <c r="G477" s="5" t="s">
        <v>5116</v>
      </c>
      <c r="H477" s="139" t="s">
        <v>5117</v>
      </c>
      <c r="I477" s="15" t="s">
        <v>5118</v>
      </c>
      <c r="J477" s="139" t="s">
        <v>5119</v>
      </c>
      <c r="K477" s="5" t="s">
        <v>5124</v>
      </c>
    </row>
    <row r="478" spans="2:12" ht="34.799999999999997" x14ac:dyDescent="0.55000000000000004">
      <c r="B478" s="540" t="s">
        <v>5120</v>
      </c>
      <c r="C478" s="70">
        <v>129</v>
      </c>
      <c r="D478" s="96"/>
      <c r="E478" s="96"/>
      <c r="F478" s="96"/>
      <c r="G478" s="5" t="s">
        <v>5452</v>
      </c>
      <c r="H478" s="139" t="s">
        <v>5121</v>
      </c>
      <c r="I478" s="15" t="s">
        <v>5122</v>
      </c>
      <c r="J478" s="139" t="s">
        <v>5123</v>
      </c>
      <c r="K478" s="5" t="s">
        <v>4469</v>
      </c>
    </row>
    <row r="479" spans="2:12" ht="34.799999999999997" x14ac:dyDescent="0.55000000000000004">
      <c r="B479" s="540" t="s">
        <v>5120</v>
      </c>
      <c r="C479" s="70">
        <v>130</v>
      </c>
      <c r="D479" s="96"/>
      <c r="E479" s="96"/>
      <c r="F479" s="96"/>
      <c r="G479" s="5" t="s">
        <v>5453</v>
      </c>
      <c r="H479" s="139" t="s">
        <v>5125</v>
      </c>
      <c r="I479" s="15" t="s">
        <v>5126</v>
      </c>
      <c r="J479" s="139" t="s">
        <v>5636</v>
      </c>
      <c r="K479" s="5" t="s">
        <v>4469</v>
      </c>
    </row>
    <row r="480" spans="2:12" ht="34.799999999999997" x14ac:dyDescent="0.55000000000000004">
      <c r="B480" s="540" t="s">
        <v>4569</v>
      </c>
      <c r="C480" s="70">
        <v>131</v>
      </c>
      <c r="D480" s="96"/>
      <c r="E480" s="96"/>
      <c r="F480" s="96"/>
      <c r="G480" s="5" t="s">
        <v>5363</v>
      </c>
      <c r="H480" s="139" t="s">
        <v>5127</v>
      </c>
      <c r="I480" s="15" t="s">
        <v>5128</v>
      </c>
      <c r="J480" s="139" t="s">
        <v>5129</v>
      </c>
      <c r="K480" s="5" t="s">
        <v>4469</v>
      </c>
    </row>
    <row r="481" spans="2:12" ht="34.799999999999997" x14ac:dyDescent="0.55000000000000004">
      <c r="B481" s="544" t="s">
        <v>3832</v>
      </c>
      <c r="C481" s="130">
        <v>132</v>
      </c>
      <c r="D481" s="96"/>
      <c r="E481" s="96"/>
      <c r="F481" s="96"/>
      <c r="G481" s="5" t="s">
        <v>5379</v>
      </c>
      <c r="H481" s="140" t="s">
        <v>5131</v>
      </c>
      <c r="I481" s="15" t="s">
        <v>5132</v>
      </c>
      <c r="J481" s="140" t="s">
        <v>5637</v>
      </c>
      <c r="K481" s="5" t="s">
        <v>5638</v>
      </c>
    </row>
    <row r="482" spans="2:12" ht="34.799999999999997" x14ac:dyDescent="0.55000000000000004">
      <c r="B482" s="544" t="s">
        <v>4569</v>
      </c>
      <c r="C482" s="130">
        <v>133</v>
      </c>
      <c r="D482" s="101"/>
      <c r="E482" s="101"/>
      <c r="F482" s="101"/>
      <c r="G482" s="5" t="s">
        <v>5133</v>
      </c>
      <c r="H482" s="139" t="s">
        <v>5134</v>
      </c>
      <c r="I482" s="15" t="s">
        <v>5135</v>
      </c>
      <c r="J482" s="139" t="s">
        <v>5136</v>
      </c>
      <c r="K482" s="5" t="s">
        <v>5141</v>
      </c>
    </row>
    <row r="483" spans="2:12" ht="34.799999999999997" x14ac:dyDescent="0.55000000000000004">
      <c r="B483" s="544" t="s">
        <v>4569</v>
      </c>
      <c r="C483" s="130">
        <v>134</v>
      </c>
      <c r="D483" s="101"/>
      <c r="E483" s="101"/>
      <c r="F483" s="101"/>
      <c r="G483" s="5" t="s">
        <v>5137</v>
      </c>
      <c r="H483" s="139" t="s">
        <v>5138</v>
      </c>
      <c r="I483" s="15" t="s">
        <v>5139</v>
      </c>
      <c r="J483" s="139" t="s">
        <v>5140</v>
      </c>
      <c r="K483" s="5" t="s">
        <v>4469</v>
      </c>
    </row>
    <row r="484" spans="2:12" ht="34.799999999999997" x14ac:dyDescent="0.55000000000000004">
      <c r="B484" s="544" t="s">
        <v>4828</v>
      </c>
      <c r="C484" s="130">
        <v>136</v>
      </c>
      <c r="D484" s="101"/>
      <c r="E484" s="101"/>
      <c r="F484" s="101"/>
      <c r="G484" s="5" t="s">
        <v>5142</v>
      </c>
      <c r="H484" s="139" t="s">
        <v>5143</v>
      </c>
      <c r="I484" s="15" t="s">
        <v>5144</v>
      </c>
      <c r="J484" s="139" t="s">
        <v>5119</v>
      </c>
      <c r="K484" s="5" t="s">
        <v>5124</v>
      </c>
    </row>
    <row r="485" spans="2:12" ht="34.799999999999997" x14ac:dyDescent="0.55000000000000004">
      <c r="B485" s="544" t="s">
        <v>4828</v>
      </c>
      <c r="C485" s="130">
        <v>137</v>
      </c>
      <c r="D485" s="101"/>
      <c r="E485" s="101"/>
      <c r="F485" s="101"/>
      <c r="G485" s="5" t="s">
        <v>5145</v>
      </c>
      <c r="H485" s="139" t="s">
        <v>5146</v>
      </c>
      <c r="I485" s="15" t="s">
        <v>5147</v>
      </c>
      <c r="J485" s="139" t="s">
        <v>5119</v>
      </c>
      <c r="K485" s="5" t="s">
        <v>5124</v>
      </c>
    </row>
    <row r="486" spans="2:12" ht="34.799999999999997" x14ac:dyDescent="0.55000000000000004">
      <c r="B486" s="544" t="s">
        <v>4828</v>
      </c>
      <c r="C486" s="130">
        <v>138</v>
      </c>
      <c r="D486" s="101"/>
      <c r="E486" s="101"/>
      <c r="F486" s="101"/>
      <c r="G486" s="5" t="s">
        <v>5148</v>
      </c>
      <c r="H486" s="139" t="s">
        <v>5149</v>
      </c>
      <c r="I486" s="15" t="s">
        <v>5150</v>
      </c>
      <c r="J486" s="139" t="s">
        <v>5119</v>
      </c>
      <c r="K486" s="5" t="s">
        <v>5124</v>
      </c>
    </row>
    <row r="487" spans="2:12" ht="34.799999999999997" x14ac:dyDescent="0.55000000000000004">
      <c r="B487" s="544" t="s">
        <v>4828</v>
      </c>
      <c r="C487" s="130">
        <v>139</v>
      </c>
      <c r="D487" s="101"/>
      <c r="E487" s="101"/>
      <c r="F487" s="101"/>
      <c r="G487" s="5" t="s">
        <v>5151</v>
      </c>
      <c r="H487" s="139" t="s">
        <v>5152</v>
      </c>
      <c r="I487" s="15" t="s">
        <v>5153</v>
      </c>
      <c r="J487" s="139" t="s">
        <v>5119</v>
      </c>
      <c r="K487" s="5" t="s">
        <v>5124</v>
      </c>
    </row>
    <row r="488" spans="2:12" ht="34.799999999999997" x14ac:dyDescent="0.55000000000000004">
      <c r="B488" s="544" t="s">
        <v>4828</v>
      </c>
      <c r="C488" s="130">
        <v>140</v>
      </c>
      <c r="D488" s="101"/>
      <c r="E488" s="101"/>
      <c r="F488" s="101"/>
      <c r="G488" s="5" t="s">
        <v>5154</v>
      </c>
      <c r="H488" s="139" t="s">
        <v>5155</v>
      </c>
      <c r="I488" s="15" t="s">
        <v>5156</v>
      </c>
      <c r="J488" s="139" t="s">
        <v>5119</v>
      </c>
      <c r="K488" s="5" t="s">
        <v>5124</v>
      </c>
    </row>
    <row r="489" spans="2:12" ht="34.799999999999997" x14ac:dyDescent="0.55000000000000004">
      <c r="B489" s="544" t="s">
        <v>4828</v>
      </c>
      <c r="C489" s="130">
        <v>141</v>
      </c>
      <c r="D489" s="101"/>
      <c r="E489" s="101"/>
      <c r="F489" s="101"/>
      <c r="G489" s="5" t="s">
        <v>5157</v>
      </c>
      <c r="H489" s="139" t="s">
        <v>5158</v>
      </c>
      <c r="I489" s="15" t="s">
        <v>5159</v>
      </c>
      <c r="J489" s="139" t="s">
        <v>5119</v>
      </c>
      <c r="K489" s="5" t="s">
        <v>5124</v>
      </c>
    </row>
    <row r="490" spans="2:12" ht="34.799999999999997" x14ac:dyDescent="0.55000000000000004">
      <c r="B490" s="544" t="s">
        <v>4828</v>
      </c>
      <c r="C490" s="130">
        <v>142</v>
      </c>
      <c r="D490" s="101"/>
      <c r="E490" s="101"/>
      <c r="F490" s="101"/>
      <c r="G490" s="5" t="s">
        <v>5160</v>
      </c>
      <c r="H490" s="139" t="s">
        <v>5161</v>
      </c>
      <c r="I490" s="15" t="s">
        <v>5162</v>
      </c>
      <c r="J490" s="139" t="s">
        <v>5119</v>
      </c>
      <c r="K490" s="5" t="s">
        <v>5124</v>
      </c>
    </row>
    <row r="491" spans="2:12" ht="34.799999999999997" x14ac:dyDescent="0.55000000000000004">
      <c r="B491" s="544" t="s">
        <v>4828</v>
      </c>
      <c r="C491" s="130">
        <v>143</v>
      </c>
      <c r="D491" s="101"/>
      <c r="E491" s="101"/>
      <c r="F491" s="101"/>
      <c r="G491" s="5" t="s">
        <v>5163</v>
      </c>
      <c r="H491" s="139" t="s">
        <v>5164</v>
      </c>
      <c r="I491" s="15" t="s">
        <v>5165</v>
      </c>
      <c r="J491" s="139" t="s">
        <v>5119</v>
      </c>
      <c r="K491" s="5" t="s">
        <v>5124</v>
      </c>
    </row>
    <row r="492" spans="2:12" ht="34.799999999999997" x14ac:dyDescent="0.55000000000000004">
      <c r="B492" s="544" t="s">
        <v>4828</v>
      </c>
      <c r="C492" s="130">
        <v>144</v>
      </c>
      <c r="D492" s="101"/>
      <c r="E492" s="101"/>
      <c r="F492" s="101"/>
      <c r="G492" s="5" t="s">
        <v>5166</v>
      </c>
      <c r="H492" s="139" t="s">
        <v>5167</v>
      </c>
      <c r="I492" s="15" t="s">
        <v>5168</v>
      </c>
      <c r="J492" s="139" t="s">
        <v>5119</v>
      </c>
      <c r="K492" s="5" t="s">
        <v>5124</v>
      </c>
    </row>
    <row r="493" spans="2:12" ht="34.799999999999997" x14ac:dyDescent="0.55000000000000004">
      <c r="B493" s="544" t="s">
        <v>4828</v>
      </c>
      <c r="C493" s="130">
        <v>145</v>
      </c>
      <c r="D493" s="101"/>
      <c r="E493" s="101"/>
      <c r="F493" s="101"/>
      <c r="G493" s="5" t="s">
        <v>5169</v>
      </c>
      <c r="H493" s="139" t="s">
        <v>5170</v>
      </c>
      <c r="I493" s="15" t="s">
        <v>5171</v>
      </c>
      <c r="J493" s="139" t="s">
        <v>5119</v>
      </c>
      <c r="K493" s="5" t="s">
        <v>5124</v>
      </c>
    </row>
    <row r="494" spans="2:12" ht="34.799999999999997" hidden="1" x14ac:dyDescent="0.55000000000000004">
      <c r="B494" s="544" t="s">
        <v>4828</v>
      </c>
      <c r="C494" s="130"/>
      <c r="D494" s="101"/>
      <c r="E494" s="101"/>
      <c r="F494" s="101"/>
      <c r="G494" s="5" t="s">
        <v>5172</v>
      </c>
      <c r="H494" s="139" t="s">
        <v>5173</v>
      </c>
      <c r="I494" s="15" t="s">
        <v>5174</v>
      </c>
      <c r="J494" s="139" t="s">
        <v>5119</v>
      </c>
      <c r="K494" s="5" t="s">
        <v>415</v>
      </c>
    </row>
    <row r="495" spans="2:12" ht="34.799999999999997" hidden="1" x14ac:dyDescent="0.55000000000000004">
      <c r="B495" s="544" t="s">
        <v>3925</v>
      </c>
      <c r="C495" s="130"/>
      <c r="D495" s="101"/>
      <c r="E495" s="101"/>
      <c r="F495" s="101"/>
      <c r="G495" s="5" t="s">
        <v>5175</v>
      </c>
      <c r="H495" s="139" t="s">
        <v>5176</v>
      </c>
      <c r="I495" s="15" t="s">
        <v>5177</v>
      </c>
      <c r="J495" s="139" t="s">
        <v>5178</v>
      </c>
      <c r="K495" s="5" t="s">
        <v>5639</v>
      </c>
      <c r="L495" s="53" t="s">
        <v>5504</v>
      </c>
    </row>
    <row r="496" spans="2:12" ht="34.799999999999997" x14ac:dyDescent="0.55000000000000004">
      <c r="B496" s="544" t="s">
        <v>5640</v>
      </c>
      <c r="C496" s="130">
        <v>146</v>
      </c>
      <c r="D496" s="101"/>
      <c r="E496" s="101"/>
      <c r="F496" s="101"/>
      <c r="G496" s="5" t="s">
        <v>5430</v>
      </c>
      <c r="H496" s="139" t="s">
        <v>5179</v>
      </c>
      <c r="I496" s="15" t="s">
        <v>5180</v>
      </c>
      <c r="J496" s="139" t="s">
        <v>5181</v>
      </c>
      <c r="K496" s="5" t="s">
        <v>5052</v>
      </c>
    </row>
    <row r="497" spans="2:12" ht="34.799999999999997" hidden="1" x14ac:dyDescent="0.55000000000000004">
      <c r="B497" s="544" t="s">
        <v>5641</v>
      </c>
      <c r="C497" s="130"/>
      <c r="D497" s="101"/>
      <c r="E497" s="101"/>
      <c r="F497" s="101"/>
      <c r="G497" s="5" t="s">
        <v>5182</v>
      </c>
      <c r="H497" s="139" t="s">
        <v>5183</v>
      </c>
      <c r="I497" s="15" t="s">
        <v>5184</v>
      </c>
      <c r="J497" s="139" t="s">
        <v>5642</v>
      </c>
      <c r="K497" s="5" t="s">
        <v>5189</v>
      </c>
    </row>
    <row r="498" spans="2:12" ht="34.799999999999997" hidden="1" x14ac:dyDescent="0.55000000000000004">
      <c r="B498" s="544" t="s">
        <v>4479</v>
      </c>
      <c r="C498" s="130"/>
      <c r="D498" s="101"/>
      <c r="E498" s="101"/>
      <c r="F498" s="101"/>
      <c r="G498" s="5" t="s">
        <v>5185</v>
      </c>
      <c r="H498" s="139" t="s">
        <v>5186</v>
      </c>
      <c r="I498" s="15" t="s">
        <v>5187</v>
      </c>
      <c r="J498" s="139" t="s">
        <v>5188</v>
      </c>
      <c r="K498" s="5" t="s">
        <v>5194</v>
      </c>
    </row>
    <row r="499" spans="2:12" ht="34.799999999999997" hidden="1" x14ac:dyDescent="0.55000000000000004">
      <c r="B499" s="544" t="s">
        <v>4479</v>
      </c>
      <c r="C499" s="130"/>
      <c r="D499" s="101"/>
      <c r="E499" s="101"/>
      <c r="F499" s="101"/>
      <c r="G499" s="5" t="s">
        <v>5190</v>
      </c>
      <c r="H499" s="139" t="s">
        <v>5191</v>
      </c>
      <c r="I499" s="15" t="s">
        <v>5192</v>
      </c>
      <c r="J499" s="139" t="s">
        <v>5193</v>
      </c>
      <c r="K499" s="5" t="s">
        <v>5199</v>
      </c>
    </row>
    <row r="500" spans="2:12" ht="34.799999999999997" x14ac:dyDescent="0.55000000000000004">
      <c r="B500" s="544" t="s">
        <v>4569</v>
      </c>
      <c r="C500" s="130">
        <v>147</v>
      </c>
      <c r="D500" s="101"/>
      <c r="E500" s="101"/>
      <c r="F500" s="101"/>
      <c r="G500" s="5" t="s">
        <v>5195</v>
      </c>
      <c r="H500" s="139" t="s">
        <v>5196</v>
      </c>
      <c r="I500" s="15" t="s">
        <v>5197</v>
      </c>
      <c r="J500" s="139" t="s">
        <v>5198</v>
      </c>
      <c r="K500" s="5" t="s">
        <v>5141</v>
      </c>
    </row>
    <row r="501" spans="2:12" ht="34.799999999999997" x14ac:dyDescent="0.55000000000000004">
      <c r="B501" s="544" t="s">
        <v>4479</v>
      </c>
      <c r="C501" s="130">
        <v>148</v>
      </c>
      <c r="D501" s="101"/>
      <c r="E501" s="101"/>
      <c r="F501" s="101"/>
      <c r="G501" s="5" t="s">
        <v>5200</v>
      </c>
      <c r="H501" s="139" t="s">
        <v>5201</v>
      </c>
      <c r="I501" s="15" t="s">
        <v>5202</v>
      </c>
      <c r="J501" s="139" t="s">
        <v>5643</v>
      </c>
      <c r="K501" s="5" t="s">
        <v>5206</v>
      </c>
    </row>
    <row r="502" spans="2:12" ht="34.799999999999997" x14ac:dyDescent="0.55000000000000004">
      <c r="B502" s="544" t="s">
        <v>4569</v>
      </c>
      <c r="C502" s="130">
        <v>149</v>
      </c>
      <c r="D502" s="101"/>
      <c r="E502" s="101"/>
      <c r="F502" s="101"/>
      <c r="G502" s="5" t="s">
        <v>5364</v>
      </c>
      <c r="H502" s="139" t="s">
        <v>5203</v>
      </c>
      <c r="I502" s="15" t="s">
        <v>5204</v>
      </c>
      <c r="J502" s="139" t="s">
        <v>5205</v>
      </c>
      <c r="K502" s="5" t="s">
        <v>4469</v>
      </c>
    </row>
    <row r="503" spans="2:12" ht="34.799999999999997" x14ac:dyDescent="0.55000000000000004">
      <c r="B503" s="544" t="s">
        <v>5557</v>
      </c>
      <c r="C503" s="130">
        <v>150</v>
      </c>
      <c r="D503" s="101"/>
      <c r="E503" s="101"/>
      <c r="F503" s="101"/>
      <c r="G503" s="5" t="s">
        <v>5207</v>
      </c>
      <c r="H503" s="139" t="s">
        <v>5208</v>
      </c>
      <c r="I503" s="15" t="s">
        <v>5209</v>
      </c>
      <c r="J503" s="139" t="s">
        <v>5210</v>
      </c>
      <c r="K503" s="5" t="s">
        <v>5644</v>
      </c>
    </row>
    <row r="504" spans="2:12" ht="34.799999999999997" x14ac:dyDescent="0.55000000000000004">
      <c r="B504" s="544" t="s">
        <v>5645</v>
      </c>
      <c r="C504" s="130">
        <v>151</v>
      </c>
      <c r="D504" s="101"/>
      <c r="E504" s="101"/>
      <c r="F504" s="101"/>
      <c r="G504" s="5" t="s">
        <v>5212</v>
      </c>
      <c r="H504" s="139" t="s">
        <v>5213</v>
      </c>
      <c r="I504" s="15" t="s">
        <v>5214</v>
      </c>
      <c r="J504" s="139" t="s">
        <v>5215</v>
      </c>
      <c r="K504" s="5" t="s">
        <v>5646</v>
      </c>
    </row>
    <row r="505" spans="2:12" ht="34.799999999999997" x14ac:dyDescent="0.55000000000000004">
      <c r="B505" s="544" t="s">
        <v>5645</v>
      </c>
      <c r="C505" s="130">
        <v>152</v>
      </c>
      <c r="D505" s="101"/>
      <c r="E505" s="101"/>
      <c r="F505" s="101"/>
      <c r="G505" s="5" t="s">
        <v>5216</v>
      </c>
      <c r="H505" s="139" t="s">
        <v>5217</v>
      </c>
      <c r="I505" s="15" t="s">
        <v>5218</v>
      </c>
      <c r="J505" s="139" t="s">
        <v>5219</v>
      </c>
      <c r="K505" s="5" t="s">
        <v>5646</v>
      </c>
    </row>
    <row r="506" spans="2:12" ht="34.799999999999997" x14ac:dyDescent="0.55000000000000004">
      <c r="B506" s="544" t="s">
        <v>4504</v>
      </c>
      <c r="C506" s="130">
        <v>153</v>
      </c>
      <c r="D506" s="101"/>
      <c r="E506" s="101"/>
      <c r="F506" s="101"/>
      <c r="G506" s="5" t="s">
        <v>5220</v>
      </c>
      <c r="H506" s="139" t="s">
        <v>5221</v>
      </c>
      <c r="I506" s="15" t="s">
        <v>5222</v>
      </c>
      <c r="J506" s="14">
        <v>26775</v>
      </c>
      <c r="K506" s="5" t="s">
        <v>5226</v>
      </c>
    </row>
    <row r="507" spans="2:12" ht="34.799999999999997" x14ac:dyDescent="0.55000000000000004">
      <c r="B507" s="544" t="s">
        <v>4504</v>
      </c>
      <c r="C507" s="130">
        <v>154</v>
      </c>
      <c r="D507" s="101"/>
      <c r="E507" s="101"/>
      <c r="F507" s="101"/>
      <c r="G507" s="5" t="s">
        <v>5223</v>
      </c>
      <c r="H507" s="139" t="s">
        <v>5224</v>
      </c>
      <c r="I507" s="15" t="s">
        <v>5225</v>
      </c>
      <c r="J507" s="14">
        <v>14748.3</v>
      </c>
      <c r="K507" s="5" t="s">
        <v>5226</v>
      </c>
    </row>
    <row r="508" spans="2:12" ht="34.799999999999997" x14ac:dyDescent="0.55000000000000004">
      <c r="B508" s="544" t="s">
        <v>4565</v>
      </c>
      <c r="C508" s="130">
        <v>155</v>
      </c>
      <c r="D508" s="101"/>
      <c r="E508" s="101"/>
      <c r="F508" s="101"/>
      <c r="G508" s="5" t="s">
        <v>5227</v>
      </c>
      <c r="H508" s="139" t="s">
        <v>5228</v>
      </c>
      <c r="I508" s="15" t="s">
        <v>5229</v>
      </c>
      <c r="J508" s="14">
        <v>25000</v>
      </c>
      <c r="K508" s="5" t="s">
        <v>5230</v>
      </c>
    </row>
    <row r="509" spans="2:12" ht="34.799999999999997" x14ac:dyDescent="0.55000000000000004">
      <c r="B509" s="544" t="s">
        <v>4565</v>
      </c>
      <c r="C509" s="130">
        <v>156</v>
      </c>
      <c r="D509" s="101"/>
      <c r="E509" s="101"/>
      <c r="F509" s="101"/>
      <c r="G509" s="5" t="s">
        <v>5231</v>
      </c>
      <c r="H509" s="139" t="s">
        <v>5232</v>
      </c>
      <c r="I509" s="15" t="s">
        <v>5233</v>
      </c>
      <c r="J509" s="139" t="s">
        <v>5647</v>
      </c>
      <c r="K509" s="5" t="s">
        <v>5234</v>
      </c>
    </row>
    <row r="510" spans="2:12" ht="34.799999999999997" x14ac:dyDescent="0.55000000000000004">
      <c r="B510" s="544" t="s">
        <v>5235</v>
      </c>
      <c r="C510" s="130">
        <v>157</v>
      </c>
      <c r="D510" s="101"/>
      <c r="E510" s="101"/>
      <c r="F510" s="101"/>
      <c r="G510" s="5" t="s">
        <v>5236</v>
      </c>
      <c r="H510" s="139" t="s">
        <v>5237</v>
      </c>
      <c r="I510" s="15" t="s">
        <v>5238</v>
      </c>
      <c r="J510" s="139" t="s">
        <v>4986</v>
      </c>
      <c r="K510" s="5" t="s">
        <v>5648</v>
      </c>
      <c r="L510" s="53" t="s">
        <v>5649</v>
      </c>
    </row>
    <row r="511" spans="2:12" ht="34.799999999999997" x14ac:dyDescent="0.55000000000000004">
      <c r="B511" s="544" t="s">
        <v>5571</v>
      </c>
      <c r="C511" s="130">
        <v>158</v>
      </c>
      <c r="D511" s="101"/>
      <c r="E511" s="101"/>
      <c r="F511" s="101"/>
      <c r="G511" s="5" t="s">
        <v>5239</v>
      </c>
      <c r="H511" s="139" t="s">
        <v>66</v>
      </c>
      <c r="I511" s="15" t="s">
        <v>5240</v>
      </c>
      <c r="J511" s="139" t="s">
        <v>5650</v>
      </c>
      <c r="K511" s="5" t="s">
        <v>5651</v>
      </c>
    </row>
    <row r="512" spans="2:12" ht="34.799999999999997" x14ac:dyDescent="0.55000000000000004">
      <c r="B512" s="544" t="s">
        <v>4565</v>
      </c>
      <c r="C512" s="130">
        <v>159</v>
      </c>
      <c r="D512" s="101"/>
      <c r="E512" s="101"/>
      <c r="F512" s="101"/>
      <c r="G512" s="5" t="s">
        <v>5241</v>
      </c>
      <c r="H512" s="139" t="s">
        <v>5242</v>
      </c>
      <c r="I512" s="15" t="s">
        <v>5243</v>
      </c>
      <c r="J512" s="139" t="s">
        <v>5244</v>
      </c>
      <c r="K512" s="5" t="s">
        <v>5250</v>
      </c>
    </row>
    <row r="513" spans="2:13" ht="34.799999999999997" x14ac:dyDescent="0.55000000000000004">
      <c r="B513" s="544" t="s">
        <v>5245</v>
      </c>
      <c r="C513" s="130">
        <v>160</v>
      </c>
      <c r="D513" s="101"/>
      <c r="E513" s="101"/>
      <c r="F513" s="101"/>
      <c r="G513" s="5" t="s">
        <v>5246</v>
      </c>
      <c r="H513" s="139" t="s">
        <v>5247</v>
      </c>
      <c r="I513" s="15" t="s">
        <v>5248</v>
      </c>
      <c r="J513" s="139" t="s">
        <v>5249</v>
      </c>
      <c r="K513" s="5" t="s">
        <v>5652</v>
      </c>
      <c r="L513" s="53" t="s">
        <v>5256</v>
      </c>
    </row>
    <row r="514" spans="2:13" ht="34.799999999999997" x14ac:dyDescent="0.55000000000000004">
      <c r="B514" s="544" t="s">
        <v>5251</v>
      </c>
      <c r="C514" s="130">
        <v>161</v>
      </c>
      <c r="D514" s="101"/>
      <c r="E514" s="101"/>
      <c r="F514" s="101"/>
      <c r="G514" s="5" t="s">
        <v>5252</v>
      </c>
      <c r="H514" s="139" t="s">
        <v>5253</v>
      </c>
      <c r="I514" s="15" t="s">
        <v>5254</v>
      </c>
      <c r="J514" s="139" t="s">
        <v>5255</v>
      </c>
      <c r="K514" s="5" t="s">
        <v>4469</v>
      </c>
    </row>
    <row r="515" spans="2:13" ht="34.799999999999997" x14ac:dyDescent="0.55000000000000004">
      <c r="B515" s="544" t="s">
        <v>5251</v>
      </c>
      <c r="C515" s="130">
        <v>162</v>
      </c>
      <c r="D515" s="101"/>
      <c r="E515" s="101"/>
      <c r="F515" s="101"/>
      <c r="G515" s="5" t="s">
        <v>5252</v>
      </c>
      <c r="H515" s="139" t="s">
        <v>5257</v>
      </c>
      <c r="I515" s="15" t="s">
        <v>5258</v>
      </c>
      <c r="J515" s="139" t="s">
        <v>5259</v>
      </c>
      <c r="K515" s="5" t="s">
        <v>4469</v>
      </c>
    </row>
    <row r="516" spans="2:13" ht="34.799999999999997" x14ac:dyDescent="0.55000000000000004">
      <c r="B516" s="544" t="s">
        <v>5251</v>
      </c>
      <c r="C516" s="130">
        <v>163</v>
      </c>
      <c r="D516" s="101"/>
      <c r="E516" s="101"/>
      <c r="F516" s="101"/>
      <c r="G516" s="5" t="s">
        <v>5252</v>
      </c>
      <c r="H516" s="139" t="s">
        <v>5260</v>
      </c>
      <c r="I516" s="15" t="s">
        <v>5261</v>
      </c>
      <c r="J516" s="139" t="s">
        <v>5262</v>
      </c>
      <c r="K516" s="5" t="s">
        <v>4469</v>
      </c>
    </row>
    <row r="517" spans="2:13" ht="34.799999999999997" x14ac:dyDescent="0.55000000000000004">
      <c r="B517" s="544" t="s">
        <v>5251</v>
      </c>
      <c r="C517" s="130">
        <v>164</v>
      </c>
      <c r="D517" s="101"/>
      <c r="E517" s="101"/>
      <c r="F517" s="101"/>
      <c r="G517" s="5" t="s">
        <v>5263</v>
      </c>
      <c r="H517" s="139" t="s">
        <v>5264</v>
      </c>
      <c r="I517" s="15" t="s">
        <v>5265</v>
      </c>
      <c r="J517" s="139" t="s">
        <v>5266</v>
      </c>
      <c r="K517" s="5" t="s">
        <v>4469</v>
      </c>
    </row>
    <row r="518" spans="2:13" ht="34.799999999999997" x14ac:dyDescent="0.55000000000000004">
      <c r="B518" s="544" t="s">
        <v>4504</v>
      </c>
      <c r="C518" s="130">
        <v>165</v>
      </c>
      <c r="D518" s="101"/>
      <c r="E518" s="101"/>
      <c r="F518" s="101"/>
      <c r="G518" s="5" t="s">
        <v>5267</v>
      </c>
      <c r="H518" s="139" t="s">
        <v>5268</v>
      </c>
      <c r="I518" s="15" t="s">
        <v>5269</v>
      </c>
      <c r="J518" s="14">
        <v>47904.160000000003</v>
      </c>
      <c r="K518" s="5" t="s">
        <v>5653</v>
      </c>
    </row>
    <row r="519" spans="2:13" ht="34.799999999999997" x14ac:dyDescent="0.55000000000000004">
      <c r="B519" s="544"/>
      <c r="C519" s="600">
        <v>166</v>
      </c>
      <c r="D519" s="605"/>
      <c r="E519" s="605"/>
      <c r="F519" s="605"/>
      <c r="G519" s="601" t="s">
        <v>5654</v>
      </c>
      <c r="H519" s="606" t="s">
        <v>301</v>
      </c>
      <c r="I519" s="589"/>
      <c r="J519" s="588"/>
      <c r="K519" s="601" t="s">
        <v>4720</v>
      </c>
      <c r="M519" s="603" t="s">
        <v>4056</v>
      </c>
    </row>
    <row r="520" spans="2:13" ht="34.799999999999997" x14ac:dyDescent="0.55000000000000004">
      <c r="B520" s="544" t="s">
        <v>4479</v>
      </c>
      <c r="C520" s="70">
        <v>167</v>
      </c>
      <c r="D520" s="101"/>
      <c r="E520" s="101"/>
      <c r="F520" s="101"/>
      <c r="G520" s="5" t="s">
        <v>5431</v>
      </c>
      <c r="H520" s="139" t="s">
        <v>5270</v>
      </c>
      <c r="I520" s="15" t="s">
        <v>5271</v>
      </c>
      <c r="J520" s="139" t="s">
        <v>5272</v>
      </c>
      <c r="K520" s="607" t="s">
        <v>5655</v>
      </c>
    </row>
    <row r="521" spans="2:13" ht="30" hidden="1" x14ac:dyDescent="0.5">
      <c r="B521" s="101"/>
      <c r="C521" s="58"/>
      <c r="D521" s="101"/>
      <c r="E521" s="101"/>
      <c r="F521" s="101"/>
      <c r="G521" s="5"/>
      <c r="H521" s="139"/>
      <c r="I521" s="608"/>
      <c r="J521" s="139"/>
      <c r="K521" s="5"/>
    </row>
    <row r="522" spans="2:13" ht="30" hidden="1" x14ac:dyDescent="0.5">
      <c r="B522" s="101"/>
      <c r="C522" s="58"/>
      <c r="D522" s="101"/>
      <c r="E522" s="101"/>
      <c r="F522" s="101"/>
      <c r="G522" s="5"/>
      <c r="H522" s="101"/>
      <c r="I522" s="608"/>
      <c r="J522" s="139"/>
      <c r="K522" s="5"/>
    </row>
    <row r="523" spans="2:13" ht="30" hidden="1" x14ac:dyDescent="0.5">
      <c r="B523" s="101"/>
      <c r="C523" s="58"/>
      <c r="D523" s="101"/>
      <c r="E523" s="101"/>
      <c r="F523" s="101"/>
      <c r="G523" s="5"/>
      <c r="H523" s="101"/>
      <c r="I523" s="608"/>
      <c r="J523" s="139"/>
      <c r="K523" s="5"/>
    </row>
    <row r="524" spans="2:13" ht="30" hidden="1" x14ac:dyDescent="0.5">
      <c r="B524" s="101"/>
      <c r="C524" s="58"/>
      <c r="D524" s="101"/>
      <c r="E524" s="101"/>
      <c r="F524" s="101"/>
      <c r="G524" s="5"/>
      <c r="H524" s="101"/>
      <c r="I524" s="608"/>
      <c r="J524" s="139"/>
      <c r="K524" s="5"/>
    </row>
    <row r="525" spans="2:13" ht="30" hidden="1" x14ac:dyDescent="0.5">
      <c r="B525" s="101"/>
      <c r="C525" s="58"/>
      <c r="D525" s="101"/>
      <c r="E525" s="101"/>
      <c r="F525" s="101"/>
      <c r="G525" s="5"/>
      <c r="H525" s="101"/>
      <c r="I525" s="608"/>
      <c r="J525" s="139"/>
      <c r="K525" s="5"/>
    </row>
    <row r="526" spans="2:13" ht="30" hidden="1" x14ac:dyDescent="0.5">
      <c r="B526" s="101"/>
      <c r="C526" s="58"/>
      <c r="D526" s="101"/>
      <c r="E526" s="101"/>
      <c r="F526" s="101"/>
      <c r="G526" s="5"/>
      <c r="H526" s="101"/>
      <c r="I526" s="608"/>
      <c r="J526" s="139"/>
      <c r="K526" s="5"/>
    </row>
    <row r="527" spans="2:13" ht="30" hidden="1" x14ac:dyDescent="0.5">
      <c r="B527" s="101"/>
      <c r="C527" s="58"/>
      <c r="D527" s="101"/>
      <c r="E527" s="101"/>
      <c r="F527" s="101"/>
      <c r="G527" s="5"/>
      <c r="H527" s="101"/>
      <c r="I527" s="608"/>
      <c r="J527" s="139"/>
      <c r="K527" s="5"/>
    </row>
    <row r="528" spans="2:13" ht="30" hidden="1" x14ac:dyDescent="0.5">
      <c r="B528" s="101"/>
      <c r="C528" s="58"/>
      <c r="D528" s="101"/>
      <c r="E528" s="101"/>
      <c r="F528" s="101"/>
      <c r="G528" s="101"/>
      <c r="H528" s="101"/>
      <c r="I528" s="608"/>
      <c r="J528" s="139"/>
      <c r="K528" s="5"/>
    </row>
    <row r="529" spans="2:11" ht="30" hidden="1" x14ac:dyDescent="0.5">
      <c r="B529" s="101"/>
      <c r="C529" s="58"/>
      <c r="D529" s="101"/>
      <c r="E529" s="101"/>
      <c r="F529" s="101"/>
      <c r="G529" s="101"/>
      <c r="H529" s="101"/>
      <c r="I529" s="608"/>
      <c r="J529" s="139"/>
      <c r="K529" s="5"/>
    </row>
    <row r="530" spans="2:11" ht="30" hidden="1" x14ac:dyDescent="0.5">
      <c r="B530" s="101"/>
      <c r="C530" s="58"/>
      <c r="D530" s="101"/>
      <c r="E530" s="101"/>
      <c r="F530" s="101"/>
      <c r="G530" s="101"/>
      <c r="H530" s="101"/>
      <c r="I530" s="608"/>
      <c r="J530" s="139"/>
      <c r="K530" s="5"/>
    </row>
    <row r="531" spans="2:11" ht="30" hidden="1" x14ac:dyDescent="0.5">
      <c r="B531" s="101"/>
      <c r="C531" s="58"/>
      <c r="D531" s="101"/>
      <c r="E531" s="101"/>
      <c r="F531" s="101"/>
      <c r="G531" s="101"/>
      <c r="H531" s="101"/>
      <c r="I531" s="608"/>
      <c r="J531" s="139"/>
      <c r="K531" s="5"/>
    </row>
    <row r="532" spans="2:11" ht="30" hidden="1" x14ac:dyDescent="0.5">
      <c r="B532" s="101"/>
      <c r="C532" s="58"/>
      <c r="D532" s="101"/>
      <c r="E532" s="101"/>
      <c r="F532" s="101"/>
      <c r="G532" s="101"/>
      <c r="H532" s="101"/>
      <c r="I532" s="608"/>
      <c r="J532" s="139"/>
      <c r="K532" s="5"/>
    </row>
    <row r="533" spans="2:11" ht="30" hidden="1" x14ac:dyDescent="0.5">
      <c r="B533" s="101"/>
      <c r="C533" s="58"/>
      <c r="D533" s="101"/>
      <c r="E533" s="101"/>
      <c r="F533" s="101"/>
      <c r="G533" s="101"/>
      <c r="H533" s="101"/>
      <c r="I533" s="608"/>
      <c r="J533" s="139"/>
      <c r="K533" s="5"/>
    </row>
    <row r="534" spans="2:11" ht="30" hidden="1" x14ac:dyDescent="0.5">
      <c r="B534" s="101"/>
      <c r="C534" s="58"/>
      <c r="D534" s="101"/>
      <c r="E534" s="101"/>
      <c r="F534" s="101"/>
      <c r="G534" s="101"/>
      <c r="H534" s="101"/>
      <c r="I534" s="608"/>
      <c r="J534" s="139"/>
      <c r="K534" s="5"/>
    </row>
    <row r="535" spans="2:11" ht="30" hidden="1" x14ac:dyDescent="0.5">
      <c r="B535" s="101"/>
      <c r="C535" s="58"/>
      <c r="D535" s="101"/>
      <c r="E535" s="101"/>
      <c r="F535" s="101"/>
      <c r="G535" s="101"/>
      <c r="H535" s="101"/>
      <c r="I535" s="608"/>
      <c r="J535" s="139"/>
      <c r="K535" s="5"/>
    </row>
    <row r="536" spans="2:11" ht="30" hidden="1" x14ac:dyDescent="0.5">
      <c r="B536" s="101"/>
      <c r="C536" s="58"/>
      <c r="D536" s="101"/>
      <c r="E536" s="101"/>
      <c r="F536" s="101"/>
      <c r="G536" s="101"/>
      <c r="H536" s="101"/>
      <c r="I536" s="608"/>
      <c r="J536" s="139"/>
      <c r="K536" s="5"/>
    </row>
    <row r="537" spans="2:11" ht="30" hidden="1" x14ac:dyDescent="0.5">
      <c r="B537" s="101"/>
      <c r="C537" s="58"/>
      <c r="D537" s="101"/>
      <c r="E537" s="101"/>
      <c r="F537" s="101"/>
      <c r="G537" s="101"/>
      <c r="H537" s="101"/>
      <c r="I537" s="608"/>
      <c r="J537" s="139"/>
      <c r="K537" s="5"/>
    </row>
    <row r="538" spans="2:11" ht="30" hidden="1" x14ac:dyDescent="0.5">
      <c r="B538" s="101"/>
      <c r="C538" s="58"/>
      <c r="D538" s="101"/>
      <c r="E538" s="101"/>
      <c r="F538" s="101"/>
      <c r="G538" s="101"/>
      <c r="H538" s="101"/>
      <c r="I538" s="608"/>
      <c r="J538" s="139"/>
      <c r="K538" s="5"/>
    </row>
    <row r="539" spans="2:11" ht="30" hidden="1" x14ac:dyDescent="0.5">
      <c r="B539" s="101"/>
      <c r="C539" s="58"/>
      <c r="D539" s="101"/>
      <c r="E539" s="101"/>
      <c r="F539" s="101"/>
      <c r="G539" s="101"/>
      <c r="H539" s="101"/>
      <c r="I539" s="608"/>
      <c r="J539" s="139"/>
      <c r="K539" s="5"/>
    </row>
    <row r="540" spans="2:11" ht="30" hidden="1" x14ac:dyDescent="0.5">
      <c r="B540" s="101"/>
      <c r="C540" s="58"/>
      <c r="D540" s="101"/>
      <c r="E540" s="101"/>
      <c r="F540" s="101"/>
      <c r="G540" s="101"/>
      <c r="H540" s="101"/>
      <c r="I540" s="608"/>
      <c r="J540" s="139"/>
      <c r="K540" s="5"/>
    </row>
    <row r="541" spans="2:11" ht="30" hidden="1" x14ac:dyDescent="0.5">
      <c r="B541" s="101"/>
      <c r="C541" s="58"/>
      <c r="D541" s="101"/>
      <c r="E541" s="101"/>
      <c r="F541" s="101"/>
      <c r="G541" s="101"/>
      <c r="H541" s="101"/>
      <c r="I541" s="608"/>
      <c r="J541" s="139"/>
      <c r="K541" s="5"/>
    </row>
    <row r="542" spans="2:11" ht="30" hidden="1" x14ac:dyDescent="0.5">
      <c r="B542" s="101"/>
      <c r="C542" s="58"/>
      <c r="D542" s="101"/>
      <c r="E542" s="101"/>
      <c r="F542" s="101"/>
      <c r="G542" s="101"/>
      <c r="H542" s="101"/>
      <c r="I542" s="608"/>
      <c r="J542" s="139"/>
      <c r="K542" s="5"/>
    </row>
    <row r="543" spans="2:11" ht="30" hidden="1" x14ac:dyDescent="0.5">
      <c r="B543" s="101"/>
      <c r="C543" s="58"/>
      <c r="D543" s="101"/>
      <c r="E543" s="101"/>
      <c r="F543" s="101"/>
      <c r="G543" s="101"/>
      <c r="H543" s="101"/>
      <c r="I543" s="608"/>
      <c r="J543" s="608"/>
      <c r="K543" s="5"/>
    </row>
    <row r="544" spans="2:11" ht="30" hidden="1" x14ac:dyDescent="0.5">
      <c r="B544" s="101"/>
      <c r="C544" s="58"/>
      <c r="D544" s="101"/>
      <c r="E544" s="101"/>
      <c r="F544" s="101"/>
      <c r="G544" s="101"/>
      <c r="H544" s="101"/>
      <c r="I544" s="608"/>
      <c r="J544" s="608"/>
      <c r="K544" s="5"/>
    </row>
    <row r="545" spans="2:11" ht="30" hidden="1" x14ac:dyDescent="0.5">
      <c r="B545" s="101"/>
      <c r="C545" s="58"/>
      <c r="D545" s="101"/>
      <c r="E545" s="101"/>
      <c r="F545" s="101"/>
      <c r="G545" s="101"/>
      <c r="H545" s="101"/>
      <c r="I545" s="608"/>
      <c r="J545" s="608"/>
      <c r="K545" s="5"/>
    </row>
    <row r="546" spans="2:11" ht="30" hidden="1" x14ac:dyDescent="0.5">
      <c r="B546" s="101"/>
      <c r="C546" s="58"/>
      <c r="D546" s="101"/>
      <c r="E546" s="101"/>
      <c r="F546" s="101"/>
      <c r="G546" s="101"/>
      <c r="H546" s="101"/>
      <c r="I546" s="608"/>
      <c r="J546" s="608"/>
      <c r="K546" s="5"/>
    </row>
    <row r="547" spans="2:11" ht="30" hidden="1" x14ac:dyDescent="0.5">
      <c r="B547" s="101"/>
      <c r="C547" s="58"/>
      <c r="D547" s="101"/>
      <c r="E547" s="101"/>
      <c r="F547" s="101"/>
      <c r="G547" s="101"/>
      <c r="H547" s="101"/>
      <c r="I547" s="608"/>
      <c r="J547" s="608"/>
      <c r="K547" s="5"/>
    </row>
    <row r="548" spans="2:11" ht="30" hidden="1" x14ac:dyDescent="0.5">
      <c r="B548" s="101"/>
      <c r="C548" s="58"/>
      <c r="D548" s="101"/>
      <c r="E548" s="101"/>
      <c r="F548" s="101"/>
      <c r="G548" s="101"/>
      <c r="H548" s="101"/>
      <c r="I548" s="608"/>
      <c r="J548" s="608"/>
      <c r="K548" s="5"/>
    </row>
    <row r="549" spans="2:11" ht="30" hidden="1" x14ac:dyDescent="0.5">
      <c r="B549" s="101"/>
      <c r="C549" s="58"/>
      <c r="D549" s="101"/>
      <c r="E549" s="101"/>
      <c r="F549" s="101"/>
      <c r="G549" s="101"/>
      <c r="H549" s="101"/>
      <c r="I549" s="608"/>
      <c r="J549" s="608"/>
      <c r="K549" s="5"/>
    </row>
    <row r="550" spans="2:11" ht="30" hidden="1" x14ac:dyDescent="0.5">
      <c r="B550" s="101"/>
      <c r="C550" s="58"/>
      <c r="D550" s="101"/>
      <c r="E550" s="101"/>
      <c r="F550" s="101"/>
      <c r="G550" s="101"/>
      <c r="H550" s="101"/>
      <c r="I550" s="608"/>
      <c r="J550" s="608"/>
      <c r="K550" s="5"/>
    </row>
    <row r="551" spans="2:11" ht="30" hidden="1" x14ac:dyDescent="0.5">
      <c r="B551" s="101"/>
      <c r="C551" s="58"/>
      <c r="D551" s="101"/>
      <c r="E551" s="101"/>
      <c r="F551" s="101"/>
      <c r="G551" s="101"/>
      <c r="H551" s="101"/>
      <c r="I551" s="608"/>
      <c r="J551" s="608"/>
      <c r="K551" s="5"/>
    </row>
    <row r="552" spans="2:11" ht="30" hidden="1" x14ac:dyDescent="0.5">
      <c r="B552" s="101"/>
      <c r="C552" s="58"/>
      <c r="D552" s="101"/>
      <c r="E552" s="101"/>
      <c r="F552" s="101"/>
      <c r="G552" s="101"/>
      <c r="H552" s="101"/>
      <c r="I552" s="608"/>
      <c r="J552" s="608"/>
      <c r="K552" s="5"/>
    </row>
    <row r="553" spans="2:11" ht="30" hidden="1" x14ac:dyDescent="0.5">
      <c r="B553" s="101"/>
      <c r="C553" s="58"/>
      <c r="D553" s="101"/>
      <c r="E553" s="101"/>
      <c r="F553" s="101"/>
      <c r="G553" s="101"/>
      <c r="H553" s="101"/>
      <c r="I553" s="608"/>
      <c r="J553" s="608"/>
      <c r="K553" s="5"/>
    </row>
    <row r="554" spans="2:11" ht="30" hidden="1" x14ac:dyDescent="0.5">
      <c r="B554" s="101"/>
      <c r="C554" s="58"/>
      <c r="D554" s="101"/>
      <c r="E554" s="101"/>
      <c r="F554" s="101"/>
      <c r="G554" s="101"/>
      <c r="H554" s="101"/>
      <c r="I554" s="608"/>
      <c r="J554" s="608"/>
      <c r="K554" s="5"/>
    </row>
    <row r="555" spans="2:11" ht="30" hidden="1" x14ac:dyDescent="0.5">
      <c r="B555" s="101"/>
      <c r="C555" s="58"/>
      <c r="D555" s="101"/>
      <c r="E555" s="101"/>
      <c r="F555" s="101"/>
      <c r="G555" s="101"/>
      <c r="H555" s="101"/>
      <c r="I555" s="608"/>
      <c r="J555" s="608"/>
      <c r="K555" s="5"/>
    </row>
    <row r="556" spans="2:11" ht="30" hidden="1" x14ac:dyDescent="0.5">
      <c r="B556" s="101"/>
      <c r="C556" s="58"/>
      <c r="D556" s="101"/>
      <c r="E556" s="101"/>
      <c r="F556" s="101"/>
      <c r="G556" s="101"/>
      <c r="H556" s="101"/>
      <c r="I556" s="608"/>
      <c r="J556" s="608"/>
      <c r="K556" s="5"/>
    </row>
    <row r="557" spans="2:11" ht="30" hidden="1" x14ac:dyDescent="0.5">
      <c r="B557" s="101"/>
      <c r="C557" s="58"/>
      <c r="D557" s="101"/>
      <c r="E557" s="101"/>
      <c r="F557" s="101"/>
      <c r="G557" s="101"/>
      <c r="H557" s="101"/>
      <c r="I557" s="608"/>
      <c r="J557" s="608"/>
      <c r="K557" s="5"/>
    </row>
    <row r="558" spans="2:11" ht="30" hidden="1" x14ac:dyDescent="0.5">
      <c r="B558" s="101"/>
      <c r="C558" s="58"/>
      <c r="D558" s="101"/>
      <c r="E558" s="101"/>
      <c r="F558" s="101"/>
      <c r="G558" s="101"/>
      <c r="H558" s="101"/>
      <c r="I558" s="608"/>
      <c r="J558" s="608"/>
      <c r="K558" s="5"/>
    </row>
    <row r="559" spans="2:11" ht="30" hidden="1" x14ac:dyDescent="0.5">
      <c r="B559" s="101"/>
      <c r="C559" s="58"/>
      <c r="D559" s="101"/>
      <c r="E559" s="101"/>
      <c r="F559" s="101"/>
      <c r="G559" s="101"/>
      <c r="H559" s="101"/>
      <c r="I559" s="608"/>
      <c r="J559" s="608"/>
      <c r="K559" s="5"/>
    </row>
    <row r="560" spans="2:11" ht="30" hidden="1" x14ac:dyDescent="0.5">
      <c r="B560" s="101"/>
      <c r="C560" s="58"/>
      <c r="D560" s="101"/>
      <c r="E560" s="101"/>
      <c r="F560" s="101"/>
      <c r="G560" s="101"/>
      <c r="H560" s="101"/>
      <c r="I560" s="608"/>
      <c r="J560" s="608"/>
      <c r="K560" s="5"/>
    </row>
    <row r="561" spans="2:11" ht="30" hidden="1" x14ac:dyDescent="0.5">
      <c r="B561" s="101"/>
      <c r="C561" s="58"/>
      <c r="D561" s="101"/>
      <c r="E561" s="101"/>
      <c r="F561" s="101"/>
      <c r="G561" s="101"/>
      <c r="H561" s="101"/>
      <c r="I561" s="608"/>
      <c r="J561" s="608"/>
      <c r="K561" s="5"/>
    </row>
    <row r="562" spans="2:11" ht="30" hidden="1" x14ac:dyDescent="0.5">
      <c r="B562" s="101"/>
      <c r="C562" s="58"/>
      <c r="D562" s="101"/>
      <c r="E562" s="101"/>
      <c r="F562" s="101"/>
      <c r="G562" s="101"/>
      <c r="H562" s="101"/>
      <c r="I562" s="608"/>
      <c r="J562" s="608"/>
      <c r="K562" s="5"/>
    </row>
    <row r="563" spans="2:11" ht="30" hidden="1" x14ac:dyDescent="0.5">
      <c r="B563" s="101"/>
      <c r="C563" s="58"/>
      <c r="D563" s="101"/>
      <c r="E563" s="101"/>
      <c r="F563" s="101"/>
      <c r="G563" s="101"/>
      <c r="H563" s="101"/>
      <c r="I563" s="608"/>
      <c r="J563" s="608"/>
      <c r="K563" s="5"/>
    </row>
    <row r="564" spans="2:11" ht="30" hidden="1" x14ac:dyDescent="0.5">
      <c r="B564" s="101"/>
      <c r="C564" s="58"/>
      <c r="D564" s="101"/>
      <c r="E564" s="101"/>
      <c r="F564" s="101"/>
      <c r="G564" s="101"/>
      <c r="H564" s="101"/>
      <c r="I564" s="608"/>
      <c r="J564" s="608"/>
      <c r="K564" s="5"/>
    </row>
    <row r="565" spans="2:11" ht="30" hidden="1" x14ac:dyDescent="0.5">
      <c r="B565" s="101"/>
      <c r="C565" s="58"/>
      <c r="D565" s="101"/>
      <c r="E565" s="101"/>
      <c r="F565" s="101"/>
      <c r="G565" s="101"/>
      <c r="H565" s="101"/>
      <c r="I565" s="608"/>
      <c r="J565" s="608"/>
      <c r="K565" s="5"/>
    </row>
    <row r="566" spans="2:11" ht="30" hidden="1" x14ac:dyDescent="0.5">
      <c r="B566" s="101"/>
      <c r="C566" s="58"/>
      <c r="D566" s="101"/>
      <c r="E566" s="101"/>
      <c r="F566" s="101"/>
      <c r="G566" s="101"/>
      <c r="H566" s="101"/>
      <c r="I566" s="608"/>
      <c r="J566" s="608"/>
      <c r="K566" s="5"/>
    </row>
    <row r="567" spans="2:11" ht="30" hidden="1" x14ac:dyDescent="0.5">
      <c r="B567" s="101"/>
      <c r="C567" s="58"/>
      <c r="D567" s="101"/>
      <c r="E567" s="101"/>
      <c r="F567" s="101"/>
      <c r="G567" s="101"/>
      <c r="H567" s="101"/>
      <c r="I567" s="608"/>
      <c r="J567" s="608"/>
      <c r="K567" s="5"/>
    </row>
    <row r="568" spans="2:11" ht="30" hidden="1" x14ac:dyDescent="0.5">
      <c r="B568" s="101"/>
      <c r="C568" s="58"/>
      <c r="D568" s="101"/>
      <c r="E568" s="101"/>
      <c r="F568" s="101"/>
      <c r="G568" s="101"/>
      <c r="H568" s="101"/>
      <c r="I568" s="608"/>
      <c r="J568" s="608"/>
      <c r="K568" s="5"/>
    </row>
    <row r="569" spans="2:11" ht="30" hidden="1" x14ac:dyDescent="0.5">
      <c r="B569" s="101"/>
      <c r="C569" s="58"/>
      <c r="D569" s="101"/>
      <c r="E569" s="101"/>
      <c r="F569" s="101"/>
      <c r="G569" s="101"/>
      <c r="H569" s="101"/>
      <c r="I569" s="608"/>
      <c r="J569" s="608"/>
      <c r="K569" s="5"/>
    </row>
    <row r="570" spans="2:11" ht="30" hidden="1" x14ac:dyDescent="0.5">
      <c r="B570" s="101"/>
      <c r="C570" s="58"/>
      <c r="D570" s="101"/>
      <c r="E570" s="101"/>
      <c r="F570" s="101"/>
      <c r="G570" s="101"/>
      <c r="H570" s="101"/>
      <c r="I570" s="608"/>
      <c r="J570" s="608"/>
      <c r="K570" s="5"/>
    </row>
    <row r="571" spans="2:11" ht="30" hidden="1" x14ac:dyDescent="0.5">
      <c r="B571" s="101"/>
      <c r="C571" s="58"/>
      <c r="D571" s="101"/>
      <c r="E571" s="101"/>
      <c r="F571" s="101"/>
      <c r="G571" s="101"/>
      <c r="H571" s="101"/>
      <c r="I571" s="608"/>
      <c r="J571" s="608"/>
      <c r="K571" s="5"/>
    </row>
    <row r="572" spans="2:11" ht="30" hidden="1" x14ac:dyDescent="0.5">
      <c r="B572" s="101"/>
      <c r="C572" s="58"/>
      <c r="D572" s="101"/>
      <c r="E572" s="101"/>
      <c r="F572" s="101"/>
      <c r="G572" s="101"/>
      <c r="H572" s="101"/>
      <c r="I572" s="608"/>
      <c r="J572" s="608"/>
      <c r="K572" s="5"/>
    </row>
    <row r="573" spans="2:11" ht="30" hidden="1" x14ac:dyDescent="0.5">
      <c r="B573" s="101"/>
      <c r="C573" s="58"/>
      <c r="D573" s="101"/>
      <c r="E573" s="101"/>
      <c r="F573" s="101"/>
      <c r="G573" s="101"/>
      <c r="H573" s="101"/>
      <c r="I573" s="608"/>
      <c r="J573" s="608"/>
      <c r="K573" s="5"/>
    </row>
    <row r="574" spans="2:11" ht="30" hidden="1" x14ac:dyDescent="0.5">
      <c r="B574" s="101"/>
      <c r="C574" s="58"/>
      <c r="D574" s="101"/>
      <c r="E574" s="101"/>
      <c r="F574" s="101"/>
      <c r="G574" s="101"/>
      <c r="H574" s="101"/>
      <c r="I574" s="608"/>
      <c r="J574" s="608"/>
      <c r="K574" s="5"/>
    </row>
  </sheetData>
  <mergeCells count="13">
    <mergeCell ref="L320:N320"/>
    <mergeCell ref="L321:N321"/>
    <mergeCell ref="L324:N324"/>
    <mergeCell ref="C5:E5"/>
    <mergeCell ref="C6:E6"/>
    <mergeCell ref="C7:E7"/>
    <mergeCell ref="C8:E8"/>
    <mergeCell ref="B265:B271"/>
    <mergeCell ref="B1:B2"/>
    <mergeCell ref="C1:C2"/>
    <mergeCell ref="G1:K1"/>
    <mergeCell ref="C3:E3"/>
    <mergeCell ref="C4:E4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zoomScaleNormal="100" workbookViewId="0"/>
  </sheetViews>
  <sheetFormatPr defaultRowHeight="14.4" x14ac:dyDescent="0.3"/>
  <cols>
    <col min="1" max="1" width="11.5546875" style="53" customWidth="1"/>
    <col min="2" max="2" width="11.5546875" customWidth="1"/>
    <col min="3" max="3" width="9.109375" style="609" customWidth="1"/>
    <col min="4" max="4" width="64.33203125" style="609" customWidth="1"/>
    <col min="5" max="5" width="30.6640625" customWidth="1"/>
    <col min="6" max="6" width="26.6640625" customWidth="1"/>
    <col min="7" max="7" width="52.6640625" customWidth="1"/>
    <col min="8" max="8" width="34.88671875" customWidth="1"/>
    <col min="9" max="9" width="27" customWidth="1"/>
    <col min="10" max="10" width="11.44140625"/>
    <col min="11" max="11" width="9.5546875" customWidth="1"/>
    <col min="12" max="1025" width="8.6640625" customWidth="1"/>
  </cols>
  <sheetData>
    <row r="1" spans="1:9" ht="30" x14ac:dyDescent="0.5">
      <c r="A1" s="1184" t="s">
        <v>3489</v>
      </c>
      <c r="B1" s="610" t="s">
        <v>3490</v>
      </c>
      <c r="C1" s="611"/>
      <c r="D1" s="612" t="s">
        <v>3491</v>
      </c>
      <c r="E1" s="55"/>
      <c r="F1" s="55"/>
      <c r="G1" s="55"/>
      <c r="H1" s="55"/>
    </row>
    <row r="2" spans="1:9" ht="17.399999999999999" x14ac:dyDescent="0.3">
      <c r="A2" s="1184"/>
      <c r="B2" s="613"/>
      <c r="C2" s="614"/>
      <c r="D2" s="615" t="s">
        <v>3492</v>
      </c>
      <c r="E2" s="60" t="s">
        <v>3493</v>
      </c>
      <c r="F2" s="61" t="s">
        <v>3494</v>
      </c>
      <c r="G2" s="62" t="s">
        <v>3495</v>
      </c>
      <c r="H2" s="63" t="s">
        <v>3496</v>
      </c>
    </row>
    <row r="3" spans="1:9" ht="30" x14ac:dyDescent="0.5">
      <c r="A3" s="616" t="s">
        <v>5656</v>
      </c>
      <c r="B3" s="617" t="s">
        <v>5657</v>
      </c>
      <c r="C3" s="618"/>
      <c r="D3" s="619" t="s">
        <v>5658</v>
      </c>
      <c r="E3" s="22" t="s">
        <v>5659</v>
      </c>
      <c r="F3" s="20" t="s">
        <v>5660</v>
      </c>
      <c r="G3" s="121" t="s">
        <v>5661</v>
      </c>
      <c r="H3" s="620" t="s">
        <v>5662</v>
      </c>
      <c r="I3" s="98">
        <v>945</v>
      </c>
    </row>
    <row r="4" spans="1:9" ht="30" x14ac:dyDescent="0.5">
      <c r="A4" s="616" t="s">
        <v>4828</v>
      </c>
      <c r="B4" s="621" t="s">
        <v>5663</v>
      </c>
      <c r="C4" s="622"/>
      <c r="D4" s="623" t="s">
        <v>5664</v>
      </c>
      <c r="E4" s="14" t="s">
        <v>5665</v>
      </c>
      <c r="F4" s="20" t="s">
        <v>5666</v>
      </c>
      <c r="G4" s="121" t="s">
        <v>5119</v>
      </c>
      <c r="H4" s="624" t="s">
        <v>4036</v>
      </c>
      <c r="I4" t="s">
        <v>5667</v>
      </c>
    </row>
    <row r="5" spans="1:9" ht="30" x14ac:dyDescent="0.5">
      <c r="A5" s="616" t="s">
        <v>5668</v>
      </c>
      <c r="B5" s="625" t="s">
        <v>5669</v>
      </c>
      <c r="C5" s="626" t="s">
        <v>2</v>
      </c>
      <c r="D5" s="623" t="s">
        <v>5670</v>
      </c>
      <c r="E5" s="14" t="s">
        <v>5671</v>
      </c>
      <c r="F5" s="20" t="s">
        <v>5672</v>
      </c>
      <c r="G5" s="121" t="s">
        <v>5673</v>
      </c>
      <c r="H5" s="620" t="s">
        <v>4965</v>
      </c>
    </row>
    <row r="6" spans="1:9" ht="30" x14ac:dyDescent="0.5">
      <c r="A6" s="616" t="s">
        <v>4079</v>
      </c>
      <c r="B6" s="621" t="s">
        <v>5674</v>
      </c>
      <c r="C6" s="622"/>
      <c r="D6" s="623" t="s">
        <v>5675</v>
      </c>
      <c r="E6" s="14" t="s">
        <v>5676</v>
      </c>
      <c r="F6" s="20" t="s">
        <v>5677</v>
      </c>
      <c r="G6" s="121" t="s">
        <v>5678</v>
      </c>
      <c r="H6" s="620" t="s">
        <v>5679</v>
      </c>
    </row>
    <row r="7" spans="1:9" ht="30" x14ac:dyDescent="0.5">
      <c r="A7" s="616" t="s">
        <v>4828</v>
      </c>
      <c r="B7" s="621" t="s">
        <v>5680</v>
      </c>
      <c r="C7" s="622"/>
      <c r="D7" s="623" t="s">
        <v>5681</v>
      </c>
      <c r="E7" s="14" t="s">
        <v>5682</v>
      </c>
      <c r="F7" s="20" t="s">
        <v>5683</v>
      </c>
      <c r="G7" s="121" t="s">
        <v>5684</v>
      </c>
      <c r="H7" s="620" t="s">
        <v>5685</v>
      </c>
    </row>
    <row r="8" spans="1:9" ht="30" x14ac:dyDescent="0.5">
      <c r="A8" s="616" t="s">
        <v>121</v>
      </c>
      <c r="B8" s="621" t="s">
        <v>5686</v>
      </c>
      <c r="C8" s="622"/>
      <c r="D8" s="623" t="s">
        <v>5687</v>
      </c>
      <c r="E8" s="14" t="s">
        <v>5688</v>
      </c>
      <c r="F8" s="20" t="s">
        <v>5689</v>
      </c>
      <c r="G8" s="121" t="s">
        <v>5690</v>
      </c>
      <c r="H8" s="620" t="s">
        <v>5691</v>
      </c>
    </row>
    <row r="9" spans="1:9" ht="30" x14ac:dyDescent="0.5">
      <c r="A9" s="616" t="s">
        <v>3868</v>
      </c>
      <c r="B9" s="621" t="s">
        <v>5692</v>
      </c>
      <c r="C9" s="622"/>
      <c r="D9" s="623" t="s">
        <v>5693</v>
      </c>
      <c r="E9" s="14" t="s">
        <v>223</v>
      </c>
      <c r="F9" s="20" t="s">
        <v>224</v>
      </c>
      <c r="G9" s="121" t="s">
        <v>5694</v>
      </c>
      <c r="H9" s="620" t="s">
        <v>5695</v>
      </c>
      <c r="I9" s="627"/>
    </row>
    <row r="10" spans="1:9" ht="30" x14ac:dyDescent="0.5">
      <c r="A10" s="616" t="s">
        <v>4079</v>
      </c>
      <c r="B10" s="621" t="s">
        <v>5696</v>
      </c>
      <c r="C10" s="622"/>
      <c r="D10" s="623" t="s">
        <v>5697</v>
      </c>
      <c r="E10" s="14" t="s">
        <v>5698</v>
      </c>
      <c r="F10" s="20" t="s">
        <v>5699</v>
      </c>
      <c r="G10" s="121" t="s">
        <v>5700</v>
      </c>
      <c r="H10" s="620" t="s">
        <v>5701</v>
      </c>
    </row>
    <row r="11" spans="1:9" ht="30" x14ac:dyDescent="0.5">
      <c r="A11" s="616" t="s">
        <v>4070</v>
      </c>
      <c r="B11" s="621" t="s">
        <v>5702</v>
      </c>
      <c r="C11" s="622"/>
      <c r="D11" s="628" t="s">
        <v>5008</v>
      </c>
      <c r="E11" s="14" t="s">
        <v>5703</v>
      </c>
      <c r="F11" s="20" t="s">
        <v>5704</v>
      </c>
      <c r="G11" s="5" t="s">
        <v>4565</v>
      </c>
      <c r="H11" s="620" t="s">
        <v>5705</v>
      </c>
    </row>
    <row r="12" spans="1:9" ht="30" x14ac:dyDescent="0.5">
      <c r="A12" s="616" t="s">
        <v>4070</v>
      </c>
      <c r="B12" s="621" t="s">
        <v>5706</v>
      </c>
      <c r="C12" s="622"/>
      <c r="D12" s="628" t="s">
        <v>5011</v>
      </c>
      <c r="E12" s="14" t="s">
        <v>5707</v>
      </c>
      <c r="F12" s="20" t="s">
        <v>5708</v>
      </c>
      <c r="G12" s="5" t="s">
        <v>4565</v>
      </c>
      <c r="H12" s="620" t="s">
        <v>5705</v>
      </c>
    </row>
    <row r="13" spans="1:9" ht="30" x14ac:dyDescent="0.5">
      <c r="A13" s="616" t="s">
        <v>4417</v>
      </c>
      <c r="B13" s="621" t="s">
        <v>5709</v>
      </c>
      <c r="C13" s="622"/>
      <c r="D13" s="623" t="s">
        <v>5710</v>
      </c>
      <c r="E13" s="14" t="s">
        <v>5711</v>
      </c>
      <c r="F13" s="20" t="s">
        <v>5712</v>
      </c>
      <c r="G13" s="121" t="s">
        <v>5713</v>
      </c>
      <c r="H13" s="620" t="s">
        <v>5714</v>
      </c>
    </row>
    <row r="14" spans="1:9" ht="30" x14ac:dyDescent="0.5">
      <c r="A14" s="616" t="s">
        <v>5715</v>
      </c>
      <c r="B14" s="621" t="s">
        <v>5716</v>
      </c>
      <c r="C14" s="622"/>
      <c r="D14" s="623" t="s">
        <v>5717</v>
      </c>
      <c r="E14" s="14" t="s">
        <v>5718</v>
      </c>
      <c r="F14" s="20" t="s">
        <v>5719</v>
      </c>
      <c r="G14" s="121" t="s">
        <v>5720</v>
      </c>
      <c r="H14" s="629" t="s">
        <v>5721</v>
      </c>
    </row>
    <row r="15" spans="1:9" ht="30" x14ac:dyDescent="0.5">
      <c r="A15" s="616" t="s">
        <v>3739</v>
      </c>
      <c r="B15" s="621" t="s">
        <v>5722</v>
      </c>
      <c r="C15" s="622"/>
      <c r="D15" s="623" t="s">
        <v>5723</v>
      </c>
      <c r="E15" s="14" t="s">
        <v>5724</v>
      </c>
      <c r="F15" s="20" t="s">
        <v>5725</v>
      </c>
      <c r="G15" s="121" t="s">
        <v>5726</v>
      </c>
      <c r="H15" s="630" t="s">
        <v>5727</v>
      </c>
    </row>
    <row r="16" spans="1:9" ht="30" x14ac:dyDescent="0.5">
      <c r="A16" s="616" t="s">
        <v>5728</v>
      </c>
      <c r="B16" s="621" t="s">
        <v>5729</v>
      </c>
      <c r="C16" s="622"/>
      <c r="D16" s="623" t="s">
        <v>5730</v>
      </c>
      <c r="E16" s="14" t="s">
        <v>5731</v>
      </c>
      <c r="F16" s="20" t="s">
        <v>5732</v>
      </c>
      <c r="G16" s="121" t="s">
        <v>5733</v>
      </c>
      <c r="H16" s="629" t="s">
        <v>5721</v>
      </c>
    </row>
    <row r="17" spans="1:14" ht="30" x14ac:dyDescent="0.5">
      <c r="A17" s="616" t="s">
        <v>5734</v>
      </c>
      <c r="B17" s="621" t="s">
        <v>5735</v>
      </c>
      <c r="C17" s="622"/>
      <c r="D17" s="623" t="s">
        <v>5736</v>
      </c>
      <c r="E17" s="14" t="s">
        <v>5737</v>
      </c>
      <c r="F17" s="20" t="s">
        <v>5738</v>
      </c>
      <c r="G17" s="121" t="s">
        <v>5739</v>
      </c>
      <c r="H17" s="631" t="s">
        <v>5740</v>
      </c>
      <c r="I17" s="1185" t="s">
        <v>5741</v>
      </c>
      <c r="J17" s="1185"/>
      <c r="K17" s="1185"/>
      <c r="L17" s="1185"/>
      <c r="M17" s="1186"/>
      <c r="N17" s="1186"/>
    </row>
    <row r="18" spans="1:14" ht="30" x14ac:dyDescent="0.5">
      <c r="A18" s="616" t="s">
        <v>5734</v>
      </c>
      <c r="B18" s="621" t="s">
        <v>5742</v>
      </c>
      <c r="C18" s="622"/>
      <c r="D18" s="623" t="s">
        <v>5743</v>
      </c>
      <c r="E18" s="14" t="s">
        <v>5744</v>
      </c>
      <c r="F18" s="20" t="s">
        <v>5745</v>
      </c>
      <c r="G18" s="121" t="s">
        <v>5746</v>
      </c>
      <c r="H18" s="620" t="s">
        <v>5747</v>
      </c>
    </row>
    <row r="19" spans="1:14" ht="30" x14ac:dyDescent="0.5">
      <c r="A19" s="616" t="s">
        <v>5748</v>
      </c>
      <c r="B19" s="621" t="s">
        <v>5749</v>
      </c>
      <c r="C19" s="622"/>
      <c r="D19" s="623" t="s">
        <v>5750</v>
      </c>
      <c r="E19" s="14" t="s">
        <v>5751</v>
      </c>
      <c r="F19" s="20" t="s">
        <v>5752</v>
      </c>
      <c r="G19" s="121" t="s">
        <v>5661</v>
      </c>
      <c r="H19" s="620" t="s">
        <v>5753</v>
      </c>
    </row>
    <row r="20" spans="1:14" ht="30" x14ac:dyDescent="0.5">
      <c r="A20" s="616" t="s">
        <v>4417</v>
      </c>
      <c r="B20" s="621" t="s">
        <v>5754</v>
      </c>
      <c r="C20" s="622"/>
      <c r="D20" s="623" t="s">
        <v>5755</v>
      </c>
      <c r="E20" s="14" t="s">
        <v>5756</v>
      </c>
      <c r="F20" s="20" t="s">
        <v>5757</v>
      </c>
      <c r="G20" s="121" t="s">
        <v>5661</v>
      </c>
      <c r="H20" s="632" t="s">
        <v>5758</v>
      </c>
    </row>
    <row r="21" spans="1:14" ht="30" x14ac:dyDescent="0.5">
      <c r="A21" s="616" t="s">
        <v>5759</v>
      </c>
      <c r="B21" s="621" t="s">
        <v>5760</v>
      </c>
      <c r="C21" s="622"/>
      <c r="D21" s="623" t="s">
        <v>5761</v>
      </c>
      <c r="E21" s="14" t="s">
        <v>5762</v>
      </c>
      <c r="F21" s="20" t="s">
        <v>5763</v>
      </c>
      <c r="G21" s="121" t="s">
        <v>5764</v>
      </c>
      <c r="H21" s="633">
        <v>37664</v>
      </c>
      <c r="I21" t="s">
        <v>5765</v>
      </c>
    </row>
    <row r="22" spans="1:14" ht="30" x14ac:dyDescent="0.5">
      <c r="A22" s="616" t="s">
        <v>5759</v>
      </c>
      <c r="B22" s="621" t="s">
        <v>5766</v>
      </c>
      <c r="C22" s="622"/>
      <c r="D22" s="623" t="s">
        <v>5767</v>
      </c>
      <c r="E22" s="14" t="s">
        <v>5768</v>
      </c>
      <c r="F22" s="20" t="s">
        <v>5769</v>
      </c>
      <c r="G22" s="121" t="s">
        <v>5770</v>
      </c>
      <c r="H22" s="633">
        <v>37645</v>
      </c>
      <c r="I22" t="s">
        <v>5765</v>
      </c>
    </row>
    <row r="23" spans="1:14" ht="30" x14ac:dyDescent="0.5">
      <c r="A23" s="616" t="s">
        <v>4058</v>
      </c>
      <c r="B23" s="621" t="s">
        <v>5771</v>
      </c>
      <c r="C23" s="622"/>
      <c r="D23" s="623" t="s">
        <v>5772</v>
      </c>
      <c r="E23" s="14" t="s">
        <v>5773</v>
      </c>
      <c r="F23" s="20" t="s">
        <v>5774</v>
      </c>
      <c r="G23" s="121" t="s">
        <v>5775</v>
      </c>
      <c r="H23" s="624" t="s">
        <v>5776</v>
      </c>
      <c r="I23" t="s">
        <v>12</v>
      </c>
    </row>
    <row r="24" spans="1:14" ht="30" x14ac:dyDescent="0.5">
      <c r="A24" s="616" t="s">
        <v>5575</v>
      </c>
      <c r="B24" s="621" t="s">
        <v>5777</v>
      </c>
      <c r="C24" s="622"/>
      <c r="D24" s="623" t="s">
        <v>5778</v>
      </c>
      <c r="E24" s="14" t="s">
        <v>5779</v>
      </c>
      <c r="F24" s="20" t="s">
        <v>5780</v>
      </c>
      <c r="G24" s="121" t="s">
        <v>5781</v>
      </c>
      <c r="H24" s="630" t="s">
        <v>5782</v>
      </c>
    </row>
    <row r="25" spans="1:14" ht="30" x14ac:dyDescent="0.5">
      <c r="A25" s="616" t="s">
        <v>4058</v>
      </c>
      <c r="B25" s="621" t="s">
        <v>5783</v>
      </c>
      <c r="C25" s="622"/>
      <c r="D25" s="623" t="s">
        <v>5784</v>
      </c>
      <c r="E25" s="14" t="s">
        <v>5785</v>
      </c>
      <c r="F25" s="20" t="s">
        <v>5786</v>
      </c>
      <c r="G25" s="121" t="s">
        <v>4212</v>
      </c>
      <c r="H25" s="634" t="s">
        <v>209</v>
      </c>
      <c r="I25" t="s">
        <v>5787</v>
      </c>
    </row>
    <row r="26" spans="1:14" ht="30" x14ac:dyDescent="0.5">
      <c r="A26" s="616" t="s">
        <v>5759</v>
      </c>
      <c r="B26" s="621" t="s">
        <v>5788</v>
      </c>
      <c r="C26" s="622"/>
      <c r="D26" s="623" t="s">
        <v>5789</v>
      </c>
      <c r="E26" s="14" t="s">
        <v>5790</v>
      </c>
      <c r="F26" s="20" t="s">
        <v>5791</v>
      </c>
      <c r="G26" s="121" t="s">
        <v>5792</v>
      </c>
      <c r="H26" s="635" t="s">
        <v>5793</v>
      </c>
    </row>
    <row r="27" spans="1:14" ht="30" x14ac:dyDescent="0.5">
      <c r="A27" s="616" t="s">
        <v>5794</v>
      </c>
      <c r="B27" s="621" t="s">
        <v>5795</v>
      </c>
      <c r="C27" s="622"/>
      <c r="D27" s="623" t="s">
        <v>5796</v>
      </c>
      <c r="E27" s="14" t="s">
        <v>5797</v>
      </c>
      <c r="F27" s="20" t="s">
        <v>5798</v>
      </c>
      <c r="G27" s="121" t="s">
        <v>5799</v>
      </c>
      <c r="H27" s="620" t="s">
        <v>5800</v>
      </c>
    </row>
    <row r="28" spans="1:14" ht="30" x14ac:dyDescent="0.5">
      <c r="A28" s="616" t="s">
        <v>4056</v>
      </c>
      <c r="B28" s="621" t="s">
        <v>5801</v>
      </c>
      <c r="C28" s="622"/>
      <c r="D28" s="623" t="s">
        <v>225</v>
      </c>
      <c r="E28" s="14" t="s">
        <v>226</v>
      </c>
      <c r="F28" s="20" t="s">
        <v>227</v>
      </c>
      <c r="G28" s="121" t="s">
        <v>4008</v>
      </c>
      <c r="H28" s="620" t="s">
        <v>5802</v>
      </c>
    </row>
    <row r="29" spans="1:14" ht="30" x14ac:dyDescent="0.5">
      <c r="A29" s="616" t="s">
        <v>5803</v>
      </c>
      <c r="B29" s="621" t="s">
        <v>5804</v>
      </c>
      <c r="C29" s="622"/>
      <c r="D29" s="623" t="s">
        <v>5805</v>
      </c>
      <c r="E29" s="14" t="s">
        <v>5806</v>
      </c>
      <c r="F29" s="20" t="s">
        <v>5807</v>
      </c>
      <c r="G29" s="121" t="s">
        <v>5808</v>
      </c>
      <c r="H29" s="635" t="s">
        <v>5721</v>
      </c>
    </row>
    <row r="30" spans="1:14" ht="30" x14ac:dyDescent="0.5">
      <c r="A30" s="616" t="s">
        <v>5748</v>
      </c>
      <c r="B30" s="621" t="s">
        <v>5809</v>
      </c>
      <c r="C30" s="622"/>
      <c r="D30" s="623" t="s">
        <v>5810</v>
      </c>
      <c r="E30" s="14" t="s">
        <v>140</v>
      </c>
      <c r="F30" s="20" t="s">
        <v>5811</v>
      </c>
      <c r="G30" s="121" t="s">
        <v>5812</v>
      </c>
      <c r="H30" s="620" t="s">
        <v>5813</v>
      </c>
    </row>
    <row r="31" spans="1:14" ht="30" x14ac:dyDescent="0.5">
      <c r="A31" s="616" t="s">
        <v>5504</v>
      </c>
      <c r="B31" s="621" t="s">
        <v>5814</v>
      </c>
      <c r="C31" s="622"/>
      <c r="D31" s="623" t="s">
        <v>5815</v>
      </c>
      <c r="E31" s="14" t="s">
        <v>5816</v>
      </c>
      <c r="F31" s="20" t="s">
        <v>5817</v>
      </c>
      <c r="G31" s="121" t="s">
        <v>4008</v>
      </c>
      <c r="H31" s="620" t="s">
        <v>5818</v>
      </c>
    </row>
    <row r="32" spans="1:14" ht="30" x14ac:dyDescent="0.5">
      <c r="A32" s="616" t="s">
        <v>3739</v>
      </c>
      <c r="B32" s="621" t="s">
        <v>5819</v>
      </c>
      <c r="C32" s="622"/>
      <c r="D32" s="623" t="s">
        <v>5820</v>
      </c>
      <c r="E32" s="14" t="s">
        <v>5821</v>
      </c>
      <c r="F32" s="20" t="s">
        <v>5822</v>
      </c>
      <c r="G32" s="121" t="s">
        <v>5823</v>
      </c>
      <c r="H32" s="620" t="s">
        <v>5824</v>
      </c>
    </row>
    <row r="33" spans="1:12" ht="30" x14ac:dyDescent="0.5">
      <c r="A33" s="616" t="s">
        <v>5825</v>
      </c>
      <c r="B33" s="621" t="s">
        <v>5826</v>
      </c>
      <c r="C33" s="622"/>
      <c r="D33" s="623" t="s">
        <v>5827</v>
      </c>
      <c r="E33" s="14" t="s">
        <v>5828</v>
      </c>
      <c r="F33" s="20" t="s">
        <v>5829</v>
      </c>
      <c r="G33" s="121" t="s">
        <v>5830</v>
      </c>
      <c r="H33" s="620" t="s">
        <v>5831</v>
      </c>
      <c r="I33" t="s">
        <v>5832</v>
      </c>
    </row>
    <row r="34" spans="1:12" ht="30" x14ac:dyDescent="0.5">
      <c r="A34" s="616" t="s">
        <v>5825</v>
      </c>
      <c r="B34" s="621" t="s">
        <v>5833</v>
      </c>
      <c r="C34" s="622"/>
      <c r="D34" s="623" t="s">
        <v>5834</v>
      </c>
      <c r="E34" s="14" t="s">
        <v>5835</v>
      </c>
      <c r="F34" s="20" t="s">
        <v>5836</v>
      </c>
      <c r="G34" s="121" t="s">
        <v>5837</v>
      </c>
      <c r="H34" s="620" t="s">
        <v>4986</v>
      </c>
      <c r="I34" t="s">
        <v>5838</v>
      </c>
    </row>
    <row r="35" spans="1:12" ht="30" x14ac:dyDescent="0.5">
      <c r="A35" s="616" t="s">
        <v>5839</v>
      </c>
      <c r="B35" s="70">
        <v>561</v>
      </c>
      <c r="C35" s="636"/>
      <c r="D35" s="623" t="s">
        <v>4480</v>
      </c>
      <c r="E35" s="15" t="s">
        <v>5840</v>
      </c>
      <c r="F35" s="20" t="s">
        <v>5841</v>
      </c>
      <c r="G35" s="19" t="s">
        <v>5842</v>
      </c>
      <c r="H35" s="637" t="s">
        <v>5843</v>
      </c>
      <c r="I35" s="1187" t="s">
        <v>5844</v>
      </c>
      <c r="J35" s="1187"/>
    </row>
    <row r="36" spans="1:12" ht="30" x14ac:dyDescent="0.5">
      <c r="A36" s="616" t="s">
        <v>4417</v>
      </c>
      <c r="B36" s="621" t="s">
        <v>5845</v>
      </c>
      <c r="C36" s="622"/>
      <c r="D36" s="623" t="s">
        <v>5846</v>
      </c>
      <c r="E36" s="14" t="s">
        <v>5847</v>
      </c>
      <c r="F36" s="20" t="s">
        <v>5848</v>
      </c>
      <c r="G36" s="121" t="s">
        <v>4027</v>
      </c>
      <c r="H36" s="631" t="s">
        <v>5849</v>
      </c>
      <c r="I36" s="92">
        <v>677</v>
      </c>
      <c r="J36" s="596"/>
      <c r="K36" s="596"/>
      <c r="L36" s="101"/>
    </row>
    <row r="37" spans="1:12" ht="30" x14ac:dyDescent="0.5">
      <c r="A37" s="616" t="s">
        <v>4079</v>
      </c>
      <c r="B37" s="621" t="s">
        <v>5850</v>
      </c>
      <c r="C37" s="622"/>
      <c r="D37" s="623" t="s">
        <v>5851</v>
      </c>
      <c r="E37" s="14" t="s">
        <v>5852</v>
      </c>
      <c r="F37" s="20" t="s">
        <v>5853</v>
      </c>
      <c r="G37" s="121" t="s">
        <v>4565</v>
      </c>
      <c r="H37" s="620" t="s">
        <v>5854</v>
      </c>
    </row>
    <row r="38" spans="1:12" ht="30" x14ac:dyDescent="0.5">
      <c r="A38" s="616" t="s">
        <v>5310</v>
      </c>
      <c r="B38" s="621" t="s">
        <v>5855</v>
      </c>
      <c r="C38" s="622"/>
      <c r="D38" s="623" t="s">
        <v>5856</v>
      </c>
      <c r="E38" s="14" t="s">
        <v>5857</v>
      </c>
      <c r="F38" s="20" t="s">
        <v>5858</v>
      </c>
      <c r="G38" s="121" t="s">
        <v>5859</v>
      </c>
      <c r="H38" s="635" t="s">
        <v>5721</v>
      </c>
    </row>
    <row r="39" spans="1:12" ht="30" x14ac:dyDescent="0.5">
      <c r="A39" s="616" t="s">
        <v>5748</v>
      </c>
      <c r="B39" s="621" t="s">
        <v>5860</v>
      </c>
      <c r="C39" s="622"/>
      <c r="D39" s="623" t="s">
        <v>5861</v>
      </c>
      <c r="E39" s="14" t="s">
        <v>5862</v>
      </c>
      <c r="F39" s="20" t="s">
        <v>5863</v>
      </c>
      <c r="G39" s="121" t="s">
        <v>5864</v>
      </c>
      <c r="H39" s="620" t="s">
        <v>5865</v>
      </c>
    </row>
    <row r="40" spans="1:12" ht="30" x14ac:dyDescent="0.5">
      <c r="A40" s="616" t="s">
        <v>4828</v>
      </c>
      <c r="B40" s="621" t="s">
        <v>5866</v>
      </c>
      <c r="C40" s="622"/>
      <c r="D40" s="623" t="s">
        <v>5867</v>
      </c>
      <c r="E40" s="14" t="s">
        <v>5868</v>
      </c>
      <c r="F40" s="20" t="s">
        <v>5869</v>
      </c>
      <c r="G40" s="121" t="s">
        <v>5684</v>
      </c>
      <c r="H40" s="620" t="s">
        <v>5870</v>
      </c>
    </row>
    <row r="41" spans="1:12" ht="30" x14ac:dyDescent="0.5">
      <c r="A41" s="616" t="s">
        <v>4828</v>
      </c>
      <c r="B41" s="621" t="s">
        <v>5871</v>
      </c>
      <c r="C41" s="622"/>
      <c r="D41" s="623" t="s">
        <v>5872</v>
      </c>
      <c r="E41" s="14" t="s">
        <v>5873</v>
      </c>
      <c r="F41" s="20" t="s">
        <v>5874</v>
      </c>
      <c r="G41" s="121" t="s">
        <v>5684</v>
      </c>
      <c r="H41" s="620" t="s">
        <v>5875</v>
      </c>
    </row>
    <row r="42" spans="1:12" ht="30" x14ac:dyDescent="0.5">
      <c r="A42" s="616" t="s">
        <v>4828</v>
      </c>
      <c r="B42" s="621" t="s">
        <v>5876</v>
      </c>
      <c r="C42" s="622"/>
      <c r="D42" s="623" t="s">
        <v>5877</v>
      </c>
      <c r="E42" s="14" t="s">
        <v>5878</v>
      </c>
      <c r="F42" s="20" t="s">
        <v>5879</v>
      </c>
      <c r="G42" s="121" t="s">
        <v>5684</v>
      </c>
      <c r="H42" s="620" t="s">
        <v>5875</v>
      </c>
    </row>
    <row r="43" spans="1:12" ht="30" x14ac:dyDescent="0.5">
      <c r="A43" s="616" t="s">
        <v>4828</v>
      </c>
      <c r="B43" s="621" t="s">
        <v>5880</v>
      </c>
      <c r="C43" s="622"/>
      <c r="D43" s="623" t="s">
        <v>5881</v>
      </c>
      <c r="E43" s="14" t="s">
        <v>5882</v>
      </c>
      <c r="F43" s="20" t="s">
        <v>5883</v>
      </c>
      <c r="G43" s="121" t="s">
        <v>5684</v>
      </c>
      <c r="H43" s="620" t="s">
        <v>5875</v>
      </c>
    </row>
    <row r="44" spans="1:12" ht="30" x14ac:dyDescent="0.5">
      <c r="A44" s="616" t="s">
        <v>4828</v>
      </c>
      <c r="B44" s="621" t="s">
        <v>5884</v>
      </c>
      <c r="C44" s="622"/>
      <c r="D44" s="623" t="s">
        <v>5885</v>
      </c>
      <c r="E44" s="14" t="s">
        <v>5886</v>
      </c>
      <c r="F44" s="20" t="s">
        <v>5887</v>
      </c>
      <c r="G44" s="121" t="s">
        <v>5684</v>
      </c>
      <c r="H44" s="620" t="s">
        <v>5875</v>
      </c>
    </row>
    <row r="45" spans="1:12" ht="30" x14ac:dyDescent="0.5">
      <c r="A45" s="616" t="s">
        <v>4828</v>
      </c>
      <c r="B45" s="621" t="s">
        <v>5888</v>
      </c>
      <c r="C45" s="622"/>
      <c r="D45" s="623" t="s">
        <v>5889</v>
      </c>
      <c r="E45" s="14" t="s">
        <v>5890</v>
      </c>
      <c r="F45" s="20" t="s">
        <v>5891</v>
      </c>
      <c r="G45" s="121" t="s">
        <v>5684</v>
      </c>
      <c r="H45" s="620" t="s">
        <v>5875</v>
      </c>
    </row>
    <row r="46" spans="1:12" ht="30" x14ac:dyDescent="0.5">
      <c r="A46" s="616" t="s">
        <v>4828</v>
      </c>
      <c r="B46" s="621" t="s">
        <v>5892</v>
      </c>
      <c r="C46" s="622"/>
      <c r="D46" s="623" t="s">
        <v>5893</v>
      </c>
      <c r="E46" s="14" t="s">
        <v>5894</v>
      </c>
      <c r="F46" s="20" t="s">
        <v>5895</v>
      </c>
      <c r="G46" s="121" t="s">
        <v>5684</v>
      </c>
      <c r="H46" s="620" t="s">
        <v>5875</v>
      </c>
    </row>
    <row r="47" spans="1:12" ht="30" x14ac:dyDescent="0.5">
      <c r="A47" s="616" t="s">
        <v>4828</v>
      </c>
      <c r="B47" s="621" t="s">
        <v>5896</v>
      </c>
      <c r="C47" s="622"/>
      <c r="D47" s="623" t="s">
        <v>5897</v>
      </c>
      <c r="E47" s="14" t="s">
        <v>5898</v>
      </c>
      <c r="F47" s="20" t="s">
        <v>5899</v>
      </c>
      <c r="G47" s="121" t="s">
        <v>5684</v>
      </c>
      <c r="H47" s="620" t="s">
        <v>5875</v>
      </c>
      <c r="I47" s="50" t="s">
        <v>5900</v>
      </c>
    </row>
    <row r="48" spans="1:12" ht="30" x14ac:dyDescent="0.5">
      <c r="A48" s="616" t="s">
        <v>4828</v>
      </c>
      <c r="B48" s="621" t="s">
        <v>5901</v>
      </c>
      <c r="C48" s="622"/>
      <c r="D48" s="623" t="s">
        <v>5902</v>
      </c>
      <c r="E48" s="14" t="s">
        <v>5903</v>
      </c>
      <c r="F48" s="20" t="s">
        <v>5904</v>
      </c>
      <c r="G48" s="121" t="s">
        <v>5684</v>
      </c>
      <c r="H48" s="620" t="s">
        <v>5875</v>
      </c>
    </row>
    <row r="49" spans="1:10" ht="30" x14ac:dyDescent="0.5">
      <c r="A49" s="616" t="s">
        <v>4828</v>
      </c>
      <c r="B49" s="621" t="s">
        <v>5905</v>
      </c>
      <c r="C49" s="622"/>
      <c r="D49" s="623" t="s">
        <v>5906</v>
      </c>
      <c r="E49" s="14" t="s">
        <v>5907</v>
      </c>
      <c r="F49" s="20" t="s">
        <v>5908</v>
      </c>
      <c r="G49" s="121" t="s">
        <v>5684</v>
      </c>
      <c r="H49" s="620" t="s">
        <v>5875</v>
      </c>
    </row>
    <row r="50" spans="1:10" ht="30" x14ac:dyDescent="0.5">
      <c r="A50" s="616" t="s">
        <v>4828</v>
      </c>
      <c r="B50" s="621" t="s">
        <v>5909</v>
      </c>
      <c r="C50" s="622"/>
      <c r="D50" s="623" t="s">
        <v>5910</v>
      </c>
      <c r="E50" s="14" t="s">
        <v>5911</v>
      </c>
      <c r="F50" s="20" t="s">
        <v>5912</v>
      </c>
      <c r="G50" s="121" t="s">
        <v>5684</v>
      </c>
      <c r="H50" s="620" t="s">
        <v>5875</v>
      </c>
    </row>
    <row r="51" spans="1:10" ht="30" x14ac:dyDescent="0.5">
      <c r="A51" s="616" t="s">
        <v>5310</v>
      </c>
      <c r="B51" s="621" t="s">
        <v>5913</v>
      </c>
      <c r="C51" s="622"/>
      <c r="D51" s="623" t="s">
        <v>5914</v>
      </c>
      <c r="E51" s="14" t="s">
        <v>5915</v>
      </c>
      <c r="F51" s="20" t="s">
        <v>5916</v>
      </c>
      <c r="G51" s="121" t="s">
        <v>5917</v>
      </c>
      <c r="H51" s="635" t="s">
        <v>5721</v>
      </c>
    </row>
    <row r="52" spans="1:10" ht="33.6" x14ac:dyDescent="0.5">
      <c r="A52" s="616" t="s">
        <v>4479</v>
      </c>
      <c r="B52" s="621" t="s">
        <v>5918</v>
      </c>
      <c r="C52" s="622"/>
      <c r="D52" s="623" t="s">
        <v>5919</v>
      </c>
      <c r="E52" s="14" t="s">
        <v>5920</v>
      </c>
      <c r="F52" s="20" t="s">
        <v>5921</v>
      </c>
      <c r="G52" s="121" t="s">
        <v>5922</v>
      </c>
      <c r="H52" s="638" t="s">
        <v>5923</v>
      </c>
      <c r="I52" t="s">
        <v>5924</v>
      </c>
    </row>
    <row r="53" spans="1:10" ht="30" x14ac:dyDescent="0.5">
      <c r="A53" s="616" t="s">
        <v>4479</v>
      </c>
      <c r="B53" s="621" t="s">
        <v>5925</v>
      </c>
      <c r="C53" s="622"/>
      <c r="D53" s="623" t="s">
        <v>5926</v>
      </c>
      <c r="E53" s="14" t="s">
        <v>5927</v>
      </c>
      <c r="F53" s="20" t="s">
        <v>5928</v>
      </c>
      <c r="G53" s="121" t="s">
        <v>5929</v>
      </c>
      <c r="H53" s="635" t="s">
        <v>5930</v>
      </c>
    </row>
    <row r="54" spans="1:10" ht="30" x14ac:dyDescent="0.5">
      <c r="A54" s="616" t="s">
        <v>5931</v>
      </c>
      <c r="B54" s="621" t="s">
        <v>5932</v>
      </c>
      <c r="C54" s="622"/>
      <c r="D54" s="623" t="s">
        <v>5933</v>
      </c>
      <c r="E54" s="14" t="s">
        <v>5934</v>
      </c>
      <c r="F54" s="20" t="s">
        <v>5935</v>
      </c>
      <c r="G54" s="121" t="s">
        <v>5793</v>
      </c>
      <c r="H54" s="635" t="s">
        <v>5793</v>
      </c>
      <c r="I54" t="s">
        <v>4130</v>
      </c>
      <c r="J54" t="s">
        <v>5936</v>
      </c>
    </row>
    <row r="55" spans="1:10" ht="30" x14ac:dyDescent="0.5">
      <c r="A55" s="616" t="s">
        <v>5931</v>
      </c>
      <c r="B55" s="621" t="s">
        <v>5937</v>
      </c>
      <c r="C55" s="622"/>
      <c r="D55" s="623" t="s">
        <v>5938</v>
      </c>
      <c r="E55" s="14" t="s">
        <v>5939</v>
      </c>
      <c r="F55" s="20" t="s">
        <v>5940</v>
      </c>
      <c r="G55" s="121" t="s">
        <v>5941</v>
      </c>
      <c r="H55" s="635" t="s">
        <v>5793</v>
      </c>
      <c r="I55" t="s">
        <v>5942</v>
      </c>
      <c r="J55">
        <f>581-129</f>
        <v>452</v>
      </c>
    </row>
    <row r="56" spans="1:10" ht="30" x14ac:dyDescent="0.5">
      <c r="A56" s="616" t="s">
        <v>5943</v>
      </c>
      <c r="B56" s="621" t="s">
        <v>5944</v>
      </c>
      <c r="C56" s="622"/>
      <c r="D56" s="623" t="s">
        <v>5945</v>
      </c>
      <c r="E56" s="14" t="s">
        <v>5946</v>
      </c>
      <c r="F56" s="20" t="s">
        <v>5947</v>
      </c>
      <c r="G56" s="121" t="s">
        <v>5948</v>
      </c>
      <c r="H56" s="635" t="s">
        <v>5949</v>
      </c>
      <c r="I56" t="s">
        <v>5950</v>
      </c>
    </row>
    <row r="57" spans="1:10" ht="30" x14ac:dyDescent="0.5">
      <c r="A57" s="616" t="s">
        <v>5943</v>
      </c>
      <c r="B57" s="621" t="s">
        <v>5951</v>
      </c>
      <c r="C57" s="622"/>
      <c r="D57" s="623" t="s">
        <v>5952</v>
      </c>
      <c r="E57" s="14" t="s">
        <v>5953</v>
      </c>
      <c r="F57" s="20" t="s">
        <v>5954</v>
      </c>
      <c r="G57" s="121" t="s">
        <v>5955</v>
      </c>
      <c r="H57" s="635" t="s">
        <v>5949</v>
      </c>
      <c r="I57" t="s">
        <v>5950</v>
      </c>
    </row>
    <row r="58" spans="1:10" ht="30" x14ac:dyDescent="0.5">
      <c r="A58" s="616" t="s">
        <v>5645</v>
      </c>
      <c r="B58" s="621" t="s">
        <v>5956</v>
      </c>
      <c r="C58" s="622"/>
      <c r="D58" s="623" t="s">
        <v>5957</v>
      </c>
      <c r="E58" s="14" t="s">
        <v>5958</v>
      </c>
      <c r="F58" s="20" t="s">
        <v>5959</v>
      </c>
      <c r="G58" s="121" t="s">
        <v>5960</v>
      </c>
      <c r="H58" s="634" t="s">
        <v>209</v>
      </c>
    </row>
    <row r="59" spans="1:10" ht="30" x14ac:dyDescent="0.5">
      <c r="A59" s="616" t="s">
        <v>5961</v>
      </c>
      <c r="B59" s="621" t="s">
        <v>5962</v>
      </c>
      <c r="C59" s="622"/>
      <c r="D59" s="623" t="s">
        <v>5963</v>
      </c>
      <c r="E59" s="14" t="s">
        <v>5964</v>
      </c>
      <c r="F59" s="20" t="s">
        <v>5965</v>
      </c>
      <c r="G59" s="121" t="s">
        <v>4027</v>
      </c>
      <c r="H59" s="620" t="s">
        <v>5966</v>
      </c>
    </row>
    <row r="60" spans="1:10" ht="30" x14ac:dyDescent="0.5">
      <c r="A60" s="616" t="s">
        <v>5803</v>
      </c>
      <c r="B60" s="621" t="s">
        <v>5967</v>
      </c>
      <c r="C60" s="622"/>
      <c r="D60" s="623" t="s">
        <v>5968</v>
      </c>
      <c r="E60" s="14" t="s">
        <v>5969</v>
      </c>
      <c r="F60" s="20" t="s">
        <v>5970</v>
      </c>
      <c r="G60" s="121" t="s">
        <v>5971</v>
      </c>
      <c r="H60" s="635" t="s">
        <v>5721</v>
      </c>
    </row>
    <row r="61" spans="1:10" ht="30" x14ac:dyDescent="0.5">
      <c r="A61" s="616" t="s">
        <v>4079</v>
      </c>
      <c r="B61" s="621" t="s">
        <v>5972</v>
      </c>
      <c r="C61" s="622"/>
      <c r="D61" s="623" t="s">
        <v>5973</v>
      </c>
      <c r="E61" s="14" t="s">
        <v>5974</v>
      </c>
      <c r="F61" s="20" t="s">
        <v>5975</v>
      </c>
      <c r="G61" s="121" t="s">
        <v>5976</v>
      </c>
      <c r="H61" s="620" t="s">
        <v>5977</v>
      </c>
      <c r="I61" s="50" t="s">
        <v>3243</v>
      </c>
    </row>
    <row r="62" spans="1:10" ht="30" x14ac:dyDescent="0.5">
      <c r="A62" s="616" t="s">
        <v>5978</v>
      </c>
      <c r="B62" s="621" t="s">
        <v>5979</v>
      </c>
      <c r="C62" s="622"/>
      <c r="D62" s="623" t="s">
        <v>5980</v>
      </c>
      <c r="E62" s="14" t="s">
        <v>5981</v>
      </c>
      <c r="F62" s="20" t="s">
        <v>5982</v>
      </c>
      <c r="G62" s="121" t="s">
        <v>5983</v>
      </c>
      <c r="H62" s="620" t="s">
        <v>5984</v>
      </c>
      <c r="I62" s="1188"/>
      <c r="J62" s="1188"/>
    </row>
    <row r="63" spans="1:10" ht="30" x14ac:dyDescent="0.5">
      <c r="A63" s="616" t="s">
        <v>5978</v>
      </c>
      <c r="B63" s="621" t="s">
        <v>5985</v>
      </c>
      <c r="C63" s="622"/>
      <c r="D63" s="623" t="s">
        <v>5986</v>
      </c>
      <c r="E63" s="14" t="s">
        <v>5987</v>
      </c>
      <c r="F63" s="20" t="s">
        <v>5988</v>
      </c>
      <c r="G63" s="121" t="s">
        <v>5989</v>
      </c>
      <c r="H63" s="620" t="s">
        <v>5984</v>
      </c>
      <c r="I63" s="1188"/>
      <c r="J63" s="1188"/>
    </row>
    <row r="64" spans="1:10" ht="30" x14ac:dyDescent="0.5">
      <c r="A64" s="616" t="s">
        <v>5978</v>
      </c>
      <c r="B64" s="621" t="s">
        <v>5990</v>
      </c>
      <c r="C64" s="622"/>
      <c r="D64" s="623" t="s">
        <v>5991</v>
      </c>
      <c r="E64" s="14" t="s">
        <v>5992</v>
      </c>
      <c r="F64" s="20" t="s">
        <v>5993</v>
      </c>
      <c r="G64" s="121" t="s">
        <v>5983</v>
      </c>
      <c r="H64" s="620" t="s">
        <v>5984</v>
      </c>
      <c r="I64" s="1188"/>
      <c r="J64" s="1188"/>
    </row>
    <row r="65" spans="1:12" ht="30" x14ac:dyDescent="0.5">
      <c r="A65" s="616" t="s">
        <v>5978</v>
      </c>
      <c r="B65" s="621" t="s">
        <v>5994</v>
      </c>
      <c r="C65" s="622"/>
      <c r="D65" s="623" t="s">
        <v>5995</v>
      </c>
      <c r="E65" s="14" t="s">
        <v>5996</v>
      </c>
      <c r="F65" s="20" t="s">
        <v>5997</v>
      </c>
      <c r="G65" s="121" t="s">
        <v>5983</v>
      </c>
      <c r="H65" s="620" t="s">
        <v>5984</v>
      </c>
      <c r="I65" s="1188"/>
      <c r="J65" s="1188"/>
    </row>
    <row r="66" spans="1:12" ht="30" x14ac:dyDescent="0.5">
      <c r="A66" s="616" t="s">
        <v>5978</v>
      </c>
      <c r="B66" s="621" t="s">
        <v>5998</v>
      </c>
      <c r="C66" s="622"/>
      <c r="D66" s="623" t="s">
        <v>5999</v>
      </c>
      <c r="E66" s="14" t="s">
        <v>6000</v>
      </c>
      <c r="F66" s="20" t="s">
        <v>6001</v>
      </c>
      <c r="G66" s="121" t="s">
        <v>5989</v>
      </c>
      <c r="H66" s="620" t="s">
        <v>5984</v>
      </c>
      <c r="I66" s="1188"/>
      <c r="J66" s="1188"/>
    </row>
    <row r="67" spans="1:12" ht="30" x14ac:dyDescent="0.5">
      <c r="A67" s="616" t="s">
        <v>5978</v>
      </c>
      <c r="B67" s="621" t="s">
        <v>6002</v>
      </c>
      <c r="C67" s="622"/>
      <c r="D67" s="623" t="s">
        <v>6003</v>
      </c>
      <c r="E67" s="14" t="s">
        <v>6004</v>
      </c>
      <c r="F67" s="20" t="s">
        <v>6005</v>
      </c>
      <c r="G67" s="121" t="s">
        <v>5989</v>
      </c>
      <c r="H67" s="620" t="s">
        <v>5984</v>
      </c>
      <c r="I67" s="1189"/>
      <c r="J67" s="1189"/>
    </row>
    <row r="68" spans="1:12" ht="30" x14ac:dyDescent="0.5">
      <c r="A68" s="616" t="s">
        <v>3832</v>
      </c>
      <c r="B68" s="621" t="s">
        <v>6006</v>
      </c>
      <c r="C68" s="622"/>
      <c r="D68" s="623" t="s">
        <v>6007</v>
      </c>
      <c r="E68" s="14" t="s">
        <v>6008</v>
      </c>
      <c r="F68" s="20" t="s">
        <v>6009</v>
      </c>
      <c r="G68" s="121" t="s">
        <v>6010</v>
      </c>
      <c r="H68" s="620" t="s">
        <v>6011</v>
      </c>
    </row>
    <row r="69" spans="1:12" ht="30" x14ac:dyDescent="0.5">
      <c r="A69" s="616" t="s">
        <v>4828</v>
      </c>
      <c r="B69" s="621" t="s">
        <v>6012</v>
      </c>
      <c r="C69" s="622"/>
      <c r="D69" s="623" t="s">
        <v>6013</v>
      </c>
      <c r="E69" s="14" t="s">
        <v>6014</v>
      </c>
      <c r="F69" s="20" t="s">
        <v>6015</v>
      </c>
      <c r="G69" s="121" t="s">
        <v>5119</v>
      </c>
      <c r="H69" s="620" t="s">
        <v>6016</v>
      </c>
    </row>
    <row r="70" spans="1:12" ht="30" x14ac:dyDescent="0.5">
      <c r="A70" s="616" t="s">
        <v>5656</v>
      </c>
      <c r="B70" s="621" t="s">
        <v>6017</v>
      </c>
      <c r="C70" s="622"/>
      <c r="D70" s="623" t="s">
        <v>6018</v>
      </c>
      <c r="E70" s="14" t="s">
        <v>6019</v>
      </c>
      <c r="F70" s="20" t="s">
        <v>6020</v>
      </c>
      <c r="G70" s="121" t="s">
        <v>6021</v>
      </c>
      <c r="H70" s="620" t="s">
        <v>6022</v>
      </c>
    </row>
    <row r="71" spans="1:12" ht="30" x14ac:dyDescent="0.5">
      <c r="A71" s="616" t="s">
        <v>5748</v>
      </c>
      <c r="B71" s="621" t="s">
        <v>6023</v>
      </c>
      <c r="C71" s="622"/>
      <c r="D71" s="623" t="s">
        <v>6024</v>
      </c>
      <c r="E71" s="14" t="s">
        <v>6025</v>
      </c>
      <c r="F71" s="20" t="s">
        <v>6026</v>
      </c>
      <c r="G71" s="121" t="s">
        <v>6027</v>
      </c>
      <c r="H71" s="620" t="s">
        <v>6028</v>
      </c>
    </row>
    <row r="72" spans="1:12" ht="30" x14ac:dyDescent="0.5">
      <c r="A72" s="616" t="s">
        <v>5748</v>
      </c>
      <c r="B72" s="621" t="s">
        <v>6029</v>
      </c>
      <c r="C72" s="622"/>
      <c r="D72" s="623" t="s">
        <v>6030</v>
      </c>
      <c r="E72" s="14" t="s">
        <v>6031</v>
      </c>
      <c r="F72" s="20" t="s">
        <v>6032</v>
      </c>
      <c r="G72" s="121" t="s">
        <v>6033</v>
      </c>
      <c r="H72" s="620" t="s">
        <v>6034</v>
      </c>
      <c r="I72" s="80">
        <v>808</v>
      </c>
    </row>
    <row r="73" spans="1:12" ht="30" x14ac:dyDescent="0.5">
      <c r="A73" s="616" t="s">
        <v>6035</v>
      </c>
      <c r="B73" s="621" t="s">
        <v>6036</v>
      </c>
      <c r="C73" s="622"/>
      <c r="D73" s="623" t="s">
        <v>6037</v>
      </c>
      <c r="E73" s="14" t="s">
        <v>6038</v>
      </c>
      <c r="F73" s="20" t="s">
        <v>6039</v>
      </c>
      <c r="G73" s="121" t="s">
        <v>6040</v>
      </c>
      <c r="H73" s="635" t="s">
        <v>6041</v>
      </c>
      <c r="I73" s="80">
        <v>938</v>
      </c>
    </row>
    <row r="74" spans="1:12" ht="30" x14ac:dyDescent="0.5">
      <c r="A74" s="616" t="s">
        <v>5310</v>
      </c>
      <c r="B74" s="621" t="s">
        <v>6042</v>
      </c>
      <c r="C74" s="622"/>
      <c r="D74" s="623" t="s">
        <v>6043</v>
      </c>
      <c r="E74" s="14" t="s">
        <v>6044</v>
      </c>
      <c r="F74" s="20" t="s">
        <v>6045</v>
      </c>
      <c r="G74" s="121" t="s">
        <v>6046</v>
      </c>
      <c r="H74" s="635" t="s">
        <v>5721</v>
      </c>
    </row>
    <row r="75" spans="1:12" ht="30" x14ac:dyDescent="0.5">
      <c r="A75" s="616" t="s">
        <v>5310</v>
      </c>
      <c r="B75" s="621" t="s">
        <v>6047</v>
      </c>
      <c r="C75" s="622"/>
      <c r="D75" s="623" t="s">
        <v>6048</v>
      </c>
      <c r="E75" s="14" t="s">
        <v>6049</v>
      </c>
      <c r="F75" s="20" t="s">
        <v>6050</v>
      </c>
      <c r="G75" s="121" t="s">
        <v>6051</v>
      </c>
      <c r="H75" s="635" t="s">
        <v>5721</v>
      </c>
    </row>
    <row r="76" spans="1:12" ht="30" x14ac:dyDescent="0.5">
      <c r="A76" s="616" t="s">
        <v>4828</v>
      </c>
      <c r="B76" s="621" t="s">
        <v>6052</v>
      </c>
      <c r="C76" s="622"/>
      <c r="D76" s="623" t="s">
        <v>6053</v>
      </c>
      <c r="E76" s="14" t="s">
        <v>3925</v>
      </c>
      <c r="F76" s="20" t="s">
        <v>6054</v>
      </c>
      <c r="G76" s="121" t="s">
        <v>6055</v>
      </c>
      <c r="H76" s="620" t="s">
        <v>6056</v>
      </c>
    </row>
    <row r="77" spans="1:12" ht="30" x14ac:dyDescent="0.5">
      <c r="A77" s="616" t="s">
        <v>5803</v>
      </c>
      <c r="B77" s="621" t="s">
        <v>6057</v>
      </c>
      <c r="C77" s="622"/>
      <c r="D77" s="623" t="s">
        <v>6058</v>
      </c>
      <c r="E77" s="14" t="s">
        <v>6059</v>
      </c>
      <c r="F77" s="20" t="s">
        <v>6060</v>
      </c>
      <c r="G77" s="121" t="s">
        <v>6061</v>
      </c>
      <c r="H77" s="620" t="s">
        <v>6062</v>
      </c>
    </row>
    <row r="78" spans="1:12" ht="30" x14ac:dyDescent="0.5">
      <c r="A78" s="616" t="s">
        <v>4084</v>
      </c>
      <c r="B78" s="621" t="s">
        <v>6063</v>
      </c>
      <c r="C78" s="622"/>
      <c r="D78" s="623" t="s">
        <v>6064</v>
      </c>
      <c r="E78" s="14" t="s">
        <v>6065</v>
      </c>
      <c r="F78" s="20" t="s">
        <v>6066</v>
      </c>
      <c r="G78" s="121" t="s">
        <v>6067</v>
      </c>
      <c r="H78" s="635" t="s">
        <v>6068</v>
      </c>
    </row>
    <row r="79" spans="1:12" ht="30" x14ac:dyDescent="0.5">
      <c r="A79" s="616" t="s">
        <v>5310</v>
      </c>
      <c r="B79" s="621" t="s">
        <v>6069</v>
      </c>
      <c r="C79" s="622"/>
      <c r="D79" s="623" t="s">
        <v>6070</v>
      </c>
      <c r="E79" s="14" t="s">
        <v>6071</v>
      </c>
      <c r="F79" s="20" t="s">
        <v>6072</v>
      </c>
      <c r="G79" s="121" t="s">
        <v>6073</v>
      </c>
      <c r="H79" s="635" t="s">
        <v>5721</v>
      </c>
    </row>
    <row r="80" spans="1:12" ht="30" x14ac:dyDescent="0.5">
      <c r="A80" s="616" t="s">
        <v>6074</v>
      </c>
      <c r="B80" s="621" t="s">
        <v>6075</v>
      </c>
      <c r="C80" s="622"/>
      <c r="D80" s="623" t="s">
        <v>6076</v>
      </c>
      <c r="E80" s="14" t="s">
        <v>6077</v>
      </c>
      <c r="F80" s="20" t="s">
        <v>6078</v>
      </c>
      <c r="G80" s="121" t="s">
        <v>6079</v>
      </c>
      <c r="H80" s="620" t="s">
        <v>6080</v>
      </c>
      <c r="I80" s="1190"/>
      <c r="J80" s="1190"/>
      <c r="K80" s="1190"/>
      <c r="L80" s="1190"/>
    </row>
    <row r="81" spans="1:9" ht="30" x14ac:dyDescent="0.5">
      <c r="A81" s="616" t="s">
        <v>6081</v>
      </c>
      <c r="B81" s="621" t="s">
        <v>6082</v>
      </c>
      <c r="C81" s="622"/>
      <c r="D81" s="623" t="s">
        <v>6083</v>
      </c>
      <c r="E81" s="14" t="s">
        <v>6084</v>
      </c>
      <c r="F81" s="20" t="s">
        <v>6085</v>
      </c>
      <c r="G81" s="121" t="s">
        <v>6086</v>
      </c>
      <c r="H81" s="620" t="s">
        <v>6087</v>
      </c>
    </row>
    <row r="82" spans="1:9" ht="30" x14ac:dyDescent="0.5">
      <c r="A82" s="616" t="s">
        <v>4541</v>
      </c>
      <c r="B82" s="621" t="s">
        <v>6088</v>
      </c>
      <c r="C82" s="622"/>
      <c r="D82" s="623" t="s">
        <v>6089</v>
      </c>
      <c r="E82" s="14" t="s">
        <v>6090</v>
      </c>
      <c r="F82" s="20" t="s">
        <v>6091</v>
      </c>
      <c r="G82" s="121" t="s">
        <v>6092</v>
      </c>
      <c r="H82" s="620" t="s">
        <v>5210</v>
      </c>
    </row>
    <row r="83" spans="1:9" ht="30" x14ac:dyDescent="0.5">
      <c r="A83" s="616" t="s">
        <v>4541</v>
      </c>
      <c r="B83" s="621" t="s">
        <v>6093</v>
      </c>
      <c r="C83" s="622"/>
      <c r="D83" s="623" t="s">
        <v>6094</v>
      </c>
      <c r="E83" s="14" t="s">
        <v>6095</v>
      </c>
      <c r="F83" s="20" t="s">
        <v>6096</v>
      </c>
      <c r="G83" s="121" t="s">
        <v>6092</v>
      </c>
      <c r="H83" s="620" t="s">
        <v>5210</v>
      </c>
      <c r="I83" t="s">
        <v>6097</v>
      </c>
    </row>
    <row r="84" spans="1:9" ht="30" x14ac:dyDescent="0.5">
      <c r="A84" s="616" t="s">
        <v>4541</v>
      </c>
      <c r="B84" s="621" t="s">
        <v>6098</v>
      </c>
      <c r="C84" s="622"/>
      <c r="D84" s="623" t="s">
        <v>6099</v>
      </c>
      <c r="E84" s="14" t="s">
        <v>6100</v>
      </c>
      <c r="F84" s="20" t="s">
        <v>6101</v>
      </c>
      <c r="G84" s="121" t="s">
        <v>6092</v>
      </c>
      <c r="H84" s="620" t="s">
        <v>5210</v>
      </c>
    </row>
    <row r="85" spans="1:9" ht="30" x14ac:dyDescent="0.5">
      <c r="A85" s="616" t="s">
        <v>5444</v>
      </c>
      <c r="B85" s="621" t="s">
        <v>6102</v>
      </c>
      <c r="C85" s="622"/>
      <c r="D85" s="623" t="s">
        <v>6103</v>
      </c>
      <c r="E85" s="14" t="s">
        <v>6104</v>
      </c>
      <c r="F85" s="20" t="s">
        <v>6105</v>
      </c>
      <c r="G85" s="121" t="s">
        <v>6106</v>
      </c>
      <c r="H85" s="620" t="s">
        <v>5210</v>
      </c>
      <c r="I85" t="s">
        <v>6107</v>
      </c>
    </row>
    <row r="86" spans="1:9" ht="30" x14ac:dyDescent="0.5">
      <c r="A86" s="616" t="s">
        <v>5444</v>
      </c>
      <c r="B86" s="621" t="s">
        <v>6108</v>
      </c>
      <c r="C86" s="622"/>
      <c r="D86" s="623" t="s">
        <v>6109</v>
      </c>
      <c r="E86" s="14" t="s">
        <v>6110</v>
      </c>
      <c r="F86" s="20" t="s">
        <v>6111</v>
      </c>
      <c r="G86" s="121" t="s">
        <v>6106</v>
      </c>
      <c r="H86" s="620" t="s">
        <v>5210</v>
      </c>
    </row>
    <row r="87" spans="1:9" ht="30" x14ac:dyDescent="0.5">
      <c r="A87" s="616" t="s">
        <v>5444</v>
      </c>
      <c r="B87" s="621" t="s">
        <v>6112</v>
      </c>
      <c r="C87" s="622"/>
      <c r="D87" s="623" t="s">
        <v>6113</v>
      </c>
      <c r="E87" s="14" t="s">
        <v>6114</v>
      </c>
      <c r="F87" s="20" t="s">
        <v>6115</v>
      </c>
      <c r="G87" s="121" t="s">
        <v>6106</v>
      </c>
      <c r="H87" s="620" t="s">
        <v>5210</v>
      </c>
    </row>
    <row r="88" spans="1:9" ht="30" x14ac:dyDescent="0.5">
      <c r="A88" s="616" t="s">
        <v>5444</v>
      </c>
      <c r="B88" s="621" t="s">
        <v>6116</v>
      </c>
      <c r="C88" s="622"/>
      <c r="D88" s="623" t="s">
        <v>6117</v>
      </c>
      <c r="E88" s="14" t="s">
        <v>6118</v>
      </c>
      <c r="F88" s="20" t="s">
        <v>6119</v>
      </c>
      <c r="G88" s="121" t="s">
        <v>6106</v>
      </c>
      <c r="H88" s="620" t="s">
        <v>5210</v>
      </c>
      <c r="I88" t="s">
        <v>6120</v>
      </c>
    </row>
    <row r="89" spans="1:9" ht="30" x14ac:dyDescent="0.5">
      <c r="A89" s="616" t="s">
        <v>3739</v>
      </c>
      <c r="B89" s="621" t="s">
        <v>6121</v>
      </c>
      <c r="C89" s="622"/>
      <c r="D89" s="623" t="s">
        <v>6122</v>
      </c>
      <c r="E89" s="14" t="s">
        <v>6123</v>
      </c>
      <c r="F89" s="20" t="s">
        <v>6124</v>
      </c>
      <c r="G89" s="121" t="s">
        <v>6125</v>
      </c>
      <c r="H89" s="640" t="s">
        <v>6126</v>
      </c>
    </row>
    <row r="90" spans="1:9" ht="30" x14ac:dyDescent="0.5">
      <c r="A90" s="616" t="s">
        <v>150</v>
      </c>
      <c r="B90" s="621" t="s">
        <v>6127</v>
      </c>
      <c r="C90" s="622"/>
      <c r="D90" s="623" t="s">
        <v>6128</v>
      </c>
      <c r="E90" s="14" t="s">
        <v>6129</v>
      </c>
      <c r="F90" s="20" t="s">
        <v>6130</v>
      </c>
      <c r="G90" s="121" t="s">
        <v>6131</v>
      </c>
      <c r="H90" s="620" t="s">
        <v>6132</v>
      </c>
      <c r="I90" t="s">
        <v>6133</v>
      </c>
    </row>
    <row r="91" spans="1:9" ht="30" x14ac:dyDescent="0.5">
      <c r="A91" s="616" t="s">
        <v>5310</v>
      </c>
      <c r="B91" s="621" t="s">
        <v>6134</v>
      </c>
      <c r="C91" s="622"/>
      <c r="D91" s="623" t="s">
        <v>6135</v>
      </c>
      <c r="E91" s="14" t="s">
        <v>6136</v>
      </c>
      <c r="F91" s="20" t="s">
        <v>6137</v>
      </c>
      <c r="G91" s="121" t="s">
        <v>6138</v>
      </c>
      <c r="H91" s="635" t="s">
        <v>5721</v>
      </c>
    </row>
    <row r="92" spans="1:9" ht="30" x14ac:dyDescent="0.5">
      <c r="A92" s="616" t="s">
        <v>5310</v>
      </c>
      <c r="B92" s="621" t="s">
        <v>6139</v>
      </c>
      <c r="C92" s="622"/>
      <c r="D92" s="623" t="s">
        <v>6140</v>
      </c>
      <c r="E92" s="14" t="s">
        <v>6141</v>
      </c>
      <c r="F92" s="20" t="s">
        <v>6142</v>
      </c>
      <c r="G92" s="121" t="s">
        <v>6143</v>
      </c>
      <c r="H92" s="635" t="s">
        <v>5721</v>
      </c>
    </row>
    <row r="93" spans="1:9" ht="30" x14ac:dyDescent="0.5">
      <c r="A93" s="616" t="s">
        <v>4079</v>
      </c>
      <c r="B93" s="621" t="s">
        <v>6144</v>
      </c>
      <c r="C93" s="622"/>
      <c r="D93" s="623" t="s">
        <v>6145</v>
      </c>
      <c r="E93" s="14" t="s">
        <v>6146</v>
      </c>
      <c r="F93" s="20" t="s">
        <v>6147</v>
      </c>
      <c r="G93" s="121" t="s">
        <v>6148</v>
      </c>
      <c r="H93" s="620" t="s">
        <v>6149</v>
      </c>
    </row>
    <row r="94" spans="1:9" ht="30" x14ac:dyDescent="0.5">
      <c r="A94" s="616" t="s">
        <v>4986</v>
      </c>
      <c r="B94" s="621" t="s">
        <v>6150</v>
      </c>
      <c r="C94" s="622"/>
      <c r="D94" s="623" t="s">
        <v>6151</v>
      </c>
      <c r="E94" s="14" t="s">
        <v>6152</v>
      </c>
      <c r="F94" s="20" t="s">
        <v>6153</v>
      </c>
      <c r="G94" s="121" t="s">
        <v>6154</v>
      </c>
      <c r="H94" s="620" t="s">
        <v>4986</v>
      </c>
      <c r="I94" t="s">
        <v>5838</v>
      </c>
    </row>
    <row r="95" spans="1:9" ht="30" x14ac:dyDescent="0.5">
      <c r="A95" s="616" t="s">
        <v>4070</v>
      </c>
      <c r="B95" s="621" t="s">
        <v>6155</v>
      </c>
      <c r="C95" s="622"/>
      <c r="D95" s="623" t="s">
        <v>6156</v>
      </c>
      <c r="E95" s="14" t="s">
        <v>6157</v>
      </c>
      <c r="F95" s="20" t="s">
        <v>6158</v>
      </c>
      <c r="G95" s="121" t="s">
        <v>6159</v>
      </c>
      <c r="H95" s="620" t="s">
        <v>6160</v>
      </c>
    </row>
    <row r="96" spans="1:9" ht="30" x14ac:dyDescent="0.5">
      <c r="A96" s="616" t="s">
        <v>6161</v>
      </c>
      <c r="B96" s="621" t="s">
        <v>6162</v>
      </c>
      <c r="C96" s="622"/>
      <c r="D96" s="623" t="s">
        <v>6163</v>
      </c>
      <c r="E96" s="14" t="s">
        <v>6164</v>
      </c>
      <c r="F96" s="20" t="s">
        <v>6165</v>
      </c>
      <c r="G96" s="121" t="s">
        <v>6166</v>
      </c>
      <c r="H96" s="620" t="s">
        <v>6167</v>
      </c>
    </row>
    <row r="97" spans="1:11" ht="30" x14ac:dyDescent="0.5">
      <c r="A97" s="616" t="s">
        <v>5310</v>
      </c>
      <c r="B97" s="621" t="s">
        <v>6168</v>
      </c>
      <c r="C97" s="622"/>
      <c r="D97" s="623" t="s">
        <v>6169</v>
      </c>
      <c r="E97" s="14" t="s">
        <v>6170</v>
      </c>
      <c r="F97" s="20" t="s">
        <v>6171</v>
      </c>
      <c r="G97" s="121" t="s">
        <v>6172</v>
      </c>
      <c r="H97" s="635" t="s">
        <v>5721</v>
      </c>
    </row>
    <row r="98" spans="1:11" ht="30" x14ac:dyDescent="0.5">
      <c r="A98" s="616" t="s">
        <v>4079</v>
      </c>
      <c r="B98" s="621" t="s">
        <v>6173</v>
      </c>
      <c r="C98" s="622"/>
      <c r="D98" s="623" t="s">
        <v>6174</v>
      </c>
      <c r="E98" s="14" t="s">
        <v>6175</v>
      </c>
      <c r="F98" s="20" t="s">
        <v>6176</v>
      </c>
      <c r="G98" s="121" t="s">
        <v>6177</v>
      </c>
      <c r="H98" s="620" t="s">
        <v>6178</v>
      </c>
    </row>
    <row r="99" spans="1:11" ht="30" x14ac:dyDescent="0.5">
      <c r="A99" s="616" t="s">
        <v>4056</v>
      </c>
      <c r="B99" s="621" t="s">
        <v>6179</v>
      </c>
      <c r="C99" s="622"/>
      <c r="D99" s="623" t="s">
        <v>6180</v>
      </c>
      <c r="E99" s="14" t="s">
        <v>6181</v>
      </c>
      <c r="F99" s="20" t="s">
        <v>6182</v>
      </c>
      <c r="G99" s="121" t="s">
        <v>6183</v>
      </c>
      <c r="H99" s="631" t="s">
        <v>6184</v>
      </c>
      <c r="I99" s="80" t="s">
        <v>6185</v>
      </c>
    </row>
    <row r="100" spans="1:11" ht="30" x14ac:dyDescent="0.5">
      <c r="A100" s="616" t="s">
        <v>4079</v>
      </c>
      <c r="B100" s="621" t="s">
        <v>6186</v>
      </c>
      <c r="C100" s="622"/>
      <c r="D100" s="623" t="s">
        <v>6187</v>
      </c>
      <c r="E100" s="14" t="s">
        <v>6188</v>
      </c>
      <c r="F100" s="20" t="s">
        <v>6189</v>
      </c>
      <c r="G100" s="121" t="s">
        <v>6190</v>
      </c>
      <c r="H100" s="620" t="s">
        <v>6191</v>
      </c>
      <c r="I100" s="641">
        <v>159</v>
      </c>
      <c r="J100" s="642"/>
    </row>
    <row r="101" spans="1:11" ht="30" x14ac:dyDescent="0.5">
      <c r="A101" s="616" t="s">
        <v>4421</v>
      </c>
      <c r="B101" s="621" t="s">
        <v>6192</v>
      </c>
      <c r="C101" s="622"/>
      <c r="D101" s="623" t="s">
        <v>6193</v>
      </c>
      <c r="E101" s="14" t="s">
        <v>6194</v>
      </c>
      <c r="F101" s="20" t="s">
        <v>6195</v>
      </c>
      <c r="G101" s="121" t="s">
        <v>6196</v>
      </c>
      <c r="H101" s="620" t="s">
        <v>6197</v>
      </c>
      <c r="I101" s="1191" t="s">
        <v>6198</v>
      </c>
      <c r="J101" s="1191"/>
      <c r="K101" s="1191"/>
    </row>
    <row r="102" spans="1:11" ht="30" x14ac:dyDescent="0.5">
      <c r="A102" s="616" t="s">
        <v>5943</v>
      </c>
      <c r="B102" s="621" t="s">
        <v>6199</v>
      </c>
      <c r="C102" s="622"/>
      <c r="D102" s="623" t="s">
        <v>6200</v>
      </c>
      <c r="E102" s="14" t="s">
        <v>6201</v>
      </c>
      <c r="F102" s="20" t="s">
        <v>6202</v>
      </c>
      <c r="G102" s="121" t="s">
        <v>6203</v>
      </c>
      <c r="H102" s="635" t="s">
        <v>6204</v>
      </c>
      <c r="I102" t="s">
        <v>6205</v>
      </c>
    </row>
    <row r="103" spans="1:11" ht="37.200000000000003" x14ac:dyDescent="0.5">
      <c r="A103" s="616" t="s">
        <v>5943</v>
      </c>
      <c r="B103" s="621" t="s">
        <v>6206</v>
      </c>
      <c r="C103" s="622"/>
      <c r="D103" s="623" t="s">
        <v>6207</v>
      </c>
      <c r="E103" s="14" t="s">
        <v>6208</v>
      </c>
      <c r="F103" s="20" t="s">
        <v>6209</v>
      </c>
      <c r="G103" s="121" t="s">
        <v>6210</v>
      </c>
      <c r="H103" s="643" t="s">
        <v>6211</v>
      </c>
      <c r="I103" t="s">
        <v>6212</v>
      </c>
    </row>
    <row r="104" spans="1:11" ht="30" x14ac:dyDescent="0.5">
      <c r="A104" s="616" t="s">
        <v>5310</v>
      </c>
      <c r="B104" s="621" t="s">
        <v>6213</v>
      </c>
      <c r="C104" s="622"/>
      <c r="D104" s="623" t="s">
        <v>6214</v>
      </c>
      <c r="E104" s="14" t="s">
        <v>6215</v>
      </c>
      <c r="F104" s="20" t="s">
        <v>6216</v>
      </c>
      <c r="G104" s="121" t="s">
        <v>6217</v>
      </c>
      <c r="H104" s="620" t="s">
        <v>4986</v>
      </c>
    </row>
    <row r="105" spans="1:11" ht="30" x14ac:dyDescent="0.5">
      <c r="A105" s="616" t="s">
        <v>6218</v>
      </c>
      <c r="B105" s="621" t="s">
        <v>6219</v>
      </c>
      <c r="C105" s="622"/>
      <c r="D105" s="623" t="s">
        <v>6220</v>
      </c>
      <c r="E105" s="14" t="s">
        <v>6221</v>
      </c>
      <c r="F105" s="20" t="s">
        <v>6222</v>
      </c>
      <c r="G105" s="121" t="s">
        <v>6223</v>
      </c>
      <c r="H105" s="620" t="s">
        <v>6224</v>
      </c>
      <c r="I105" t="s">
        <v>6225</v>
      </c>
    </row>
    <row r="106" spans="1:11" ht="30" x14ac:dyDescent="0.5">
      <c r="A106" s="72" t="s">
        <v>121</v>
      </c>
      <c r="B106" s="542" t="s">
        <v>6226</v>
      </c>
      <c r="C106" s="626"/>
      <c r="D106" s="623" t="s">
        <v>6227</v>
      </c>
      <c r="E106" s="14" t="s">
        <v>6228</v>
      </c>
      <c r="F106" s="644" t="s">
        <v>6229</v>
      </c>
      <c r="G106" s="121" t="s">
        <v>6230</v>
      </c>
      <c r="H106" s="620" t="s">
        <v>6231</v>
      </c>
    </row>
    <row r="107" spans="1:11" ht="30" x14ac:dyDescent="0.5">
      <c r="A107" s="72" t="s">
        <v>121</v>
      </c>
      <c r="B107" s="542" t="s">
        <v>6232</v>
      </c>
      <c r="C107" s="626"/>
      <c r="D107" s="623" t="s">
        <v>6233</v>
      </c>
      <c r="E107" s="14" t="s">
        <v>6234</v>
      </c>
      <c r="F107" s="644" t="s">
        <v>6235</v>
      </c>
      <c r="G107" s="121" t="s">
        <v>6236</v>
      </c>
      <c r="H107" s="620" t="s">
        <v>6237</v>
      </c>
    </row>
    <row r="108" spans="1:11" ht="30" x14ac:dyDescent="0.5">
      <c r="A108" s="72" t="s">
        <v>121</v>
      </c>
      <c r="B108" s="542" t="s">
        <v>6238</v>
      </c>
      <c r="C108" s="626"/>
      <c r="D108" s="623" t="s">
        <v>6239</v>
      </c>
      <c r="E108" s="14" t="s">
        <v>6240</v>
      </c>
      <c r="F108" s="644" t="s">
        <v>6241</v>
      </c>
      <c r="G108" s="121" t="s">
        <v>6242</v>
      </c>
      <c r="H108" s="620" t="s">
        <v>6243</v>
      </c>
    </row>
    <row r="109" spans="1:11" ht="30" x14ac:dyDescent="0.5">
      <c r="A109" s="72" t="s">
        <v>121</v>
      </c>
      <c r="B109" s="542" t="s">
        <v>6244</v>
      </c>
      <c r="C109" s="626"/>
      <c r="D109" s="623" t="s">
        <v>6245</v>
      </c>
      <c r="E109" s="14" t="s">
        <v>6246</v>
      </c>
      <c r="F109" s="644" t="s">
        <v>6247</v>
      </c>
      <c r="G109" s="121" t="s">
        <v>6248</v>
      </c>
      <c r="H109" s="620" t="s">
        <v>6237</v>
      </c>
    </row>
    <row r="110" spans="1:11" ht="30" x14ac:dyDescent="0.5">
      <c r="A110" s="72" t="s">
        <v>121</v>
      </c>
      <c r="B110" s="542" t="s">
        <v>6249</v>
      </c>
      <c r="C110" s="626"/>
      <c r="D110" s="623" t="s">
        <v>6250</v>
      </c>
      <c r="E110" s="14" t="s">
        <v>6251</v>
      </c>
      <c r="F110" s="644" t="s">
        <v>6252</v>
      </c>
      <c r="G110" s="121" t="s">
        <v>6253</v>
      </c>
      <c r="H110" s="620" t="s">
        <v>6254</v>
      </c>
    </row>
    <row r="111" spans="1:11" ht="30" x14ac:dyDescent="0.5">
      <c r="A111" s="72" t="s">
        <v>121</v>
      </c>
      <c r="B111" s="542" t="s">
        <v>6255</v>
      </c>
      <c r="C111" s="626"/>
      <c r="D111" s="623" t="s">
        <v>6256</v>
      </c>
      <c r="E111" s="14" t="s">
        <v>6257</v>
      </c>
      <c r="F111" s="644" t="s">
        <v>6258</v>
      </c>
      <c r="G111" s="121" t="s">
        <v>6259</v>
      </c>
      <c r="H111" s="620" t="s">
        <v>6260</v>
      </c>
    </row>
    <row r="112" spans="1:11" ht="30" x14ac:dyDescent="0.5">
      <c r="A112" s="72" t="s">
        <v>121</v>
      </c>
      <c r="B112" s="542" t="s">
        <v>6261</v>
      </c>
      <c r="C112" s="626"/>
      <c r="D112" s="623" t="s">
        <v>6262</v>
      </c>
      <c r="E112" s="14" t="s">
        <v>6263</v>
      </c>
      <c r="F112" s="644" t="s">
        <v>6264</v>
      </c>
      <c r="G112" s="121" t="s">
        <v>6265</v>
      </c>
      <c r="H112" s="620" t="s">
        <v>6266</v>
      </c>
    </row>
    <row r="113" spans="1:15" ht="30" x14ac:dyDescent="0.5">
      <c r="A113" s="72" t="s">
        <v>121</v>
      </c>
      <c r="B113" s="542" t="s">
        <v>6267</v>
      </c>
      <c r="C113" s="626"/>
      <c r="D113" s="623" t="s">
        <v>6268</v>
      </c>
      <c r="E113" s="14" t="s">
        <v>6269</v>
      </c>
      <c r="F113" s="644" t="s">
        <v>6270</v>
      </c>
      <c r="G113" s="121" t="s">
        <v>6271</v>
      </c>
      <c r="H113" s="620" t="s">
        <v>6272</v>
      </c>
    </row>
    <row r="114" spans="1:15" ht="30" x14ac:dyDescent="0.5">
      <c r="A114" s="72" t="s">
        <v>121</v>
      </c>
      <c r="B114" s="542" t="s">
        <v>6273</v>
      </c>
      <c r="C114" s="626"/>
      <c r="D114" s="623" t="s">
        <v>6274</v>
      </c>
      <c r="E114" s="14" t="s">
        <v>6275</v>
      </c>
      <c r="F114" s="644" t="s">
        <v>6276</v>
      </c>
      <c r="G114" s="121" t="s">
        <v>6277</v>
      </c>
      <c r="H114" s="620" t="s">
        <v>6278</v>
      </c>
    </row>
    <row r="115" spans="1:15" ht="30" x14ac:dyDescent="0.5">
      <c r="A115" s="72" t="s">
        <v>121</v>
      </c>
      <c r="B115" s="542" t="s">
        <v>6279</v>
      </c>
      <c r="C115" s="626"/>
      <c r="D115" s="623" t="s">
        <v>6280</v>
      </c>
      <c r="E115" s="14" t="s">
        <v>6281</v>
      </c>
      <c r="F115" s="644" t="s">
        <v>6282</v>
      </c>
      <c r="G115" s="121" t="s">
        <v>6283</v>
      </c>
      <c r="H115" s="620" t="s">
        <v>6284</v>
      </c>
    </row>
    <row r="116" spans="1:15" ht="30" x14ac:dyDescent="0.5">
      <c r="A116" s="72" t="s">
        <v>121</v>
      </c>
      <c r="B116" s="542" t="s">
        <v>6285</v>
      </c>
      <c r="C116" s="626"/>
      <c r="D116" s="623" t="s">
        <v>6286</v>
      </c>
      <c r="E116" s="14" t="s">
        <v>6287</v>
      </c>
      <c r="F116" s="644" t="s">
        <v>6288</v>
      </c>
      <c r="G116" s="121" t="s">
        <v>6289</v>
      </c>
      <c r="H116" s="620" t="s">
        <v>6290</v>
      </c>
    </row>
    <row r="117" spans="1:15" ht="30" x14ac:dyDescent="0.5">
      <c r="A117" s="72" t="s">
        <v>121</v>
      </c>
      <c r="B117" s="542" t="s">
        <v>6291</v>
      </c>
      <c r="C117" s="626"/>
      <c r="D117" s="623" t="s">
        <v>6292</v>
      </c>
      <c r="E117" s="14" t="s">
        <v>6293</v>
      </c>
      <c r="F117" s="644" t="s">
        <v>6294</v>
      </c>
      <c r="G117" s="121" t="s">
        <v>6295</v>
      </c>
      <c r="H117" s="620" t="s">
        <v>6237</v>
      </c>
    </row>
    <row r="118" spans="1:15" ht="80.400000000000006" x14ac:dyDescent="0.5">
      <c r="A118" s="72" t="s">
        <v>5748</v>
      </c>
      <c r="B118" s="542" t="s">
        <v>6296</v>
      </c>
      <c r="C118" s="626"/>
      <c r="D118" s="623" t="s">
        <v>6297</v>
      </c>
      <c r="E118" s="14" t="s">
        <v>6298</v>
      </c>
      <c r="F118" s="20" t="s">
        <v>6299</v>
      </c>
      <c r="G118" s="645" t="s">
        <v>6300</v>
      </c>
      <c r="H118" s="646" t="s">
        <v>6301</v>
      </c>
      <c r="I118" s="1192">
        <v>903</v>
      </c>
      <c r="J118" s="1192"/>
      <c r="K118" s="1192"/>
      <c r="L118" s="1190"/>
      <c r="M118" s="1190"/>
      <c r="N118" s="1190"/>
      <c r="O118" s="1190"/>
    </row>
    <row r="119" spans="1:15" ht="30" x14ac:dyDescent="0.5">
      <c r="A119" s="72" t="s">
        <v>5748</v>
      </c>
      <c r="B119" s="542" t="s">
        <v>6302</v>
      </c>
      <c r="C119" s="626"/>
      <c r="D119" s="623" t="s">
        <v>6303</v>
      </c>
      <c r="E119" s="14" t="s">
        <v>6304</v>
      </c>
      <c r="F119" s="20" t="s">
        <v>6305</v>
      </c>
      <c r="G119" s="121" t="s">
        <v>6306</v>
      </c>
      <c r="H119" s="620" t="s">
        <v>6307</v>
      </c>
    </row>
    <row r="120" spans="1:15" ht="30" x14ac:dyDescent="0.5">
      <c r="A120" s="72" t="s">
        <v>6308</v>
      </c>
      <c r="B120" s="542" t="s">
        <v>6309</v>
      </c>
      <c r="C120" s="626"/>
      <c r="D120" s="623" t="s">
        <v>6310</v>
      </c>
      <c r="E120" s="14" t="s">
        <v>6311</v>
      </c>
      <c r="F120" s="20" t="s">
        <v>6312</v>
      </c>
      <c r="G120" s="121" t="s">
        <v>6313</v>
      </c>
      <c r="H120" s="620" t="s">
        <v>6314</v>
      </c>
    </row>
    <row r="121" spans="1:15" ht="30" x14ac:dyDescent="0.5">
      <c r="A121" s="72" t="s">
        <v>3739</v>
      </c>
      <c r="B121" s="542" t="s">
        <v>6315</v>
      </c>
      <c r="C121" s="626"/>
      <c r="D121" s="623" t="s">
        <v>6316</v>
      </c>
      <c r="E121" s="14" t="s">
        <v>6317</v>
      </c>
      <c r="F121" s="15" t="s">
        <v>6318</v>
      </c>
      <c r="G121" s="121" t="s">
        <v>6319</v>
      </c>
      <c r="H121" s="620" t="s">
        <v>6320</v>
      </c>
    </row>
    <row r="122" spans="1:15" ht="30" x14ac:dyDescent="0.5">
      <c r="A122" s="72" t="s">
        <v>4056</v>
      </c>
      <c r="B122" s="542" t="s">
        <v>6321</v>
      </c>
      <c r="C122" s="626"/>
      <c r="D122" s="623" t="s">
        <v>6322</v>
      </c>
      <c r="E122" s="14" t="s">
        <v>6323</v>
      </c>
      <c r="F122" s="20" t="s">
        <v>6324</v>
      </c>
      <c r="G122" s="121" t="s">
        <v>6325</v>
      </c>
      <c r="H122" s="648" t="s">
        <v>209</v>
      </c>
    </row>
    <row r="123" spans="1:15" ht="30" x14ac:dyDescent="0.5">
      <c r="A123" s="72" t="s">
        <v>4056</v>
      </c>
      <c r="B123" s="542" t="s">
        <v>6326</v>
      </c>
      <c r="C123" s="626"/>
      <c r="D123" s="623" t="s">
        <v>6327</v>
      </c>
      <c r="E123" s="14" t="s">
        <v>6328</v>
      </c>
      <c r="F123" s="20" t="s">
        <v>6329</v>
      </c>
      <c r="G123" s="121" t="s">
        <v>6330</v>
      </c>
      <c r="H123" s="648" t="s">
        <v>209</v>
      </c>
    </row>
    <row r="124" spans="1:15" ht="30" x14ac:dyDescent="0.5">
      <c r="A124" s="72" t="s">
        <v>6331</v>
      </c>
      <c r="B124" s="542" t="s">
        <v>6332</v>
      </c>
      <c r="C124" s="626"/>
      <c r="D124" s="623"/>
      <c r="E124" s="14"/>
      <c r="F124" s="20" t="s">
        <v>6333</v>
      </c>
      <c r="G124" s="121"/>
      <c r="H124" s="635"/>
    </row>
    <row r="125" spans="1:15" ht="30" x14ac:dyDescent="0.5">
      <c r="A125" s="72" t="s">
        <v>5594</v>
      </c>
      <c r="B125" s="542" t="s">
        <v>6334</v>
      </c>
      <c r="C125" s="626"/>
      <c r="D125" s="623" t="s">
        <v>6335</v>
      </c>
      <c r="E125" s="14" t="s">
        <v>6336</v>
      </c>
      <c r="F125" s="20" t="s">
        <v>6337</v>
      </c>
      <c r="G125" s="121" t="s">
        <v>6338</v>
      </c>
      <c r="H125" s="620" t="s">
        <v>6339</v>
      </c>
    </row>
    <row r="126" spans="1:15" ht="30" x14ac:dyDescent="0.5">
      <c r="A126" s="72" t="s">
        <v>4417</v>
      </c>
      <c r="B126" s="542" t="s">
        <v>6340</v>
      </c>
      <c r="C126" s="626"/>
      <c r="D126" s="623" t="s">
        <v>6341</v>
      </c>
      <c r="E126" s="14" t="s">
        <v>6342</v>
      </c>
      <c r="F126" s="20" t="s">
        <v>6343</v>
      </c>
      <c r="G126" s="121" t="s">
        <v>6344</v>
      </c>
      <c r="H126" s="620" t="s">
        <v>6345</v>
      </c>
    </row>
    <row r="127" spans="1:15" ht="30" x14ac:dyDescent="0.5">
      <c r="A127" s="72" t="s">
        <v>5310</v>
      </c>
      <c r="B127" s="542" t="s">
        <v>6346</v>
      </c>
      <c r="C127" s="626"/>
      <c r="D127" s="623" t="s">
        <v>6347</v>
      </c>
      <c r="E127" s="14" t="s">
        <v>6348</v>
      </c>
      <c r="F127" s="20" t="s">
        <v>6349</v>
      </c>
      <c r="G127" s="121" t="s">
        <v>6350</v>
      </c>
      <c r="H127" s="635" t="s">
        <v>5721</v>
      </c>
    </row>
    <row r="128" spans="1:15" ht="30" x14ac:dyDescent="0.5">
      <c r="A128" s="72" t="s">
        <v>5310</v>
      </c>
      <c r="B128" s="542" t="s">
        <v>6351</v>
      </c>
      <c r="C128" s="626"/>
      <c r="D128" s="623" t="s">
        <v>6352</v>
      </c>
      <c r="E128" s="14" t="s">
        <v>6353</v>
      </c>
      <c r="F128" s="20" t="s">
        <v>6354</v>
      </c>
      <c r="G128" s="121" t="s">
        <v>6355</v>
      </c>
      <c r="H128" s="635" t="s">
        <v>5721</v>
      </c>
    </row>
    <row r="129" spans="1:8" ht="30" x14ac:dyDescent="0.5">
      <c r="A129" s="72" t="s">
        <v>5310</v>
      </c>
      <c r="B129" s="542" t="s">
        <v>6356</v>
      </c>
      <c r="C129" s="626"/>
      <c r="D129" s="623" t="s">
        <v>6357</v>
      </c>
      <c r="E129" s="14" t="s">
        <v>6358</v>
      </c>
      <c r="F129" s="20" t="s">
        <v>6359</v>
      </c>
      <c r="G129" s="121" t="s">
        <v>6360</v>
      </c>
      <c r="H129" s="635" t="s">
        <v>5721</v>
      </c>
    </row>
    <row r="130" spans="1:8" ht="30" x14ac:dyDescent="0.5">
      <c r="A130" s="72" t="s">
        <v>5310</v>
      </c>
      <c r="B130" s="542" t="s">
        <v>6361</v>
      </c>
      <c r="C130" s="626"/>
      <c r="D130" s="623" t="s">
        <v>6362</v>
      </c>
      <c r="E130" s="14" t="s">
        <v>6363</v>
      </c>
      <c r="F130" s="20" t="s">
        <v>6364</v>
      </c>
      <c r="G130" s="121" t="s">
        <v>6365</v>
      </c>
      <c r="H130" s="635" t="s">
        <v>5721</v>
      </c>
    </row>
    <row r="131" spans="1:8" ht="30" x14ac:dyDescent="0.5">
      <c r="A131" s="72" t="s">
        <v>5310</v>
      </c>
      <c r="B131" s="542" t="s">
        <v>6366</v>
      </c>
      <c r="C131" s="626"/>
      <c r="D131" s="623" t="s">
        <v>6367</v>
      </c>
      <c r="E131" s="14" t="s">
        <v>6368</v>
      </c>
      <c r="F131" s="20" t="s">
        <v>6369</v>
      </c>
      <c r="G131" s="121" t="s">
        <v>6370</v>
      </c>
      <c r="H131" s="635" t="s">
        <v>5721</v>
      </c>
    </row>
    <row r="132" spans="1:8" ht="30" x14ac:dyDescent="0.5">
      <c r="A132" s="72" t="s">
        <v>5310</v>
      </c>
      <c r="B132" s="542" t="s">
        <v>6371</v>
      </c>
      <c r="C132" s="626"/>
      <c r="D132" s="623" t="s">
        <v>6372</v>
      </c>
      <c r="E132" s="14" t="s">
        <v>6373</v>
      </c>
      <c r="F132" s="20" t="s">
        <v>6374</v>
      </c>
      <c r="G132" s="121" t="s">
        <v>6375</v>
      </c>
      <c r="H132" s="635" t="s">
        <v>5721</v>
      </c>
    </row>
    <row r="133" spans="1:8" ht="30" x14ac:dyDescent="0.5">
      <c r="A133" s="72" t="s">
        <v>5310</v>
      </c>
      <c r="B133" s="542" t="s">
        <v>6376</v>
      </c>
      <c r="C133" s="626"/>
      <c r="D133" s="623" t="s">
        <v>6377</v>
      </c>
      <c r="E133" s="14" t="s">
        <v>6378</v>
      </c>
      <c r="F133" s="20" t="s">
        <v>6379</v>
      </c>
      <c r="G133" s="121" t="s">
        <v>6380</v>
      </c>
      <c r="H133" s="635" t="s">
        <v>5721</v>
      </c>
    </row>
    <row r="134" spans="1:8" ht="30" x14ac:dyDescent="0.5">
      <c r="A134" s="72" t="s">
        <v>5310</v>
      </c>
      <c r="B134" s="542" t="s">
        <v>6381</v>
      </c>
      <c r="C134" s="626"/>
      <c r="D134" s="623" t="s">
        <v>6382</v>
      </c>
      <c r="E134" s="14" t="s">
        <v>6383</v>
      </c>
      <c r="F134" s="20" t="s">
        <v>6384</v>
      </c>
      <c r="G134" s="121" t="s">
        <v>6385</v>
      </c>
      <c r="H134" s="635" t="s">
        <v>5721</v>
      </c>
    </row>
    <row r="135" spans="1:8" ht="30" x14ac:dyDescent="0.5">
      <c r="A135" s="72" t="s">
        <v>5310</v>
      </c>
      <c r="B135" s="542" t="s">
        <v>6386</v>
      </c>
      <c r="C135" s="626"/>
      <c r="D135" s="623" t="s">
        <v>6387</v>
      </c>
      <c r="E135" s="14" t="s">
        <v>6388</v>
      </c>
      <c r="F135" s="20" t="s">
        <v>6389</v>
      </c>
      <c r="G135" s="121" t="s">
        <v>6390</v>
      </c>
      <c r="H135" s="635" t="s">
        <v>5721</v>
      </c>
    </row>
    <row r="136" spans="1:8" ht="30" x14ac:dyDescent="0.5">
      <c r="A136" s="72" t="s">
        <v>5310</v>
      </c>
      <c r="B136" s="542" t="s">
        <v>6391</v>
      </c>
      <c r="C136" s="626"/>
      <c r="D136" s="623" t="s">
        <v>6392</v>
      </c>
      <c r="E136" s="14" t="s">
        <v>6393</v>
      </c>
      <c r="F136" s="20" t="s">
        <v>6394</v>
      </c>
      <c r="G136" s="121" t="s">
        <v>6395</v>
      </c>
      <c r="H136" s="635" t="s">
        <v>5721</v>
      </c>
    </row>
    <row r="137" spans="1:8" ht="30" x14ac:dyDescent="0.5">
      <c r="A137" s="72" t="s">
        <v>5310</v>
      </c>
      <c r="B137" s="542" t="s">
        <v>6396</v>
      </c>
      <c r="C137" s="626"/>
      <c r="D137" s="623" t="s">
        <v>6397</v>
      </c>
      <c r="E137" s="14" t="s">
        <v>6398</v>
      </c>
      <c r="F137" s="20" t="s">
        <v>6399</v>
      </c>
      <c r="G137" s="121" t="s">
        <v>6400</v>
      </c>
      <c r="H137" s="635" t="s">
        <v>5721</v>
      </c>
    </row>
    <row r="138" spans="1:8" ht="30" x14ac:dyDescent="0.5">
      <c r="A138" s="72" t="s">
        <v>5310</v>
      </c>
      <c r="B138" s="542" t="s">
        <v>6401</v>
      </c>
      <c r="C138" s="626"/>
      <c r="D138" s="623" t="s">
        <v>6402</v>
      </c>
      <c r="E138" s="14" t="s">
        <v>6403</v>
      </c>
      <c r="F138" s="20" t="s">
        <v>6404</v>
      </c>
      <c r="G138" s="121" t="s">
        <v>6405</v>
      </c>
      <c r="H138" s="635" t="s">
        <v>5721</v>
      </c>
    </row>
    <row r="139" spans="1:8" ht="30" x14ac:dyDescent="0.5">
      <c r="A139" s="72" t="s">
        <v>5310</v>
      </c>
      <c r="B139" s="542" t="s">
        <v>6406</v>
      </c>
      <c r="C139" s="626"/>
      <c r="D139" s="623" t="s">
        <v>6407</v>
      </c>
      <c r="E139" s="14" t="s">
        <v>6408</v>
      </c>
      <c r="F139" s="20" t="s">
        <v>6409</v>
      </c>
      <c r="G139" s="121" t="s">
        <v>6410</v>
      </c>
      <c r="H139" s="635" t="s">
        <v>5721</v>
      </c>
    </row>
    <row r="140" spans="1:8" ht="30" x14ac:dyDescent="0.5">
      <c r="A140" s="72" t="s">
        <v>5310</v>
      </c>
      <c r="B140" s="542" t="s">
        <v>6411</v>
      </c>
      <c r="C140" s="626"/>
      <c r="D140" s="623" t="s">
        <v>6412</v>
      </c>
      <c r="E140" s="14" t="s">
        <v>6413</v>
      </c>
      <c r="F140" s="20" t="s">
        <v>6414</v>
      </c>
      <c r="G140" s="121" t="s">
        <v>6415</v>
      </c>
      <c r="H140" s="635" t="s">
        <v>5721</v>
      </c>
    </row>
    <row r="141" spans="1:8" ht="30" x14ac:dyDescent="0.5">
      <c r="A141" s="72" t="s">
        <v>5310</v>
      </c>
      <c r="B141" s="542" t="s">
        <v>6416</v>
      </c>
      <c r="C141" s="626"/>
      <c r="D141" s="623" t="s">
        <v>6417</v>
      </c>
      <c r="E141" s="14" t="s">
        <v>6418</v>
      </c>
      <c r="F141" s="20" t="s">
        <v>6419</v>
      </c>
      <c r="G141" s="121" t="s">
        <v>6420</v>
      </c>
      <c r="H141" s="635" t="s">
        <v>5721</v>
      </c>
    </row>
    <row r="142" spans="1:8" ht="30" x14ac:dyDescent="0.5">
      <c r="A142" s="72" t="s">
        <v>5310</v>
      </c>
      <c r="B142" s="542" t="s">
        <v>6421</v>
      </c>
      <c r="C142" s="626"/>
      <c r="D142" s="623" t="s">
        <v>6422</v>
      </c>
      <c r="E142" s="14" t="s">
        <v>6423</v>
      </c>
      <c r="F142" s="20" t="s">
        <v>6424</v>
      </c>
      <c r="G142" s="121" t="s">
        <v>6425</v>
      </c>
      <c r="H142" s="635" t="s">
        <v>5721</v>
      </c>
    </row>
    <row r="143" spans="1:8" ht="30" x14ac:dyDescent="0.5">
      <c r="A143" s="72" t="s">
        <v>5310</v>
      </c>
      <c r="B143" s="542" t="s">
        <v>6426</v>
      </c>
      <c r="C143" s="626"/>
      <c r="D143" s="623" t="s">
        <v>6427</v>
      </c>
      <c r="E143" s="14" t="s">
        <v>6428</v>
      </c>
      <c r="F143" s="20" t="s">
        <v>6429</v>
      </c>
      <c r="G143" s="121" t="s">
        <v>6430</v>
      </c>
      <c r="H143" s="635" t="s">
        <v>5721</v>
      </c>
    </row>
    <row r="144" spans="1:8" ht="30" x14ac:dyDescent="0.5">
      <c r="A144" s="72" t="s">
        <v>5310</v>
      </c>
      <c r="B144" s="542" t="s">
        <v>6431</v>
      </c>
      <c r="C144" s="626"/>
      <c r="D144" s="623" t="s">
        <v>6432</v>
      </c>
      <c r="E144" s="14" t="s">
        <v>6433</v>
      </c>
      <c r="F144" s="20" t="s">
        <v>6434</v>
      </c>
      <c r="G144" s="121" t="s">
        <v>6435</v>
      </c>
      <c r="H144" s="635" t="s">
        <v>5721</v>
      </c>
    </row>
    <row r="145" spans="1:9" ht="30" x14ac:dyDescent="0.5">
      <c r="A145" s="72" t="s">
        <v>5310</v>
      </c>
      <c r="B145" s="542" t="s">
        <v>6436</v>
      </c>
      <c r="C145" s="626"/>
      <c r="D145" s="623" t="s">
        <v>6437</v>
      </c>
      <c r="E145" s="14" t="s">
        <v>6438</v>
      </c>
      <c r="F145" s="20" t="s">
        <v>6439</v>
      </c>
      <c r="G145" s="121" t="s">
        <v>6440</v>
      </c>
      <c r="H145" s="635" t="s">
        <v>5721</v>
      </c>
    </row>
    <row r="146" spans="1:9" ht="30" x14ac:dyDescent="0.5">
      <c r="A146" s="72" t="s">
        <v>5310</v>
      </c>
      <c r="B146" s="542" t="s">
        <v>6441</v>
      </c>
      <c r="C146" s="626"/>
      <c r="D146" s="623" t="s">
        <v>6442</v>
      </c>
      <c r="E146" s="14" t="s">
        <v>6443</v>
      </c>
      <c r="F146" s="20" t="s">
        <v>6444</v>
      </c>
      <c r="G146" s="121" t="s">
        <v>6445</v>
      </c>
      <c r="H146" s="635" t="s">
        <v>5721</v>
      </c>
    </row>
    <row r="147" spans="1:9" ht="37.200000000000003" x14ac:dyDescent="0.5">
      <c r="A147" s="72" t="s">
        <v>6446</v>
      </c>
      <c r="B147" s="542" t="s">
        <v>6447</v>
      </c>
      <c r="C147" s="626"/>
      <c r="D147" s="623" t="s">
        <v>6448</v>
      </c>
      <c r="E147" s="14" t="s">
        <v>6449</v>
      </c>
      <c r="F147" s="20" t="s">
        <v>6450</v>
      </c>
      <c r="G147" s="121" t="s">
        <v>6451</v>
      </c>
      <c r="H147" s="643" t="s">
        <v>6452</v>
      </c>
    </row>
    <row r="148" spans="1:9" ht="30" x14ac:dyDescent="0.5">
      <c r="A148" s="72" t="s">
        <v>4828</v>
      </c>
      <c r="B148" s="542" t="s">
        <v>6453</v>
      </c>
      <c r="C148" s="626"/>
      <c r="D148" s="623" t="s">
        <v>6454</v>
      </c>
      <c r="E148" s="14" t="s">
        <v>6455</v>
      </c>
      <c r="F148" s="20" t="s">
        <v>6456</v>
      </c>
      <c r="G148" s="121" t="s">
        <v>5684</v>
      </c>
      <c r="H148" s="620" t="s">
        <v>5526</v>
      </c>
    </row>
    <row r="149" spans="1:9" ht="30" x14ac:dyDescent="0.5">
      <c r="A149" s="72" t="s">
        <v>5310</v>
      </c>
      <c r="B149" s="542" t="s">
        <v>6457</v>
      </c>
      <c r="C149" s="626"/>
      <c r="D149" s="623" t="s">
        <v>6458</v>
      </c>
      <c r="E149" s="14" t="s">
        <v>6459</v>
      </c>
      <c r="F149" s="20" t="s">
        <v>6460</v>
      </c>
      <c r="G149" s="121" t="s">
        <v>6461</v>
      </c>
      <c r="H149" s="635" t="s">
        <v>5721</v>
      </c>
      <c r="I149" t="s">
        <v>6462</v>
      </c>
    </row>
    <row r="150" spans="1:9" ht="30" x14ac:dyDescent="0.5">
      <c r="A150" s="72" t="s">
        <v>3739</v>
      </c>
      <c r="B150" s="542" t="s">
        <v>6463</v>
      </c>
      <c r="C150" s="626"/>
      <c r="D150" s="623" t="s">
        <v>6464</v>
      </c>
      <c r="E150" s="14" t="s">
        <v>6465</v>
      </c>
      <c r="F150" s="20" t="s">
        <v>6466</v>
      </c>
      <c r="G150" s="121" t="s">
        <v>6467</v>
      </c>
      <c r="H150" s="620" t="s">
        <v>6468</v>
      </c>
    </row>
    <row r="151" spans="1:9" ht="30" x14ac:dyDescent="0.5">
      <c r="A151" s="72" t="s">
        <v>6469</v>
      </c>
      <c r="B151" s="542" t="s">
        <v>6470</v>
      </c>
      <c r="C151" s="626"/>
      <c r="D151" s="623" t="s">
        <v>6471</v>
      </c>
      <c r="E151" s="14" t="s">
        <v>6472</v>
      </c>
      <c r="F151" s="20" t="s">
        <v>6473</v>
      </c>
      <c r="G151" s="121" t="s">
        <v>6474</v>
      </c>
      <c r="H151" s="620" t="s">
        <v>5210</v>
      </c>
    </row>
    <row r="152" spans="1:9" ht="30" x14ac:dyDescent="0.5">
      <c r="A152" s="72" t="s">
        <v>121</v>
      </c>
      <c r="B152" s="542" t="s">
        <v>6475</v>
      </c>
      <c r="C152" s="626"/>
      <c r="D152" s="623" t="s">
        <v>6476</v>
      </c>
      <c r="E152" s="14" t="s">
        <v>6477</v>
      </c>
      <c r="F152" s="20" t="s">
        <v>6478</v>
      </c>
      <c r="G152" s="121" t="s">
        <v>6479</v>
      </c>
      <c r="H152" s="620" t="s">
        <v>6480</v>
      </c>
    </row>
    <row r="153" spans="1:9" ht="30" x14ac:dyDescent="0.5">
      <c r="A153" s="72" t="s">
        <v>121</v>
      </c>
      <c r="B153" s="542" t="s">
        <v>6481</v>
      </c>
      <c r="C153" s="626"/>
      <c r="D153" s="623" t="s">
        <v>6482</v>
      </c>
      <c r="E153" s="14" t="s">
        <v>6483</v>
      </c>
      <c r="F153" s="20" t="s">
        <v>6484</v>
      </c>
      <c r="G153" s="121" t="s">
        <v>6485</v>
      </c>
      <c r="H153" s="620" t="s">
        <v>6486</v>
      </c>
    </row>
    <row r="154" spans="1:9" ht="30" x14ac:dyDescent="0.5">
      <c r="A154" s="72" t="s">
        <v>121</v>
      </c>
      <c r="B154" s="542" t="s">
        <v>6487</v>
      </c>
      <c r="C154" s="626"/>
      <c r="D154" s="623" t="s">
        <v>6488</v>
      </c>
      <c r="E154" s="14" t="s">
        <v>6489</v>
      </c>
      <c r="F154" s="20" t="s">
        <v>6490</v>
      </c>
      <c r="G154" s="121" t="s">
        <v>6491</v>
      </c>
      <c r="H154" s="620" t="s">
        <v>6492</v>
      </c>
    </row>
    <row r="155" spans="1:9" ht="30" x14ac:dyDescent="0.5">
      <c r="A155" s="72" t="s">
        <v>6493</v>
      </c>
      <c r="B155" s="542" t="s">
        <v>6494</v>
      </c>
      <c r="C155" s="626"/>
      <c r="D155" s="623" t="s">
        <v>6495</v>
      </c>
      <c r="E155" s="14" t="s">
        <v>6496</v>
      </c>
      <c r="F155" s="20" t="s">
        <v>6497</v>
      </c>
      <c r="G155" s="121" t="s">
        <v>6498</v>
      </c>
      <c r="H155" s="620" t="s">
        <v>5210</v>
      </c>
    </row>
    <row r="156" spans="1:9" ht="30" x14ac:dyDescent="0.5">
      <c r="A156" s="72" t="s">
        <v>5068</v>
      </c>
      <c r="B156" s="542" t="s">
        <v>6499</v>
      </c>
      <c r="C156" s="626"/>
      <c r="D156" s="623" t="s">
        <v>6500</v>
      </c>
      <c r="E156" s="14" t="s">
        <v>6501</v>
      </c>
      <c r="F156" s="20" t="s">
        <v>6502</v>
      </c>
      <c r="G156" s="121" t="s">
        <v>6503</v>
      </c>
      <c r="H156" s="624" t="s">
        <v>6504</v>
      </c>
    </row>
    <row r="157" spans="1:9" ht="30" x14ac:dyDescent="0.5">
      <c r="A157" s="72" t="s">
        <v>3891</v>
      </c>
      <c r="B157" s="542" t="s">
        <v>6505</v>
      </c>
      <c r="C157" s="626"/>
      <c r="D157" s="623" t="s">
        <v>6506</v>
      </c>
      <c r="E157" s="14" t="s">
        <v>6507</v>
      </c>
      <c r="F157" s="20" t="s">
        <v>6508</v>
      </c>
      <c r="G157" s="121" t="s">
        <v>6509</v>
      </c>
      <c r="H157" s="620" t="s">
        <v>6510</v>
      </c>
      <c r="I157" t="s">
        <v>6511</v>
      </c>
    </row>
    <row r="158" spans="1:9" ht="30" x14ac:dyDescent="0.5">
      <c r="A158" s="72" t="s">
        <v>3787</v>
      </c>
      <c r="B158" s="542" t="s">
        <v>6512</v>
      </c>
      <c r="C158" s="626"/>
      <c r="D158" s="623" t="s">
        <v>6513</v>
      </c>
      <c r="E158" s="14" t="s">
        <v>6514</v>
      </c>
      <c r="F158" s="20" t="s">
        <v>6515</v>
      </c>
      <c r="G158" s="121" t="s">
        <v>6516</v>
      </c>
      <c r="H158" s="634" t="s">
        <v>209</v>
      </c>
    </row>
    <row r="159" spans="1:9" ht="30" x14ac:dyDescent="0.5">
      <c r="A159" s="72" t="s">
        <v>121</v>
      </c>
      <c r="B159" s="542" t="s">
        <v>6517</v>
      </c>
      <c r="C159" s="626"/>
      <c r="D159" s="623" t="s">
        <v>6518</v>
      </c>
      <c r="E159" s="14" t="s">
        <v>6519</v>
      </c>
      <c r="F159" s="20" t="s">
        <v>6520</v>
      </c>
      <c r="G159" s="121" t="s">
        <v>6521</v>
      </c>
      <c r="H159" s="620" t="s">
        <v>6521</v>
      </c>
    </row>
    <row r="160" spans="1:9" ht="30" x14ac:dyDescent="0.5">
      <c r="A160" s="72" t="s">
        <v>121</v>
      </c>
      <c r="B160" s="542" t="s">
        <v>6522</v>
      </c>
      <c r="C160" s="626"/>
      <c r="D160" s="623" t="s">
        <v>6523</v>
      </c>
      <c r="E160" s="14" t="s">
        <v>6524</v>
      </c>
      <c r="F160" s="20" t="s">
        <v>6525</v>
      </c>
      <c r="G160" s="121" t="s">
        <v>6521</v>
      </c>
      <c r="H160" s="620" t="s">
        <v>6521</v>
      </c>
    </row>
    <row r="161" spans="1:14" ht="30" x14ac:dyDescent="0.5">
      <c r="A161" s="72" t="s">
        <v>4070</v>
      </c>
      <c r="B161" s="542" t="s">
        <v>6526</v>
      </c>
      <c r="C161" s="626"/>
      <c r="D161" s="623" t="s">
        <v>6527</v>
      </c>
      <c r="E161" s="14" t="s">
        <v>6528</v>
      </c>
      <c r="F161" s="20" t="s">
        <v>6529</v>
      </c>
      <c r="G161" s="121" t="s">
        <v>6530</v>
      </c>
      <c r="H161" s="620" t="s">
        <v>6531</v>
      </c>
      <c r="I161" s="44" t="s">
        <v>6532</v>
      </c>
      <c r="J161" s="44" t="s">
        <v>6533</v>
      </c>
      <c r="K161" s="44" t="s">
        <v>6534</v>
      </c>
      <c r="L161" s="44" t="s">
        <v>6535</v>
      </c>
      <c r="M161" s="44" t="s">
        <v>6536</v>
      </c>
      <c r="N161" s="649" t="s">
        <v>6537</v>
      </c>
    </row>
    <row r="162" spans="1:14" ht="30" x14ac:dyDescent="0.5">
      <c r="A162" s="72" t="s">
        <v>5068</v>
      </c>
      <c r="B162" s="542" t="s">
        <v>6538</v>
      </c>
      <c r="C162" s="626"/>
      <c r="D162" s="623" t="s">
        <v>6539</v>
      </c>
      <c r="E162" s="14" t="s">
        <v>6540</v>
      </c>
      <c r="F162" s="20" t="s">
        <v>6541</v>
      </c>
      <c r="G162" s="121" t="s">
        <v>6542</v>
      </c>
      <c r="H162" s="634" t="s">
        <v>209</v>
      </c>
    </row>
    <row r="163" spans="1:14" ht="30" x14ac:dyDescent="0.5">
      <c r="A163" s="72" t="s">
        <v>6081</v>
      </c>
      <c r="B163" s="542" t="s">
        <v>6543</v>
      </c>
      <c r="C163" s="626"/>
      <c r="D163" s="623" t="s">
        <v>6544</v>
      </c>
      <c r="E163" s="14" t="s">
        <v>6545</v>
      </c>
      <c r="F163" s="20" t="s">
        <v>6546</v>
      </c>
      <c r="G163" s="121" t="s">
        <v>6547</v>
      </c>
      <c r="H163" s="634" t="s">
        <v>209</v>
      </c>
    </row>
    <row r="164" spans="1:14" ht="30" x14ac:dyDescent="0.5">
      <c r="A164" s="72" t="s">
        <v>6548</v>
      </c>
      <c r="B164" s="542" t="s">
        <v>6549</v>
      </c>
      <c r="C164" s="626"/>
      <c r="D164" s="623" t="s">
        <v>6550</v>
      </c>
      <c r="E164" s="14" t="s">
        <v>6551</v>
      </c>
      <c r="F164" s="20" t="s">
        <v>6552</v>
      </c>
      <c r="G164" s="121" t="s">
        <v>6553</v>
      </c>
      <c r="H164" s="620" t="s">
        <v>6554</v>
      </c>
    </row>
    <row r="165" spans="1:14" ht="30" x14ac:dyDescent="0.5">
      <c r="A165" s="72" t="s">
        <v>3871</v>
      </c>
      <c r="B165" s="542" t="s">
        <v>6555</v>
      </c>
      <c r="C165" s="626"/>
      <c r="D165" s="623" t="s">
        <v>6556</v>
      </c>
      <c r="E165" s="14" t="s">
        <v>6557</v>
      </c>
      <c r="F165" s="20" t="s">
        <v>6558</v>
      </c>
      <c r="G165" s="121">
        <v>26505</v>
      </c>
      <c r="H165" s="620" t="s">
        <v>6559</v>
      </c>
    </row>
    <row r="166" spans="1:14" ht="30" x14ac:dyDescent="0.5">
      <c r="A166" s="72" t="s">
        <v>4417</v>
      </c>
      <c r="B166" s="542" t="s">
        <v>6560</v>
      </c>
      <c r="C166" s="626"/>
      <c r="D166" s="623" t="s">
        <v>6561</v>
      </c>
      <c r="E166" s="14" t="s">
        <v>6562</v>
      </c>
      <c r="F166" s="20" t="s">
        <v>6563</v>
      </c>
      <c r="G166" s="121" t="s">
        <v>6166</v>
      </c>
      <c r="H166" s="620" t="s">
        <v>6564</v>
      </c>
    </row>
    <row r="167" spans="1:14" ht="30" x14ac:dyDescent="0.5">
      <c r="A167" s="72" t="s">
        <v>5748</v>
      </c>
      <c r="B167" s="542" t="s">
        <v>6565</v>
      </c>
      <c r="C167" s="626"/>
      <c r="D167" s="623" t="s">
        <v>6566</v>
      </c>
      <c r="E167" s="14" t="s">
        <v>6567</v>
      </c>
      <c r="F167" s="20" t="s">
        <v>6568</v>
      </c>
      <c r="G167" s="121" t="s">
        <v>6166</v>
      </c>
      <c r="H167" s="620" t="s">
        <v>6569</v>
      </c>
    </row>
    <row r="168" spans="1:14" ht="30" x14ac:dyDescent="0.5">
      <c r="A168" s="72" t="s">
        <v>4541</v>
      </c>
      <c r="B168" s="542" t="s">
        <v>6570</v>
      </c>
      <c r="C168" s="626"/>
      <c r="D168" s="623" t="s">
        <v>6571</v>
      </c>
      <c r="E168" s="14" t="s">
        <v>6572</v>
      </c>
      <c r="F168" s="20" t="s">
        <v>6573</v>
      </c>
      <c r="G168" s="121">
        <v>60000</v>
      </c>
      <c r="H168" s="620" t="s">
        <v>5210</v>
      </c>
    </row>
    <row r="169" spans="1:14" ht="30" x14ac:dyDescent="0.5">
      <c r="A169" s="72" t="s">
        <v>3739</v>
      </c>
      <c r="B169" s="542" t="s">
        <v>6574</v>
      </c>
      <c r="C169" s="626"/>
      <c r="D169" s="623" t="s">
        <v>6575</v>
      </c>
      <c r="E169" s="14" t="s">
        <v>6576</v>
      </c>
      <c r="F169" s="20" t="s">
        <v>6577</v>
      </c>
      <c r="G169" s="121" t="s">
        <v>6578</v>
      </c>
      <c r="H169" s="650" t="s">
        <v>6579</v>
      </c>
    </row>
    <row r="170" spans="1:14" ht="30" x14ac:dyDescent="0.5">
      <c r="A170" s="72" t="s">
        <v>3787</v>
      </c>
      <c r="B170" s="542" t="s">
        <v>6580</v>
      </c>
      <c r="C170" s="626"/>
      <c r="D170" s="623" t="s">
        <v>6581</v>
      </c>
      <c r="E170" s="14" t="s">
        <v>6582</v>
      </c>
      <c r="F170" s="20" t="s">
        <v>6583</v>
      </c>
      <c r="G170" s="121" t="s">
        <v>6584</v>
      </c>
      <c r="H170" s="648" t="s">
        <v>209</v>
      </c>
    </row>
    <row r="171" spans="1:14" ht="30" x14ac:dyDescent="0.5">
      <c r="A171" s="72" t="s">
        <v>4421</v>
      </c>
      <c r="B171" s="542" t="s">
        <v>6585</v>
      </c>
      <c r="C171" s="626"/>
      <c r="D171" s="623" t="s">
        <v>6586</v>
      </c>
      <c r="E171" s="14" t="s">
        <v>6587</v>
      </c>
      <c r="F171" s="20" t="s">
        <v>6588</v>
      </c>
      <c r="G171" s="121" t="s">
        <v>6589</v>
      </c>
      <c r="H171" s="624" t="s">
        <v>6590</v>
      </c>
      <c r="I171" t="s">
        <v>6591</v>
      </c>
    </row>
    <row r="172" spans="1:14" ht="30" x14ac:dyDescent="0.5">
      <c r="A172" s="72" t="s">
        <v>6592</v>
      </c>
      <c r="B172" s="542" t="s">
        <v>6593</v>
      </c>
      <c r="C172" s="626"/>
      <c r="D172" s="623" t="s">
        <v>6594</v>
      </c>
      <c r="E172" s="14" t="s">
        <v>6595</v>
      </c>
      <c r="F172" s="20" t="s">
        <v>6596</v>
      </c>
      <c r="G172" s="121" t="s">
        <v>6597</v>
      </c>
      <c r="H172" s="620" t="s">
        <v>6598</v>
      </c>
    </row>
    <row r="173" spans="1:14" ht="30" x14ac:dyDescent="0.5">
      <c r="A173" s="72" t="s">
        <v>4056</v>
      </c>
      <c r="B173" s="542" t="s">
        <v>6599</v>
      </c>
      <c r="C173" s="626"/>
      <c r="D173" s="623" t="s">
        <v>6600</v>
      </c>
      <c r="E173" s="14" t="s">
        <v>6601</v>
      </c>
      <c r="F173" s="20" t="s">
        <v>6602</v>
      </c>
      <c r="G173" s="121" t="s">
        <v>4705</v>
      </c>
      <c r="H173" s="634" t="s">
        <v>209</v>
      </c>
    </row>
    <row r="174" spans="1:14" ht="30" x14ac:dyDescent="0.5">
      <c r="A174" s="72" t="s">
        <v>4056</v>
      </c>
      <c r="B174" s="542" t="s">
        <v>6603</v>
      </c>
      <c r="C174" s="626"/>
      <c r="D174" s="623" t="s">
        <v>6604</v>
      </c>
      <c r="E174" s="14" t="s">
        <v>6605</v>
      </c>
      <c r="F174" s="20" t="s">
        <v>6606</v>
      </c>
      <c r="G174" s="121" t="s">
        <v>6607</v>
      </c>
      <c r="H174" s="620" t="s">
        <v>6608</v>
      </c>
    </row>
    <row r="175" spans="1:14" ht="30" x14ac:dyDescent="0.5">
      <c r="A175" s="105" t="s">
        <v>6161</v>
      </c>
      <c r="B175" s="542" t="s">
        <v>6609</v>
      </c>
      <c r="C175" s="626"/>
      <c r="D175" s="623" t="s">
        <v>6610</v>
      </c>
      <c r="E175" s="14" t="s">
        <v>6611</v>
      </c>
      <c r="F175" s="20" t="s">
        <v>6612</v>
      </c>
      <c r="G175" s="121" t="s">
        <v>5864</v>
      </c>
      <c r="H175" s="620" t="s">
        <v>6613</v>
      </c>
      <c r="I175" s="44" t="s">
        <v>581</v>
      </c>
    </row>
    <row r="176" spans="1:14" ht="30" x14ac:dyDescent="0.5">
      <c r="A176" s="105" t="s">
        <v>3832</v>
      </c>
      <c r="B176" s="542" t="s">
        <v>6614</v>
      </c>
      <c r="C176" s="626"/>
      <c r="D176" s="623" t="s">
        <v>6615</v>
      </c>
      <c r="E176" s="14" t="s">
        <v>6616</v>
      </c>
      <c r="F176" s="20" t="s">
        <v>6617</v>
      </c>
      <c r="G176" s="121" t="s">
        <v>6618</v>
      </c>
      <c r="H176" s="634" t="s">
        <v>209</v>
      </c>
    </row>
    <row r="177" spans="1:13" ht="30" x14ac:dyDescent="0.5">
      <c r="A177" s="105" t="s">
        <v>121</v>
      </c>
      <c r="B177" s="542" t="s">
        <v>6619</v>
      </c>
      <c r="C177" s="626"/>
      <c r="D177" s="651" t="s">
        <v>6620</v>
      </c>
      <c r="E177" s="652" t="s">
        <v>6621</v>
      </c>
      <c r="F177" s="20" t="s">
        <v>6622</v>
      </c>
      <c r="G177" s="121" t="s">
        <v>6623</v>
      </c>
      <c r="H177" s="653" t="s">
        <v>6624</v>
      </c>
    </row>
    <row r="178" spans="1:13" ht="30" x14ac:dyDescent="0.5">
      <c r="A178" s="105" t="s">
        <v>6081</v>
      </c>
      <c r="B178" s="542" t="s">
        <v>6625</v>
      </c>
      <c r="C178" s="626"/>
      <c r="D178" s="623" t="s">
        <v>6626</v>
      </c>
      <c r="E178" s="14" t="s">
        <v>6627</v>
      </c>
      <c r="F178" s="20" t="s">
        <v>6628</v>
      </c>
      <c r="G178" s="121" t="s">
        <v>6629</v>
      </c>
      <c r="H178" s="620" t="s">
        <v>6630</v>
      </c>
    </row>
    <row r="179" spans="1:13" ht="30" x14ac:dyDescent="0.5">
      <c r="A179" s="105" t="s">
        <v>6631</v>
      </c>
      <c r="B179" s="542" t="s">
        <v>6632</v>
      </c>
      <c r="C179" s="626"/>
      <c r="D179" s="623" t="s">
        <v>6633</v>
      </c>
      <c r="E179" s="14" t="s">
        <v>6634</v>
      </c>
      <c r="F179" s="20" t="s">
        <v>6635</v>
      </c>
      <c r="G179" s="121" t="s">
        <v>6636</v>
      </c>
      <c r="H179" s="634" t="s">
        <v>209</v>
      </c>
    </row>
    <row r="180" spans="1:13" ht="30" x14ac:dyDescent="0.5">
      <c r="A180" s="105" t="s">
        <v>6218</v>
      </c>
      <c r="B180" s="542" t="s">
        <v>6637</v>
      </c>
      <c r="C180" s="626"/>
      <c r="D180" s="623" t="s">
        <v>6638</v>
      </c>
      <c r="E180" s="14" t="s">
        <v>6639</v>
      </c>
      <c r="F180" s="20" t="s">
        <v>6640</v>
      </c>
      <c r="G180" s="121" t="s">
        <v>6641</v>
      </c>
      <c r="H180" s="624" t="s">
        <v>6642</v>
      </c>
      <c r="M180">
        <v>54</v>
      </c>
    </row>
    <row r="181" spans="1:13" ht="30" x14ac:dyDescent="0.5">
      <c r="A181" s="105" t="s">
        <v>3832</v>
      </c>
      <c r="B181" s="542" t="s">
        <v>6643</v>
      </c>
      <c r="C181" s="626"/>
      <c r="D181" s="623" t="s">
        <v>6644</v>
      </c>
      <c r="E181" s="14" t="s">
        <v>6645</v>
      </c>
      <c r="F181" s="20" t="s">
        <v>6646</v>
      </c>
      <c r="G181" s="121" t="s">
        <v>6647</v>
      </c>
      <c r="H181" s="624" t="s">
        <v>6648</v>
      </c>
      <c r="I181" t="s">
        <v>6649</v>
      </c>
    </row>
    <row r="182" spans="1:13" ht="30" x14ac:dyDescent="0.5">
      <c r="A182" s="616" t="s">
        <v>6650</v>
      </c>
      <c r="B182" s="542" t="s">
        <v>6651</v>
      </c>
      <c r="C182" s="626"/>
      <c r="D182" s="623" t="s">
        <v>6652</v>
      </c>
      <c r="E182" s="14" t="s">
        <v>6653</v>
      </c>
      <c r="F182" s="20" t="s">
        <v>6654</v>
      </c>
      <c r="G182" s="121" t="s">
        <v>6655</v>
      </c>
      <c r="H182" s="620" t="s">
        <v>6656</v>
      </c>
    </row>
    <row r="183" spans="1:13" ht="30" x14ac:dyDescent="0.5">
      <c r="A183" s="616" t="s">
        <v>4070</v>
      </c>
      <c r="B183" s="542" t="s">
        <v>6657</v>
      </c>
      <c r="C183" s="626"/>
      <c r="D183" s="623" t="s">
        <v>6658</v>
      </c>
      <c r="E183" s="14" t="s">
        <v>6659</v>
      </c>
      <c r="F183" s="20" t="s">
        <v>6660</v>
      </c>
      <c r="G183" s="121" t="s">
        <v>6661</v>
      </c>
      <c r="H183" s="620" t="s">
        <v>6656</v>
      </c>
    </row>
    <row r="184" spans="1:13" ht="30" x14ac:dyDescent="0.5">
      <c r="A184" s="654" t="s">
        <v>3753</v>
      </c>
      <c r="B184" s="655" t="s">
        <v>6662</v>
      </c>
      <c r="C184" s="656"/>
      <c r="D184" s="651" t="s">
        <v>6663</v>
      </c>
      <c r="E184" s="652" t="s">
        <v>6664</v>
      </c>
      <c r="F184" s="657" t="s">
        <v>6665</v>
      </c>
      <c r="G184" s="658" t="s">
        <v>6666</v>
      </c>
      <c r="H184" s="66" t="s">
        <v>6667</v>
      </c>
    </row>
  </sheetData>
  <mergeCells count="15">
    <mergeCell ref="I80:J80"/>
    <mergeCell ref="K80:L80"/>
    <mergeCell ref="I101:K101"/>
    <mergeCell ref="I118:K118"/>
    <mergeCell ref="L118:O118"/>
    <mergeCell ref="I63:J63"/>
    <mergeCell ref="I64:J64"/>
    <mergeCell ref="I65:J65"/>
    <mergeCell ref="I66:J66"/>
    <mergeCell ref="I67:J67"/>
    <mergeCell ref="A1:A2"/>
    <mergeCell ref="I17:L17"/>
    <mergeCell ref="M17:N17"/>
    <mergeCell ref="I35:J35"/>
    <mergeCell ref="I62:J62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zoomScaleNormal="100" workbookViewId="0"/>
  </sheetViews>
  <sheetFormatPr defaultRowHeight="14.4" x14ac:dyDescent="0.3"/>
  <cols>
    <col min="1" max="1" width="8.6640625" customWidth="1"/>
    <col min="2" max="3" width="11.5546875" hidden="1" customWidth="1"/>
    <col min="4" max="4" width="91.6640625" customWidth="1"/>
    <col min="5" max="5" width="27.6640625" customWidth="1"/>
    <col min="6" max="6" width="14.88671875" customWidth="1"/>
    <col min="7" max="1025" width="8.6640625" customWidth="1"/>
  </cols>
  <sheetData>
    <row r="1" spans="1:6" ht="33" x14ac:dyDescent="0.6">
      <c r="A1" s="98" t="s">
        <v>5330</v>
      </c>
      <c r="B1" s="96"/>
      <c r="C1" s="96"/>
      <c r="D1" s="1193" t="s">
        <v>6668</v>
      </c>
      <c r="E1" s="1193"/>
      <c r="F1" s="1193"/>
    </row>
    <row r="2" spans="1:6" ht="30" x14ac:dyDescent="0.5">
      <c r="A2" s="659" t="s">
        <v>0</v>
      </c>
      <c r="D2" s="19" t="s">
        <v>5658</v>
      </c>
      <c r="E2" s="14" t="s">
        <v>5659</v>
      </c>
      <c r="F2" s="20" t="s">
        <v>5660</v>
      </c>
    </row>
    <row r="3" spans="1:6" ht="30" x14ac:dyDescent="0.5">
      <c r="A3" s="659" t="s">
        <v>1</v>
      </c>
      <c r="D3" s="19" t="s">
        <v>5710</v>
      </c>
      <c r="E3" s="14" t="s">
        <v>5711</v>
      </c>
      <c r="F3" s="20" t="s">
        <v>5712</v>
      </c>
    </row>
    <row r="4" spans="1:6" ht="30" x14ac:dyDescent="0.5">
      <c r="A4" s="659" t="s">
        <v>2</v>
      </c>
      <c r="D4" s="19" t="s">
        <v>5750</v>
      </c>
      <c r="E4" s="14" t="s">
        <v>5751</v>
      </c>
      <c r="F4" s="20" t="s">
        <v>5752</v>
      </c>
    </row>
    <row r="5" spans="1:6" ht="30" x14ac:dyDescent="0.5">
      <c r="A5" s="659" t="s">
        <v>3</v>
      </c>
      <c r="D5" s="19" t="s">
        <v>5755</v>
      </c>
      <c r="E5" s="14" t="s">
        <v>5756</v>
      </c>
      <c r="F5" s="20" t="s">
        <v>5757</v>
      </c>
    </row>
    <row r="6" spans="1:6" ht="30" x14ac:dyDescent="0.5">
      <c r="A6" s="659" t="s">
        <v>4</v>
      </c>
      <c r="D6" s="19" t="s">
        <v>5796</v>
      </c>
      <c r="E6" s="14" t="s">
        <v>5797</v>
      </c>
      <c r="F6" s="20" t="s">
        <v>5798</v>
      </c>
    </row>
    <row r="7" spans="1:6" ht="30" x14ac:dyDescent="0.5">
      <c r="A7" s="659" t="s">
        <v>5</v>
      </c>
      <c r="D7" s="19" t="s">
        <v>5810</v>
      </c>
      <c r="E7" s="14" t="s">
        <v>140</v>
      </c>
      <c r="F7" s="20" t="s">
        <v>5811</v>
      </c>
    </row>
    <row r="8" spans="1:6" ht="30" x14ac:dyDescent="0.5">
      <c r="A8" s="659" t="s">
        <v>6</v>
      </c>
      <c r="D8" s="19" t="s">
        <v>6669</v>
      </c>
      <c r="E8" s="14" t="s">
        <v>5847</v>
      </c>
      <c r="F8" s="20" t="s">
        <v>5848</v>
      </c>
    </row>
    <row r="9" spans="1:6" ht="30" x14ac:dyDescent="0.5">
      <c r="A9" s="659" t="s">
        <v>7</v>
      </c>
      <c r="D9" s="19" t="s">
        <v>6670</v>
      </c>
      <c r="E9" s="14" t="s">
        <v>5862</v>
      </c>
      <c r="F9" s="20" t="s">
        <v>5863</v>
      </c>
    </row>
    <row r="10" spans="1:6" ht="30" x14ac:dyDescent="0.5">
      <c r="A10" s="659" t="s">
        <v>8</v>
      </c>
      <c r="D10" s="19" t="s">
        <v>5963</v>
      </c>
      <c r="E10" s="14" t="s">
        <v>5964</v>
      </c>
      <c r="F10" s="20" t="s">
        <v>5965</v>
      </c>
    </row>
    <row r="11" spans="1:6" ht="30" x14ac:dyDescent="0.5">
      <c r="A11" s="659" t="s">
        <v>9</v>
      </c>
      <c r="D11" s="19" t="s">
        <v>6018</v>
      </c>
      <c r="E11" s="14" t="s">
        <v>6019</v>
      </c>
      <c r="F11" s="20" t="s">
        <v>6020</v>
      </c>
    </row>
    <row r="12" spans="1:6" ht="30" x14ac:dyDescent="0.5">
      <c r="A12" s="659" t="s">
        <v>10</v>
      </c>
      <c r="D12" s="19" t="s">
        <v>6024</v>
      </c>
      <c r="E12" s="14" t="s">
        <v>6025</v>
      </c>
      <c r="F12" s="20" t="s">
        <v>6026</v>
      </c>
    </row>
    <row r="13" spans="1:6" ht="30" x14ac:dyDescent="0.5">
      <c r="A13" s="659" t="s">
        <v>11</v>
      </c>
      <c r="D13" s="19" t="s">
        <v>6030</v>
      </c>
      <c r="E13" s="14" t="s">
        <v>6031</v>
      </c>
      <c r="F13" s="20" t="s">
        <v>6032</v>
      </c>
    </row>
    <row r="14" spans="1:6" ht="30" x14ac:dyDescent="0.5">
      <c r="A14" s="659" t="s">
        <v>13</v>
      </c>
      <c r="D14" s="19" t="s">
        <v>6163</v>
      </c>
      <c r="E14" s="14" t="s">
        <v>6164</v>
      </c>
      <c r="F14" s="20" t="s">
        <v>6165</v>
      </c>
    </row>
    <row r="15" spans="1:6" s="660" customFormat="1" ht="18" customHeight="1" x14ac:dyDescent="0.25">
      <c r="A15" s="660" t="s">
        <v>6671</v>
      </c>
    </row>
    <row r="18" spans="1:6" ht="33" x14ac:dyDescent="0.6">
      <c r="A18" s="661" t="s">
        <v>5330</v>
      </c>
      <c r="B18" s="208"/>
      <c r="C18" s="208"/>
      <c r="D18" s="1194" t="s">
        <v>4828</v>
      </c>
      <c r="E18" s="1194"/>
      <c r="F18" s="1194"/>
    </row>
    <row r="19" spans="1:6" ht="30" x14ac:dyDescent="0.5">
      <c r="A19" s="662" t="s">
        <v>0</v>
      </c>
      <c r="B19" s="208"/>
      <c r="C19" s="208"/>
      <c r="D19" s="124" t="s">
        <v>5664</v>
      </c>
      <c r="E19" s="663" t="s">
        <v>5665</v>
      </c>
      <c r="F19" s="664" t="s">
        <v>5666</v>
      </c>
    </row>
    <row r="20" spans="1:6" ht="30" x14ac:dyDescent="0.5">
      <c r="A20" s="662" t="s">
        <v>1</v>
      </c>
      <c r="B20" s="208"/>
      <c r="C20" s="208"/>
      <c r="D20" s="124" t="s">
        <v>5681</v>
      </c>
      <c r="E20" s="663" t="s">
        <v>5682</v>
      </c>
      <c r="F20" s="664" t="s">
        <v>5683</v>
      </c>
    </row>
    <row r="21" spans="1:6" ht="30" x14ac:dyDescent="0.5">
      <c r="A21" s="662" t="s">
        <v>2</v>
      </c>
      <c r="B21" s="208"/>
      <c r="C21" s="208"/>
      <c r="D21" s="124" t="s">
        <v>5867</v>
      </c>
      <c r="E21" s="663" t="s">
        <v>5868</v>
      </c>
      <c r="F21" s="664" t="s">
        <v>5869</v>
      </c>
    </row>
    <row r="22" spans="1:6" ht="30" x14ac:dyDescent="0.5">
      <c r="A22" s="662" t="s">
        <v>3</v>
      </c>
      <c r="B22" s="208"/>
      <c r="C22" s="208"/>
      <c r="D22" s="124" t="s">
        <v>5872</v>
      </c>
      <c r="E22" s="663" t="s">
        <v>5873</v>
      </c>
      <c r="F22" s="664" t="s">
        <v>5874</v>
      </c>
    </row>
    <row r="23" spans="1:6" ht="30" x14ac:dyDescent="0.5">
      <c r="A23" s="662" t="s">
        <v>4</v>
      </c>
      <c r="B23" s="208"/>
      <c r="C23" s="208"/>
      <c r="D23" s="124" t="s">
        <v>5877</v>
      </c>
      <c r="E23" s="663" t="s">
        <v>5878</v>
      </c>
      <c r="F23" s="664" t="s">
        <v>5879</v>
      </c>
    </row>
    <row r="24" spans="1:6" ht="30" x14ac:dyDescent="0.5">
      <c r="A24" s="662" t="s">
        <v>5</v>
      </c>
      <c r="B24" s="208"/>
      <c r="C24" s="208"/>
      <c r="D24" s="124" t="s">
        <v>5881</v>
      </c>
      <c r="E24" s="663" t="s">
        <v>5882</v>
      </c>
      <c r="F24" s="664" t="s">
        <v>5883</v>
      </c>
    </row>
    <row r="25" spans="1:6" ht="30" x14ac:dyDescent="0.5">
      <c r="A25" s="662" t="s">
        <v>6</v>
      </c>
      <c r="B25" s="208"/>
      <c r="C25" s="208"/>
      <c r="D25" s="124" t="s">
        <v>5885</v>
      </c>
      <c r="E25" s="663" t="s">
        <v>5886</v>
      </c>
      <c r="F25" s="664" t="s">
        <v>5887</v>
      </c>
    </row>
    <row r="26" spans="1:6" ht="30" x14ac:dyDescent="0.5">
      <c r="A26" s="662" t="s">
        <v>7</v>
      </c>
      <c r="B26" s="208"/>
      <c r="C26" s="208"/>
      <c r="D26" s="124" t="s">
        <v>5889</v>
      </c>
      <c r="E26" s="663" t="s">
        <v>5890</v>
      </c>
      <c r="F26" s="664" t="s">
        <v>5891</v>
      </c>
    </row>
    <row r="27" spans="1:6" ht="30" x14ac:dyDescent="0.5">
      <c r="A27" s="662" t="s">
        <v>8</v>
      </c>
      <c r="B27" s="208"/>
      <c r="C27" s="208"/>
      <c r="D27" s="124" t="s">
        <v>5893</v>
      </c>
      <c r="E27" s="663" t="s">
        <v>5894</v>
      </c>
      <c r="F27" s="664" t="s">
        <v>5895</v>
      </c>
    </row>
    <row r="28" spans="1:6" ht="30" x14ac:dyDescent="0.5">
      <c r="A28" s="662" t="s">
        <v>9</v>
      </c>
      <c r="B28" s="208"/>
      <c r="C28" s="208"/>
      <c r="D28" s="124" t="s">
        <v>5897</v>
      </c>
      <c r="E28" s="663" t="s">
        <v>5898</v>
      </c>
      <c r="F28" s="664" t="s">
        <v>5899</v>
      </c>
    </row>
    <row r="29" spans="1:6" ht="30" x14ac:dyDescent="0.5">
      <c r="A29" s="662" t="s">
        <v>10</v>
      </c>
      <c r="B29" s="208"/>
      <c r="C29" s="208"/>
      <c r="D29" s="124" t="s">
        <v>5902</v>
      </c>
      <c r="E29" s="663" t="s">
        <v>5903</v>
      </c>
      <c r="F29" s="664" t="s">
        <v>5904</v>
      </c>
    </row>
    <row r="30" spans="1:6" ht="30" x14ac:dyDescent="0.5">
      <c r="A30" s="662" t="s">
        <v>11</v>
      </c>
      <c r="B30" s="208"/>
      <c r="C30" s="208"/>
      <c r="D30" s="124" t="s">
        <v>5906</v>
      </c>
      <c r="E30" s="663" t="s">
        <v>5907</v>
      </c>
      <c r="F30" s="664" t="s">
        <v>5908</v>
      </c>
    </row>
    <row r="31" spans="1:6" ht="30" x14ac:dyDescent="0.5">
      <c r="A31" s="662" t="s">
        <v>13</v>
      </c>
      <c r="B31" s="208"/>
      <c r="C31" s="208"/>
      <c r="D31" s="124" t="s">
        <v>5910</v>
      </c>
      <c r="E31" s="663" t="s">
        <v>5911</v>
      </c>
      <c r="F31" s="664" t="s">
        <v>5912</v>
      </c>
    </row>
    <row r="32" spans="1:6" ht="30" x14ac:dyDescent="0.5">
      <c r="A32" s="662" t="s">
        <v>14</v>
      </c>
      <c r="B32" s="208"/>
      <c r="C32" s="208"/>
      <c r="D32" s="124" t="s">
        <v>6013</v>
      </c>
      <c r="E32" s="663" t="s">
        <v>6014</v>
      </c>
      <c r="F32" s="664" t="s">
        <v>6015</v>
      </c>
    </row>
    <row r="36" spans="1:7" ht="33" x14ac:dyDescent="0.6">
      <c r="A36" s="665" t="s">
        <v>5330</v>
      </c>
      <c r="B36" s="666"/>
      <c r="C36" s="666"/>
      <c r="D36" s="1195" t="s">
        <v>6672</v>
      </c>
      <c r="E36" s="1195"/>
      <c r="F36" s="1195"/>
    </row>
    <row r="37" spans="1:7" ht="30" x14ac:dyDescent="0.5">
      <c r="A37" s="667" t="s">
        <v>0</v>
      </c>
      <c r="B37" s="666"/>
      <c r="C37" s="666"/>
      <c r="D37" s="668" t="s">
        <v>5670</v>
      </c>
      <c r="E37" s="669" t="s">
        <v>5671</v>
      </c>
      <c r="F37" s="670" t="s">
        <v>5672</v>
      </c>
    </row>
    <row r="38" spans="1:7" ht="30" x14ac:dyDescent="0.5">
      <c r="A38" s="667" t="s">
        <v>1</v>
      </c>
      <c r="B38" s="666"/>
      <c r="C38" s="666"/>
      <c r="D38" s="668" t="s">
        <v>5675</v>
      </c>
      <c r="E38" s="669" t="s">
        <v>5676</v>
      </c>
      <c r="F38" s="670" t="s">
        <v>5677</v>
      </c>
    </row>
    <row r="39" spans="1:7" ht="30" x14ac:dyDescent="0.5">
      <c r="A39" s="667" t="s">
        <v>2</v>
      </c>
      <c r="B39" s="666"/>
      <c r="C39" s="666"/>
      <c r="D39" s="668" t="s">
        <v>5697</v>
      </c>
      <c r="E39" s="669" t="s">
        <v>5698</v>
      </c>
      <c r="F39" s="670" t="s">
        <v>5699</v>
      </c>
    </row>
    <row r="40" spans="1:7" ht="30" x14ac:dyDescent="0.5">
      <c r="A40" s="667" t="s">
        <v>3</v>
      </c>
      <c r="B40" s="666"/>
      <c r="C40" s="666"/>
      <c r="D40" s="419" t="s">
        <v>5008</v>
      </c>
      <c r="E40" s="669" t="s">
        <v>5703</v>
      </c>
      <c r="F40" s="670" t="s">
        <v>5704</v>
      </c>
    </row>
    <row r="41" spans="1:7" ht="30" x14ac:dyDescent="0.5">
      <c r="A41" s="667" t="s">
        <v>4</v>
      </c>
      <c r="B41" s="666"/>
      <c r="C41" s="666"/>
      <c r="D41" s="419" t="s">
        <v>5011</v>
      </c>
      <c r="E41" s="669" t="s">
        <v>5707</v>
      </c>
      <c r="F41" s="670" t="s">
        <v>5708</v>
      </c>
    </row>
    <row r="42" spans="1:7" ht="30" x14ac:dyDescent="0.5">
      <c r="A42" s="667" t="s">
        <v>5</v>
      </c>
      <c r="B42" s="666"/>
      <c r="C42" s="666"/>
      <c r="D42" s="668" t="s">
        <v>5851</v>
      </c>
      <c r="E42" s="669" t="s">
        <v>5852</v>
      </c>
      <c r="F42" s="670" t="s">
        <v>5853</v>
      </c>
      <c r="G42" t="s">
        <v>6673</v>
      </c>
    </row>
    <row r="43" spans="1:7" ht="30" x14ac:dyDescent="0.5">
      <c r="A43" s="667" t="s">
        <v>6</v>
      </c>
      <c r="B43" s="666"/>
      <c r="C43" s="666"/>
      <c r="D43" s="668" t="s">
        <v>6674</v>
      </c>
      <c r="E43" s="669" t="s">
        <v>5974</v>
      </c>
      <c r="F43" s="670" t="s">
        <v>5975</v>
      </c>
    </row>
    <row r="44" spans="1:7" ht="30" x14ac:dyDescent="0.5">
      <c r="A44" s="667" t="s">
        <v>7</v>
      </c>
      <c r="B44" s="666"/>
      <c r="C44" s="666"/>
      <c r="D44" s="668" t="s">
        <v>6145</v>
      </c>
      <c r="E44" s="669" t="s">
        <v>6146</v>
      </c>
      <c r="F44" s="670" t="s">
        <v>6147</v>
      </c>
    </row>
    <row r="45" spans="1:7" ht="30" x14ac:dyDescent="0.5">
      <c r="A45" s="667" t="s">
        <v>8</v>
      </c>
      <c r="B45" s="666"/>
      <c r="C45" s="666"/>
      <c r="D45" s="668" t="s">
        <v>6156</v>
      </c>
      <c r="E45" s="669" t="s">
        <v>6157</v>
      </c>
      <c r="F45" s="670" t="s">
        <v>6158</v>
      </c>
    </row>
    <row r="46" spans="1:7" ht="30" x14ac:dyDescent="0.5">
      <c r="A46" s="667" t="s">
        <v>9</v>
      </c>
      <c r="B46" s="666"/>
      <c r="C46" s="666"/>
      <c r="D46" s="668" t="s">
        <v>6675</v>
      </c>
      <c r="E46" s="669" t="s">
        <v>6175</v>
      </c>
      <c r="F46" s="670" t="s">
        <v>6176</v>
      </c>
    </row>
    <row r="47" spans="1:7" ht="30" x14ac:dyDescent="0.5">
      <c r="A47" s="667" t="s">
        <v>10</v>
      </c>
      <c r="B47" s="666"/>
      <c r="C47" s="666"/>
      <c r="D47" s="668" t="s">
        <v>6180</v>
      </c>
      <c r="E47" s="669" t="s">
        <v>6181</v>
      </c>
      <c r="F47" s="670" t="s">
        <v>6182</v>
      </c>
    </row>
    <row r="48" spans="1:7" ht="30" x14ac:dyDescent="0.5">
      <c r="A48" s="667" t="s">
        <v>11</v>
      </c>
      <c r="B48" s="666"/>
      <c r="C48" s="666"/>
      <c r="D48" s="668" t="s">
        <v>6187</v>
      </c>
      <c r="E48" s="669" t="s">
        <v>6188</v>
      </c>
      <c r="F48" s="670" t="s">
        <v>6189</v>
      </c>
    </row>
    <row r="49" spans="1:6" ht="30" x14ac:dyDescent="0.5">
      <c r="A49" s="667" t="s">
        <v>13</v>
      </c>
      <c r="B49" s="666"/>
      <c r="C49" s="666"/>
      <c r="D49" s="668" t="s">
        <v>6676</v>
      </c>
      <c r="E49" s="669" t="s">
        <v>6677</v>
      </c>
      <c r="F49" s="670" t="s">
        <v>6678</v>
      </c>
    </row>
    <row r="52" spans="1:6" ht="33" x14ac:dyDescent="0.6">
      <c r="A52" s="129" t="s">
        <v>5330</v>
      </c>
      <c r="B52" s="671"/>
      <c r="C52" s="671"/>
      <c r="D52" s="1196" t="s">
        <v>6679</v>
      </c>
      <c r="E52" s="1196"/>
      <c r="F52" s="1196"/>
    </row>
    <row r="53" spans="1:6" ht="30" x14ac:dyDescent="0.5">
      <c r="A53" s="672" t="s">
        <v>0</v>
      </c>
      <c r="B53" s="671"/>
      <c r="C53" s="671"/>
      <c r="D53" s="123" t="s">
        <v>6680</v>
      </c>
      <c r="E53" s="535" t="s">
        <v>5688</v>
      </c>
      <c r="F53" s="673" t="s">
        <v>5689</v>
      </c>
    </row>
    <row r="57" spans="1:6" ht="33" x14ac:dyDescent="0.6">
      <c r="A57" s="674" t="s">
        <v>5330</v>
      </c>
      <c r="B57" s="675"/>
      <c r="C57" s="675"/>
      <c r="D57" s="1197" t="s">
        <v>4056</v>
      </c>
      <c r="E57" s="1197"/>
      <c r="F57" s="1197"/>
    </row>
    <row r="58" spans="1:6" ht="30" x14ac:dyDescent="0.5">
      <c r="A58" s="676" t="s">
        <v>0</v>
      </c>
      <c r="B58" s="675"/>
      <c r="C58" s="675"/>
      <c r="D58" s="124" t="s">
        <v>222</v>
      </c>
      <c r="E58" s="663" t="s">
        <v>6681</v>
      </c>
      <c r="F58" s="664" t="s">
        <v>224</v>
      </c>
    </row>
    <row r="59" spans="1:6" ht="30" x14ac:dyDescent="0.5">
      <c r="A59" s="676" t="s">
        <v>1</v>
      </c>
      <c r="B59" s="675"/>
      <c r="C59" s="675"/>
      <c r="D59" s="124" t="s">
        <v>225</v>
      </c>
      <c r="E59" s="663" t="s">
        <v>226</v>
      </c>
      <c r="F59" s="664" t="s">
        <v>227</v>
      </c>
    </row>
    <row r="64" spans="1:6" ht="33" x14ac:dyDescent="0.6">
      <c r="A64" s="677" t="s">
        <v>5330</v>
      </c>
      <c r="B64" s="678"/>
      <c r="C64" s="678"/>
      <c r="D64" s="1198" t="s">
        <v>6682</v>
      </c>
      <c r="E64" s="1198"/>
      <c r="F64" s="1198"/>
    </row>
    <row r="65" spans="1:6" ht="30" x14ac:dyDescent="0.5">
      <c r="A65" s="679" t="s">
        <v>0</v>
      </c>
      <c r="B65" s="678"/>
      <c r="C65" s="678"/>
      <c r="D65" s="680" t="s">
        <v>5717</v>
      </c>
      <c r="E65" s="681" t="s">
        <v>5718</v>
      </c>
      <c r="F65" s="682" t="s">
        <v>5719</v>
      </c>
    </row>
    <row r="66" spans="1:6" ht="30" x14ac:dyDescent="0.5">
      <c r="A66" s="679" t="s">
        <v>1</v>
      </c>
      <c r="B66" s="678"/>
      <c r="C66" s="678"/>
      <c r="D66" s="680" t="s">
        <v>5730</v>
      </c>
      <c r="E66" s="681" t="s">
        <v>5731</v>
      </c>
      <c r="F66" s="682" t="s">
        <v>5732</v>
      </c>
    </row>
    <row r="69" spans="1:6" ht="33" x14ac:dyDescent="0.6">
      <c r="A69" s="683" t="s">
        <v>5330</v>
      </c>
      <c r="B69" s="684"/>
      <c r="C69" s="684"/>
      <c r="D69" s="1199" t="s">
        <v>6683</v>
      </c>
      <c r="E69" s="1199"/>
      <c r="F69" s="1199"/>
    </row>
    <row r="70" spans="1:6" ht="30" x14ac:dyDescent="0.5">
      <c r="A70" s="685" t="s">
        <v>0</v>
      </c>
      <c r="B70" s="684"/>
      <c r="C70" s="684"/>
      <c r="D70" s="686" t="s">
        <v>5723</v>
      </c>
      <c r="E70" s="687" t="s">
        <v>5724</v>
      </c>
      <c r="F70" s="688" t="s">
        <v>5725</v>
      </c>
    </row>
    <row r="71" spans="1:6" ht="30" x14ac:dyDescent="0.5">
      <c r="A71" s="685" t="s">
        <v>1</v>
      </c>
      <c r="B71" s="689"/>
      <c r="C71" s="689"/>
      <c r="D71" s="686" t="s">
        <v>5736</v>
      </c>
      <c r="E71" s="687" t="s">
        <v>5737</v>
      </c>
      <c r="F71" s="688" t="s">
        <v>5738</v>
      </c>
    </row>
    <row r="72" spans="1:6" ht="30" x14ac:dyDescent="0.5">
      <c r="A72" s="685" t="s">
        <v>2</v>
      </c>
      <c r="B72" s="689"/>
      <c r="C72" s="689"/>
      <c r="D72" s="686" t="s">
        <v>5743</v>
      </c>
      <c r="E72" s="687" t="s">
        <v>5744</v>
      </c>
      <c r="F72" s="688" t="s">
        <v>5745</v>
      </c>
    </row>
    <row r="73" spans="1:6" ht="30" x14ac:dyDescent="0.5">
      <c r="A73" s="685" t="s">
        <v>3</v>
      </c>
      <c r="B73" s="689"/>
      <c r="C73" s="689"/>
      <c r="D73" s="686" t="s">
        <v>5820</v>
      </c>
      <c r="E73" s="687" t="s">
        <v>5821</v>
      </c>
      <c r="F73" s="688" t="s">
        <v>5822</v>
      </c>
    </row>
    <row r="74" spans="1:6" ht="30" x14ac:dyDescent="0.5">
      <c r="A74" s="685" t="s">
        <v>4</v>
      </c>
      <c r="B74" s="689"/>
      <c r="C74" s="689"/>
      <c r="D74" s="686" t="s">
        <v>6122</v>
      </c>
      <c r="E74" s="687" t="s">
        <v>5274</v>
      </c>
      <c r="F74" s="688" t="s">
        <v>6124</v>
      </c>
    </row>
    <row r="75" spans="1:6" ht="30" x14ac:dyDescent="0.5">
      <c r="A75" s="690"/>
      <c r="B75" s="176"/>
      <c r="C75" s="176"/>
      <c r="D75" s="691"/>
      <c r="E75" s="692"/>
      <c r="F75" s="304"/>
    </row>
    <row r="77" spans="1:6" ht="33" x14ac:dyDescent="0.6">
      <c r="A77" s="677" t="s">
        <v>5330</v>
      </c>
      <c r="B77" s="678"/>
      <c r="C77" s="678"/>
      <c r="D77" s="1198" t="s">
        <v>4058</v>
      </c>
      <c r="E77" s="1198"/>
      <c r="F77" s="1198"/>
    </row>
    <row r="78" spans="1:6" ht="30" x14ac:dyDescent="0.5">
      <c r="A78" s="679" t="s">
        <v>0</v>
      </c>
      <c r="B78" s="678"/>
      <c r="C78" s="678"/>
      <c r="D78" s="680" t="s">
        <v>6684</v>
      </c>
      <c r="E78" s="681" t="s">
        <v>5773</v>
      </c>
      <c r="F78" s="682" t="s">
        <v>5774</v>
      </c>
    </row>
    <row r="79" spans="1:6" ht="30" x14ac:dyDescent="0.5">
      <c r="A79" s="679" t="s">
        <v>1</v>
      </c>
      <c r="B79" s="678"/>
      <c r="C79" s="678"/>
      <c r="D79" s="680" t="s">
        <v>5784</v>
      </c>
      <c r="E79" s="681" t="s">
        <v>5785</v>
      </c>
      <c r="F79" s="682" t="s">
        <v>5786</v>
      </c>
    </row>
    <row r="84" spans="1:6" ht="33" x14ac:dyDescent="0.6">
      <c r="A84" s="693" t="s">
        <v>5330</v>
      </c>
      <c r="B84" s="694"/>
      <c r="C84" s="694"/>
      <c r="D84" s="1200" t="s">
        <v>6685</v>
      </c>
      <c r="E84" s="1200"/>
      <c r="F84" s="1200"/>
    </row>
    <row r="85" spans="1:6" ht="30" x14ac:dyDescent="0.5">
      <c r="A85" s="695" t="s">
        <v>0</v>
      </c>
      <c r="B85" s="694"/>
      <c r="C85" s="694"/>
      <c r="D85" s="696" t="s">
        <v>5761</v>
      </c>
      <c r="E85" s="697" t="s">
        <v>5762</v>
      </c>
      <c r="F85" s="698" t="s">
        <v>5763</v>
      </c>
    </row>
    <row r="86" spans="1:6" ht="30" x14ac:dyDescent="0.5">
      <c r="A86" s="695" t="s">
        <v>1</v>
      </c>
      <c r="B86" s="694"/>
      <c r="C86" s="694"/>
      <c r="D86" s="696" t="s">
        <v>5767</v>
      </c>
      <c r="E86" s="697" t="s">
        <v>5768</v>
      </c>
      <c r="F86" s="698" t="s">
        <v>5769</v>
      </c>
    </row>
    <row r="87" spans="1:6" ht="30" x14ac:dyDescent="0.5">
      <c r="A87" s="695" t="s">
        <v>2</v>
      </c>
      <c r="B87" s="694"/>
      <c r="C87" s="694"/>
      <c r="D87" s="696" t="s">
        <v>5789</v>
      </c>
      <c r="E87" s="697" t="s">
        <v>5790</v>
      </c>
      <c r="F87" s="698" t="s">
        <v>5791</v>
      </c>
    </row>
    <row r="88" spans="1:6" ht="30" x14ac:dyDescent="0.5">
      <c r="A88" s="695" t="s">
        <v>3</v>
      </c>
      <c r="B88" s="694"/>
      <c r="C88" s="694"/>
      <c r="D88" s="696" t="s">
        <v>5933</v>
      </c>
      <c r="E88" s="697" t="s">
        <v>5934</v>
      </c>
      <c r="F88" s="698" t="s">
        <v>5935</v>
      </c>
    </row>
    <row r="89" spans="1:6" ht="30" x14ac:dyDescent="0.5">
      <c r="A89" s="695" t="s">
        <v>4</v>
      </c>
      <c r="B89" s="694"/>
      <c r="C89" s="694"/>
      <c r="D89" s="696" t="s">
        <v>5938</v>
      </c>
      <c r="E89" s="697" t="s">
        <v>5939</v>
      </c>
      <c r="F89" s="698" t="s">
        <v>5940</v>
      </c>
    </row>
    <row r="94" spans="1:6" ht="33" x14ac:dyDescent="0.6">
      <c r="A94" s="677" t="s">
        <v>5330</v>
      </c>
      <c r="B94" s="678"/>
      <c r="C94" s="678"/>
      <c r="D94" s="1198" t="s">
        <v>6686</v>
      </c>
      <c r="E94" s="1198"/>
      <c r="F94" s="1198"/>
    </row>
    <row r="95" spans="1:6" ht="30" x14ac:dyDescent="0.5">
      <c r="A95" s="679" t="s">
        <v>0</v>
      </c>
      <c r="B95" s="678"/>
      <c r="C95" s="678"/>
      <c r="D95" s="680" t="s">
        <v>6687</v>
      </c>
      <c r="E95" s="681" t="s">
        <v>5806</v>
      </c>
      <c r="F95" s="682" t="s">
        <v>5807</v>
      </c>
    </row>
    <row r="96" spans="1:6" ht="30" x14ac:dyDescent="0.5">
      <c r="A96" s="679" t="s">
        <v>1</v>
      </c>
      <c r="B96" s="678"/>
      <c r="C96" s="678"/>
      <c r="D96" s="680" t="s">
        <v>5856</v>
      </c>
      <c r="E96" s="681" t="s">
        <v>5857</v>
      </c>
      <c r="F96" s="682" t="s">
        <v>5858</v>
      </c>
    </row>
    <row r="97" spans="1:6" ht="30" x14ac:dyDescent="0.5">
      <c r="A97" s="679" t="s">
        <v>2</v>
      </c>
      <c r="B97" s="678"/>
      <c r="C97" s="678"/>
      <c r="D97" s="680" t="s">
        <v>5914</v>
      </c>
      <c r="E97" s="681" t="s">
        <v>5915</v>
      </c>
      <c r="F97" s="682" t="s">
        <v>5916</v>
      </c>
    </row>
    <row r="98" spans="1:6" ht="30" x14ac:dyDescent="0.5">
      <c r="A98" s="679" t="s">
        <v>3</v>
      </c>
      <c r="B98" s="678"/>
      <c r="C98" s="678"/>
      <c r="D98" s="680" t="s">
        <v>5968</v>
      </c>
      <c r="E98" s="681" t="s">
        <v>5969</v>
      </c>
      <c r="F98" s="682" t="s">
        <v>5970</v>
      </c>
    </row>
    <row r="99" spans="1:6" ht="30" x14ac:dyDescent="0.5">
      <c r="A99" s="679" t="s">
        <v>4</v>
      </c>
      <c r="B99" s="678"/>
      <c r="C99" s="678"/>
      <c r="D99" s="680" t="s">
        <v>6043</v>
      </c>
      <c r="E99" s="681" t="s">
        <v>6044</v>
      </c>
      <c r="F99" s="682" t="s">
        <v>6045</v>
      </c>
    </row>
    <row r="100" spans="1:6" ht="30" x14ac:dyDescent="0.5">
      <c r="A100" s="679" t="s">
        <v>5</v>
      </c>
      <c r="B100" s="678"/>
      <c r="C100" s="678"/>
      <c r="D100" s="680" t="s">
        <v>6070</v>
      </c>
      <c r="E100" s="681" t="s">
        <v>6071</v>
      </c>
      <c r="F100" s="682" t="s">
        <v>6072</v>
      </c>
    </row>
    <row r="101" spans="1:6" ht="30" x14ac:dyDescent="0.5">
      <c r="A101" s="679" t="s">
        <v>6</v>
      </c>
      <c r="B101" s="678"/>
      <c r="C101" s="678"/>
      <c r="D101" s="680" t="s">
        <v>6135</v>
      </c>
      <c r="E101" s="681" t="s">
        <v>6136</v>
      </c>
      <c r="F101" s="682" t="s">
        <v>6137</v>
      </c>
    </row>
    <row r="102" spans="1:6" ht="30" x14ac:dyDescent="0.5">
      <c r="A102" s="679" t="s">
        <v>7</v>
      </c>
      <c r="B102" s="679" t="s">
        <v>8</v>
      </c>
      <c r="C102" s="679" t="s">
        <v>9</v>
      </c>
      <c r="D102" s="680" t="s">
        <v>6140</v>
      </c>
      <c r="E102" s="681" t="s">
        <v>6141</v>
      </c>
      <c r="F102" s="682" t="s">
        <v>6142</v>
      </c>
    </row>
    <row r="103" spans="1:6" ht="30" x14ac:dyDescent="0.5">
      <c r="A103" s="679" t="s">
        <v>8</v>
      </c>
      <c r="B103" s="699"/>
      <c r="C103" s="699"/>
      <c r="D103" s="680" t="s">
        <v>6151</v>
      </c>
      <c r="E103" s="681" t="s">
        <v>6152</v>
      </c>
      <c r="F103" s="682" t="s">
        <v>6153</v>
      </c>
    </row>
    <row r="104" spans="1:6" ht="30" x14ac:dyDescent="0.5">
      <c r="A104" s="679" t="s">
        <v>9</v>
      </c>
      <c r="B104" s="699"/>
      <c r="C104" s="699"/>
      <c r="D104" s="680" t="s">
        <v>6169</v>
      </c>
      <c r="E104" s="681" t="s">
        <v>6170</v>
      </c>
      <c r="F104" s="682" t="s">
        <v>6171</v>
      </c>
    </row>
    <row r="105" spans="1:6" ht="30" x14ac:dyDescent="0.5">
      <c r="A105" s="679" t="s">
        <v>10</v>
      </c>
      <c r="B105" s="699"/>
      <c r="C105" s="699"/>
      <c r="D105" s="680" t="s">
        <v>6214</v>
      </c>
      <c r="E105" s="681" t="s">
        <v>6215</v>
      </c>
      <c r="F105" s="682" t="s">
        <v>6216</v>
      </c>
    </row>
    <row r="110" spans="1:6" ht="33" x14ac:dyDescent="0.6">
      <c r="A110" s="677" t="s">
        <v>5330</v>
      </c>
      <c r="B110" s="678"/>
      <c r="C110" s="678"/>
      <c r="D110" s="1198" t="s">
        <v>6688</v>
      </c>
      <c r="E110" s="1198"/>
      <c r="F110" s="1198"/>
    </row>
    <row r="111" spans="1:6" ht="30" x14ac:dyDescent="0.5">
      <c r="A111" s="679" t="s">
        <v>0</v>
      </c>
      <c r="B111" s="678"/>
      <c r="C111" s="678"/>
      <c r="D111" s="680" t="s">
        <v>5815</v>
      </c>
      <c r="E111" s="681" t="s">
        <v>5816</v>
      </c>
      <c r="F111" s="682" t="s">
        <v>5817</v>
      </c>
    </row>
    <row r="112" spans="1:6" ht="30" x14ac:dyDescent="0.5">
      <c r="A112" s="679" t="s">
        <v>1</v>
      </c>
      <c r="B112" s="700"/>
      <c r="C112" s="700"/>
      <c r="D112" s="680" t="s">
        <v>5827</v>
      </c>
      <c r="E112" s="681" t="s">
        <v>5828</v>
      </c>
      <c r="F112" s="682" t="s">
        <v>5829</v>
      </c>
    </row>
    <row r="113" spans="1:6" ht="30" x14ac:dyDescent="0.5">
      <c r="A113" s="679" t="s">
        <v>2</v>
      </c>
      <c r="B113" s="700"/>
      <c r="C113" s="700"/>
      <c r="D113" s="680" t="s">
        <v>5834</v>
      </c>
      <c r="E113" s="681" t="s">
        <v>5835</v>
      </c>
      <c r="F113" s="682" t="s">
        <v>5836</v>
      </c>
    </row>
    <row r="114" spans="1:6" ht="30" x14ac:dyDescent="0.5">
      <c r="A114" s="679" t="s">
        <v>3</v>
      </c>
      <c r="B114" s="700"/>
      <c r="C114" s="700"/>
      <c r="D114" s="680" t="s">
        <v>4480</v>
      </c>
      <c r="E114" s="232" t="s">
        <v>5840</v>
      </c>
      <c r="F114" s="682" t="s">
        <v>5841</v>
      </c>
    </row>
    <row r="115" spans="1:6" ht="30" x14ac:dyDescent="0.5">
      <c r="A115" s="679" t="s">
        <v>4</v>
      </c>
      <c r="B115" s="700"/>
      <c r="C115" s="700"/>
      <c r="D115" s="680" t="s">
        <v>5919</v>
      </c>
      <c r="E115" s="681" t="s">
        <v>5920</v>
      </c>
      <c r="F115" s="682" t="s">
        <v>5921</v>
      </c>
    </row>
    <row r="116" spans="1:6" ht="30" x14ac:dyDescent="0.5">
      <c r="A116" s="679" t="s">
        <v>5</v>
      </c>
      <c r="B116" s="700"/>
      <c r="C116" s="700"/>
      <c r="D116" s="680" t="s">
        <v>5926</v>
      </c>
      <c r="E116" s="681" t="s">
        <v>5927</v>
      </c>
      <c r="F116" s="682" t="s">
        <v>5928</v>
      </c>
    </row>
    <row r="117" spans="1:6" ht="30" x14ac:dyDescent="0.5">
      <c r="A117" s="679" t="s">
        <v>6</v>
      </c>
      <c r="B117" s="700"/>
      <c r="C117" s="700"/>
      <c r="D117" s="680" t="s">
        <v>5957</v>
      </c>
      <c r="E117" s="681" t="s">
        <v>5958</v>
      </c>
      <c r="F117" s="682" t="s">
        <v>5959</v>
      </c>
    </row>
    <row r="118" spans="1:6" ht="30" x14ac:dyDescent="0.5">
      <c r="A118" s="679" t="s">
        <v>7</v>
      </c>
      <c r="B118" s="700"/>
      <c r="C118" s="700"/>
      <c r="D118" s="680" t="s">
        <v>6689</v>
      </c>
      <c r="E118" s="681" t="s">
        <v>6038</v>
      </c>
      <c r="F118" s="682" t="s">
        <v>6039</v>
      </c>
    </row>
    <row r="119" spans="1:6" ht="30" x14ac:dyDescent="0.5">
      <c r="A119" s="679" t="s">
        <v>8</v>
      </c>
      <c r="B119" s="700"/>
      <c r="C119" s="700"/>
      <c r="D119" s="680" t="s">
        <v>6076</v>
      </c>
      <c r="E119" s="681" t="s">
        <v>6077</v>
      </c>
      <c r="F119" s="682" t="s">
        <v>6078</v>
      </c>
    </row>
    <row r="120" spans="1:6" ht="30" x14ac:dyDescent="0.5">
      <c r="A120" s="679" t="s">
        <v>9</v>
      </c>
      <c r="B120" s="700"/>
      <c r="C120" s="700"/>
      <c r="D120" s="680" t="s">
        <v>6690</v>
      </c>
      <c r="E120" s="681" t="s">
        <v>6084</v>
      </c>
      <c r="F120" s="682" t="s">
        <v>6085</v>
      </c>
    </row>
    <row r="121" spans="1:6" ht="30" x14ac:dyDescent="0.5">
      <c r="A121" s="679" t="s">
        <v>10</v>
      </c>
      <c r="B121" s="700"/>
      <c r="C121" s="700"/>
      <c r="D121" s="680" t="s">
        <v>6193</v>
      </c>
      <c r="E121" s="681" t="s">
        <v>6194</v>
      </c>
      <c r="F121" s="682" t="s">
        <v>6195</v>
      </c>
    </row>
    <row r="122" spans="1:6" ht="30" x14ac:dyDescent="0.5">
      <c r="A122" s="679" t="s">
        <v>11</v>
      </c>
      <c r="B122" s="700"/>
      <c r="C122" s="700"/>
      <c r="D122" s="680" t="s">
        <v>6691</v>
      </c>
      <c r="E122" s="681" t="s">
        <v>6221</v>
      </c>
      <c r="F122" s="682" t="s">
        <v>6222</v>
      </c>
    </row>
    <row r="127" spans="1:6" ht="33" x14ac:dyDescent="0.6">
      <c r="A127" s="701" t="s">
        <v>5330</v>
      </c>
      <c r="B127" s="702"/>
      <c r="C127" s="702"/>
      <c r="D127" s="1203" t="s">
        <v>6692</v>
      </c>
      <c r="E127" s="1203"/>
      <c r="F127" s="1203"/>
    </row>
    <row r="128" spans="1:6" ht="30" x14ac:dyDescent="0.5">
      <c r="A128" s="703" t="s">
        <v>0</v>
      </c>
      <c r="B128" s="702"/>
      <c r="C128" s="702"/>
      <c r="D128" s="704" t="s">
        <v>6693</v>
      </c>
      <c r="E128" s="401" t="s">
        <v>5946</v>
      </c>
      <c r="F128" s="705" t="s">
        <v>5947</v>
      </c>
    </row>
    <row r="129" spans="1:6" ht="30" x14ac:dyDescent="0.5">
      <c r="A129" s="703" t="s">
        <v>1</v>
      </c>
      <c r="B129" s="706"/>
      <c r="C129" s="706"/>
      <c r="D129" s="704" t="s">
        <v>5952</v>
      </c>
      <c r="E129" s="401" t="s">
        <v>5953</v>
      </c>
      <c r="F129" s="705" t="s">
        <v>5954</v>
      </c>
    </row>
    <row r="130" spans="1:6" ht="30" x14ac:dyDescent="0.5">
      <c r="A130" s="703" t="s">
        <v>2</v>
      </c>
      <c r="B130" s="706"/>
      <c r="C130" s="706"/>
      <c r="D130" s="704" t="s">
        <v>6200</v>
      </c>
      <c r="E130" s="401" t="s">
        <v>6201</v>
      </c>
      <c r="F130" s="705" t="s">
        <v>6202</v>
      </c>
    </row>
    <row r="131" spans="1:6" ht="30" x14ac:dyDescent="0.5">
      <c r="A131" s="703" t="s">
        <v>3</v>
      </c>
      <c r="B131" s="706"/>
      <c r="C131" s="706"/>
      <c r="D131" s="704" t="s">
        <v>6207</v>
      </c>
      <c r="E131" s="401" t="s">
        <v>6208</v>
      </c>
      <c r="F131" s="705" t="s">
        <v>6209</v>
      </c>
    </row>
    <row r="136" spans="1:6" ht="33" x14ac:dyDescent="0.6">
      <c r="A136" s="707" t="s">
        <v>5330</v>
      </c>
      <c r="B136" s="708"/>
      <c r="C136" s="708"/>
      <c r="D136" s="1201" t="s">
        <v>6694</v>
      </c>
      <c r="E136" s="1201"/>
      <c r="F136" s="1201"/>
    </row>
    <row r="137" spans="1:6" ht="30" x14ac:dyDescent="0.5">
      <c r="A137" s="6" t="s">
        <v>0</v>
      </c>
      <c r="B137" s="708"/>
      <c r="C137" s="708"/>
      <c r="D137" s="19" t="s">
        <v>5980</v>
      </c>
      <c r="E137" s="14" t="s">
        <v>5981</v>
      </c>
      <c r="F137" s="20" t="s">
        <v>5982</v>
      </c>
    </row>
    <row r="138" spans="1:6" ht="30" x14ac:dyDescent="0.5">
      <c r="A138" s="6" t="s">
        <v>1</v>
      </c>
      <c r="B138" s="708"/>
      <c r="C138" s="708"/>
      <c r="D138" s="19" t="s">
        <v>5986</v>
      </c>
      <c r="E138" s="14" t="s">
        <v>5987</v>
      </c>
      <c r="F138" s="20" t="s">
        <v>5988</v>
      </c>
    </row>
    <row r="139" spans="1:6" ht="30" x14ac:dyDescent="0.5">
      <c r="A139" s="6" t="s">
        <v>2</v>
      </c>
      <c r="B139" s="708"/>
      <c r="C139" s="708"/>
      <c r="D139" s="19" t="s">
        <v>5991</v>
      </c>
      <c r="E139" s="14" t="s">
        <v>5992</v>
      </c>
      <c r="F139" s="20" t="s">
        <v>5993</v>
      </c>
    </row>
    <row r="140" spans="1:6" ht="30" x14ac:dyDescent="0.5">
      <c r="A140" s="6" t="s">
        <v>3</v>
      </c>
      <c r="B140" s="708"/>
      <c r="C140" s="708"/>
      <c r="D140" s="19" t="s">
        <v>5995</v>
      </c>
      <c r="E140" s="14" t="s">
        <v>5996</v>
      </c>
      <c r="F140" s="20" t="s">
        <v>5997</v>
      </c>
    </row>
    <row r="141" spans="1:6" ht="30" x14ac:dyDescent="0.5">
      <c r="A141" s="6" t="s">
        <v>4</v>
      </c>
      <c r="B141" s="708"/>
      <c r="C141" s="708"/>
      <c r="D141" s="19" t="s">
        <v>5999</v>
      </c>
      <c r="E141" s="14" t="s">
        <v>6000</v>
      </c>
      <c r="F141" s="20" t="s">
        <v>6001</v>
      </c>
    </row>
    <row r="142" spans="1:6" ht="30" x14ac:dyDescent="0.5">
      <c r="A142" s="6" t="s">
        <v>5</v>
      </c>
      <c r="B142" s="708"/>
      <c r="C142" s="708"/>
      <c r="D142" s="19" t="s">
        <v>6003</v>
      </c>
      <c r="E142" s="14" t="s">
        <v>6004</v>
      </c>
      <c r="F142" s="20" t="s">
        <v>6005</v>
      </c>
    </row>
    <row r="143" spans="1:6" ht="30" hidden="1" x14ac:dyDescent="0.5">
      <c r="A143" s="709"/>
      <c r="B143" s="708"/>
      <c r="C143" s="708"/>
      <c r="D143" s="95"/>
      <c r="E143" s="710"/>
      <c r="F143" s="711"/>
    </row>
    <row r="148" spans="1:6" ht="33" x14ac:dyDescent="0.6">
      <c r="A148" s="674" t="s">
        <v>5330</v>
      </c>
      <c r="B148" s="675"/>
      <c r="C148" s="675"/>
      <c r="D148" s="1197" t="s">
        <v>3832</v>
      </c>
      <c r="E148" s="1197"/>
      <c r="F148" s="1197"/>
    </row>
    <row r="149" spans="1:6" ht="30" x14ac:dyDescent="0.5">
      <c r="A149" s="676" t="s">
        <v>0</v>
      </c>
      <c r="B149" s="675"/>
      <c r="C149" s="675"/>
      <c r="D149" s="124" t="s">
        <v>6007</v>
      </c>
      <c r="E149" s="663" t="s">
        <v>6008</v>
      </c>
      <c r="F149" s="664" t="s">
        <v>6009</v>
      </c>
    </row>
    <row r="153" spans="1:6" ht="33" x14ac:dyDescent="0.6">
      <c r="A153" s="674" t="s">
        <v>5330</v>
      </c>
      <c r="B153" s="675"/>
      <c r="C153" s="675"/>
      <c r="D153" s="1197" t="s">
        <v>4541</v>
      </c>
      <c r="E153" s="1197"/>
      <c r="F153" s="1197"/>
    </row>
    <row r="154" spans="1:6" ht="30" x14ac:dyDescent="0.5">
      <c r="A154" s="676" t="s">
        <v>0</v>
      </c>
      <c r="B154" s="675"/>
      <c r="C154" s="675"/>
      <c r="D154" s="124" t="s">
        <v>6089</v>
      </c>
      <c r="E154" s="663" t="s">
        <v>6090</v>
      </c>
      <c r="F154" s="664" t="s">
        <v>6091</v>
      </c>
    </row>
    <row r="155" spans="1:6" ht="30" x14ac:dyDescent="0.5">
      <c r="A155" s="676" t="s">
        <v>1</v>
      </c>
      <c r="B155" s="675"/>
      <c r="C155" s="675"/>
      <c r="D155" s="124" t="s">
        <v>6094</v>
      </c>
      <c r="E155" s="663" t="s">
        <v>6095</v>
      </c>
      <c r="F155" s="664" t="s">
        <v>6096</v>
      </c>
    </row>
    <row r="156" spans="1:6" ht="30" x14ac:dyDescent="0.5">
      <c r="A156" s="676" t="s">
        <v>2</v>
      </c>
      <c r="B156" s="675"/>
      <c r="C156" s="675"/>
      <c r="D156" s="124" t="s">
        <v>6099</v>
      </c>
      <c r="E156" s="663" t="s">
        <v>6100</v>
      </c>
      <c r="F156" s="664" t="s">
        <v>6101</v>
      </c>
    </row>
    <row r="160" spans="1:6" ht="33" x14ac:dyDescent="0.6">
      <c r="A160" s="707" t="s">
        <v>5330</v>
      </c>
      <c r="B160" s="708"/>
      <c r="C160" s="708"/>
      <c r="D160" s="1201" t="s">
        <v>6695</v>
      </c>
      <c r="E160" s="1201"/>
      <c r="F160" s="1201"/>
    </row>
    <row r="161" spans="1:6" ht="30" x14ac:dyDescent="0.5">
      <c r="A161" s="6" t="s">
        <v>0</v>
      </c>
      <c r="B161" s="708"/>
      <c r="C161" s="708"/>
      <c r="D161" s="19" t="s">
        <v>6103</v>
      </c>
      <c r="E161" s="14" t="s">
        <v>6104</v>
      </c>
      <c r="F161" s="20" t="s">
        <v>6105</v>
      </c>
    </row>
    <row r="162" spans="1:6" ht="30" x14ac:dyDescent="0.5">
      <c r="A162" s="6" t="s">
        <v>1</v>
      </c>
      <c r="B162" s="708"/>
      <c r="C162" s="708"/>
      <c r="D162" s="19" t="s">
        <v>6109</v>
      </c>
      <c r="E162" s="14" t="s">
        <v>6110</v>
      </c>
      <c r="F162" s="20" t="s">
        <v>6111</v>
      </c>
    </row>
    <row r="163" spans="1:6" ht="30" x14ac:dyDescent="0.5">
      <c r="A163" s="6" t="s">
        <v>2</v>
      </c>
      <c r="B163" s="708"/>
      <c r="C163" s="708"/>
      <c r="D163" s="19" t="s">
        <v>6113</v>
      </c>
      <c r="E163" s="14" t="s">
        <v>6114</v>
      </c>
      <c r="F163" s="20" t="s">
        <v>6115</v>
      </c>
    </row>
    <row r="164" spans="1:6" ht="30" x14ac:dyDescent="0.5">
      <c r="A164" s="6" t="s">
        <v>3</v>
      </c>
      <c r="B164" s="708"/>
      <c r="C164" s="708"/>
      <c r="D164" s="19" t="s">
        <v>6117</v>
      </c>
      <c r="E164" s="14" t="s">
        <v>6118</v>
      </c>
      <c r="F164" s="20" t="s">
        <v>6119</v>
      </c>
    </row>
    <row r="165" spans="1:6" ht="30" x14ac:dyDescent="0.5">
      <c r="A165" s="6" t="s">
        <v>4</v>
      </c>
      <c r="B165" s="708"/>
      <c r="C165" s="708"/>
      <c r="D165" s="95"/>
      <c r="E165" s="710"/>
      <c r="F165" s="711"/>
    </row>
    <row r="170" spans="1:6" ht="33" x14ac:dyDescent="0.6">
      <c r="A170" s="707" t="s">
        <v>5330</v>
      </c>
      <c r="B170" s="708"/>
      <c r="C170" s="708"/>
      <c r="D170" s="1201" t="s">
        <v>150</v>
      </c>
      <c r="E170" s="1201"/>
      <c r="F170" s="1201"/>
    </row>
    <row r="171" spans="1:6" ht="30" x14ac:dyDescent="0.5">
      <c r="A171" s="6" t="s">
        <v>0</v>
      </c>
      <c r="B171" s="708"/>
      <c r="C171" s="708"/>
      <c r="D171" s="19" t="s">
        <v>6696</v>
      </c>
      <c r="E171" s="14" t="s">
        <v>6129</v>
      </c>
      <c r="F171" s="20" t="s">
        <v>6130</v>
      </c>
    </row>
    <row r="173" spans="1:6" ht="33" x14ac:dyDescent="0.6">
      <c r="A173" s="712" t="s">
        <v>5330</v>
      </c>
      <c r="B173" s="713"/>
      <c r="C173" s="713"/>
      <c r="D173" s="1202" t="s">
        <v>6697</v>
      </c>
      <c r="E173" s="1202"/>
      <c r="F173" s="1202"/>
    </row>
    <row r="174" spans="1:6" ht="30" x14ac:dyDescent="0.5">
      <c r="A174" s="714" t="s">
        <v>0</v>
      </c>
      <c r="B174" s="713"/>
      <c r="C174" s="713"/>
      <c r="D174" s="715" t="s">
        <v>6310</v>
      </c>
      <c r="E174" s="716" t="s">
        <v>6311</v>
      </c>
      <c r="F174" s="717" t="s">
        <v>6312</v>
      </c>
    </row>
  </sheetData>
  <mergeCells count="18">
    <mergeCell ref="D160:F160"/>
    <mergeCell ref="D170:F170"/>
    <mergeCell ref="D173:F173"/>
    <mergeCell ref="D110:F110"/>
    <mergeCell ref="D127:F127"/>
    <mergeCell ref="D136:F136"/>
    <mergeCell ref="D148:F148"/>
    <mergeCell ref="D153:F153"/>
    <mergeCell ref="D64:F64"/>
    <mergeCell ref="D69:F69"/>
    <mergeCell ref="D77:F77"/>
    <mergeCell ref="D84:F84"/>
    <mergeCell ref="D94:F94"/>
    <mergeCell ref="D1:F1"/>
    <mergeCell ref="D18:F18"/>
    <mergeCell ref="D36:F36"/>
    <mergeCell ref="D52:F52"/>
    <mergeCell ref="D57:F57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zoomScaleNormal="100" workbookViewId="0"/>
  </sheetViews>
  <sheetFormatPr defaultRowHeight="14.4" x14ac:dyDescent="0.3"/>
  <cols>
    <col min="1" max="1" width="11.5546875" customWidth="1"/>
    <col min="2" max="2" width="11.33203125" customWidth="1"/>
    <col min="3" max="3" width="9.109375" style="609" customWidth="1"/>
    <col min="4" max="4" width="62.5546875" style="609" customWidth="1"/>
    <col min="5" max="5" width="30" customWidth="1"/>
    <col min="6" max="6" width="26" customWidth="1"/>
    <col min="7" max="7" width="42" customWidth="1"/>
    <col min="8" max="8" width="34.88671875" customWidth="1"/>
    <col min="9" max="9" width="14.5546875" customWidth="1"/>
    <col min="10" max="10" width="18.44140625" customWidth="1"/>
    <col min="11" max="1025" width="8.6640625" customWidth="1"/>
  </cols>
  <sheetData>
    <row r="1" spans="1:11" ht="30" x14ac:dyDescent="0.5">
      <c r="A1" s="1184" t="s">
        <v>3489</v>
      </c>
      <c r="B1" s="1205" t="s">
        <v>3490</v>
      </c>
      <c r="C1" s="628"/>
      <c r="D1" s="1206" t="s">
        <v>3491</v>
      </c>
      <c r="E1" s="1206"/>
      <c r="F1" s="1206"/>
      <c r="G1" s="1206"/>
      <c r="H1" s="1206"/>
    </row>
    <row r="2" spans="1:11" ht="17.399999999999999" x14ac:dyDescent="0.3">
      <c r="A2" s="1184"/>
      <c r="B2" s="1205"/>
      <c r="C2" s="636"/>
      <c r="D2" s="615" t="s">
        <v>3492</v>
      </c>
      <c r="E2" s="60" t="s">
        <v>3493</v>
      </c>
      <c r="F2" s="61" t="s">
        <v>3494</v>
      </c>
      <c r="G2" s="62" t="s">
        <v>3495</v>
      </c>
      <c r="H2" s="63" t="s">
        <v>3496</v>
      </c>
    </row>
    <row r="3" spans="1:11" ht="30" x14ac:dyDescent="0.5">
      <c r="A3" s="105" t="s">
        <v>6698</v>
      </c>
      <c r="B3" s="542" t="s">
        <v>6699</v>
      </c>
      <c r="C3" s="718"/>
      <c r="D3" s="619" t="s">
        <v>6700</v>
      </c>
      <c r="E3" s="22" t="s">
        <v>6701</v>
      </c>
      <c r="F3" s="20" t="s">
        <v>6702</v>
      </c>
      <c r="G3" s="121" t="s">
        <v>6703</v>
      </c>
      <c r="H3" s="635" t="s">
        <v>5721</v>
      </c>
    </row>
    <row r="4" spans="1:11" ht="30" x14ac:dyDescent="0.5">
      <c r="A4" s="105" t="s">
        <v>6698</v>
      </c>
      <c r="B4" s="542" t="s">
        <v>6704</v>
      </c>
      <c r="C4" s="718"/>
      <c r="D4" s="619" t="s">
        <v>6705</v>
      </c>
      <c r="E4" s="22" t="s">
        <v>6706</v>
      </c>
      <c r="F4" s="20" t="s">
        <v>6707</v>
      </c>
      <c r="G4" s="121" t="s">
        <v>6708</v>
      </c>
      <c r="H4" s="635" t="s">
        <v>5721</v>
      </c>
    </row>
    <row r="5" spans="1:11" ht="30" x14ac:dyDescent="0.5">
      <c r="A5" s="105" t="s">
        <v>6698</v>
      </c>
      <c r="B5" s="542" t="s">
        <v>6709</v>
      </c>
      <c r="C5" s="718"/>
      <c r="D5" s="619" t="s">
        <v>6710</v>
      </c>
      <c r="E5" s="22" t="s">
        <v>6711</v>
      </c>
      <c r="F5" s="20" t="s">
        <v>6712</v>
      </c>
      <c r="G5" s="121" t="s">
        <v>6713</v>
      </c>
      <c r="H5" s="635" t="s">
        <v>5721</v>
      </c>
    </row>
    <row r="6" spans="1:11" ht="30" x14ac:dyDescent="0.5">
      <c r="A6" s="105" t="s">
        <v>5310</v>
      </c>
      <c r="B6" s="542" t="s">
        <v>6714</v>
      </c>
      <c r="C6" s="718"/>
      <c r="D6" s="619" t="s">
        <v>6715</v>
      </c>
      <c r="E6" s="22" t="s">
        <v>6716</v>
      </c>
      <c r="F6" s="20" t="s">
        <v>6717</v>
      </c>
      <c r="G6" s="121" t="s">
        <v>6718</v>
      </c>
      <c r="H6" s="635" t="s">
        <v>5721</v>
      </c>
    </row>
    <row r="7" spans="1:11" ht="30" x14ac:dyDescent="0.5">
      <c r="A7" s="105" t="s">
        <v>5310</v>
      </c>
      <c r="B7" s="542" t="s">
        <v>6719</v>
      </c>
      <c r="C7" s="718"/>
      <c r="D7" s="619" t="s">
        <v>6720</v>
      </c>
      <c r="E7" s="22" t="s">
        <v>6721</v>
      </c>
      <c r="F7" s="20" t="s">
        <v>6722</v>
      </c>
      <c r="G7" s="121" t="s">
        <v>6723</v>
      </c>
      <c r="H7" s="635" t="s">
        <v>5721</v>
      </c>
    </row>
    <row r="8" spans="1:11" ht="30" x14ac:dyDescent="0.5">
      <c r="A8" s="101" t="s">
        <v>3739</v>
      </c>
      <c r="B8" s="542" t="s">
        <v>6724</v>
      </c>
      <c r="C8" s="718"/>
      <c r="D8" s="619" t="s">
        <v>6725</v>
      </c>
      <c r="E8" s="22" t="s">
        <v>6726</v>
      </c>
      <c r="F8" s="20" t="s">
        <v>6727</v>
      </c>
      <c r="G8" s="121" t="s">
        <v>6728</v>
      </c>
      <c r="H8" s="620" t="s">
        <v>5526</v>
      </c>
    </row>
    <row r="9" spans="1:11" ht="30" x14ac:dyDescent="0.5">
      <c r="A9" s="101" t="s">
        <v>6729</v>
      </c>
      <c r="B9" s="542" t="s">
        <v>6730</v>
      </c>
      <c r="C9" s="718"/>
      <c r="D9" s="619" t="s">
        <v>6731</v>
      </c>
      <c r="E9" s="22" t="s">
        <v>6732</v>
      </c>
      <c r="F9" s="20" t="s">
        <v>6733</v>
      </c>
      <c r="G9" s="121" t="s">
        <v>6734</v>
      </c>
      <c r="H9" s="620" t="s">
        <v>6735</v>
      </c>
    </row>
    <row r="10" spans="1:11" ht="30" x14ac:dyDescent="0.5">
      <c r="A10" s="101" t="s">
        <v>5961</v>
      </c>
      <c r="B10" s="542" t="s">
        <v>6736</v>
      </c>
      <c r="C10" s="718"/>
      <c r="D10" s="619" t="s">
        <v>6737</v>
      </c>
      <c r="E10" s="22" t="s">
        <v>6738</v>
      </c>
      <c r="F10" s="20" t="s">
        <v>6739</v>
      </c>
      <c r="G10" s="121" t="s">
        <v>6166</v>
      </c>
      <c r="H10" s="620" t="s">
        <v>6740</v>
      </c>
      <c r="I10" s="44" t="s">
        <v>579</v>
      </c>
    </row>
    <row r="11" spans="1:11" ht="30" x14ac:dyDescent="0.5">
      <c r="A11" s="101" t="s">
        <v>4079</v>
      </c>
      <c r="B11" s="542" t="s">
        <v>6741</v>
      </c>
      <c r="C11" s="718"/>
      <c r="D11" s="619" t="s">
        <v>6742</v>
      </c>
      <c r="E11" s="22" t="s">
        <v>6743</v>
      </c>
      <c r="F11" s="20" t="s">
        <v>6744</v>
      </c>
      <c r="G11" s="121" t="s">
        <v>4565</v>
      </c>
      <c r="H11" s="620" t="s">
        <v>6745</v>
      </c>
    </row>
    <row r="12" spans="1:11" ht="30" x14ac:dyDescent="0.5">
      <c r="A12" s="101" t="s">
        <v>5310</v>
      </c>
      <c r="B12" s="542" t="s">
        <v>6746</v>
      </c>
      <c r="C12" s="718"/>
      <c r="D12" s="619" t="s">
        <v>6747</v>
      </c>
      <c r="E12" s="22" t="s">
        <v>6748</v>
      </c>
      <c r="F12" s="20" t="s">
        <v>6749</v>
      </c>
      <c r="G12" s="121" t="s">
        <v>6750</v>
      </c>
      <c r="H12" s="620" t="s">
        <v>6751</v>
      </c>
    </row>
    <row r="13" spans="1:11" ht="37.200000000000003" x14ac:dyDescent="0.5">
      <c r="A13" s="101" t="s">
        <v>4154</v>
      </c>
      <c r="B13" s="542" t="s">
        <v>6752</v>
      </c>
      <c r="C13" s="718"/>
      <c r="D13" s="619" t="s">
        <v>6753</v>
      </c>
      <c r="E13" s="22" t="s">
        <v>6754</v>
      </c>
      <c r="F13" s="20" t="s">
        <v>6755</v>
      </c>
      <c r="G13" s="121" t="s">
        <v>6756</v>
      </c>
      <c r="H13" s="646" t="s">
        <v>6757</v>
      </c>
      <c r="I13" s="44" t="s">
        <v>6758</v>
      </c>
    </row>
    <row r="14" spans="1:11" ht="30" x14ac:dyDescent="0.5">
      <c r="A14" s="101" t="s">
        <v>3753</v>
      </c>
      <c r="B14" s="542" t="s">
        <v>6759</v>
      </c>
      <c r="C14" s="718"/>
      <c r="D14" s="619" t="s">
        <v>6760</v>
      </c>
      <c r="E14" s="22" t="s">
        <v>6761</v>
      </c>
      <c r="F14" s="20" t="s">
        <v>6762</v>
      </c>
      <c r="G14" s="121" t="s">
        <v>6763</v>
      </c>
      <c r="H14" s="620" t="s">
        <v>6764</v>
      </c>
      <c r="I14" s="44" t="s">
        <v>575</v>
      </c>
    </row>
    <row r="15" spans="1:11" ht="30" x14ac:dyDescent="0.5">
      <c r="A15" s="101" t="s">
        <v>3753</v>
      </c>
      <c r="B15" s="542" t="s">
        <v>6765</v>
      </c>
      <c r="C15" s="718"/>
      <c r="D15" s="619" t="s">
        <v>6766</v>
      </c>
      <c r="E15" s="22" t="s">
        <v>6767</v>
      </c>
      <c r="F15" s="20" t="s">
        <v>6768</v>
      </c>
      <c r="G15" s="121" t="s">
        <v>6763</v>
      </c>
      <c r="H15" s="620" t="s">
        <v>6769</v>
      </c>
      <c r="I15" s="44" t="s">
        <v>577</v>
      </c>
    </row>
    <row r="16" spans="1:11" ht="30" x14ac:dyDescent="0.5">
      <c r="A16" s="101" t="s">
        <v>6770</v>
      </c>
      <c r="B16" s="542" t="s">
        <v>6771</v>
      </c>
      <c r="C16" s="718"/>
      <c r="D16" s="619" t="s">
        <v>6772</v>
      </c>
      <c r="E16" s="22" t="s">
        <v>6773</v>
      </c>
      <c r="F16" s="20" t="s">
        <v>6774</v>
      </c>
      <c r="G16" s="121" t="s">
        <v>6775</v>
      </c>
      <c r="H16" s="632" t="s">
        <v>6776</v>
      </c>
      <c r="I16" s="1207" t="s">
        <v>6777</v>
      </c>
      <c r="J16" s="1207"/>
      <c r="K16" s="1207"/>
    </row>
    <row r="17" spans="1:11" ht="30" x14ac:dyDescent="0.5">
      <c r="A17" s="101" t="s">
        <v>6548</v>
      </c>
      <c r="B17" s="542" t="s">
        <v>6778</v>
      </c>
      <c r="C17" s="718"/>
      <c r="D17" s="619" t="s">
        <v>6779</v>
      </c>
      <c r="E17" s="22" t="s">
        <v>6780</v>
      </c>
      <c r="F17" s="20" t="s">
        <v>6781</v>
      </c>
      <c r="G17" s="121" t="s">
        <v>6782</v>
      </c>
      <c r="H17" s="620" t="s">
        <v>6783</v>
      </c>
    </row>
    <row r="18" spans="1:11" ht="30" x14ac:dyDescent="0.5">
      <c r="A18" s="101" t="s">
        <v>6548</v>
      </c>
      <c r="B18" s="542" t="s">
        <v>6784</v>
      </c>
      <c r="C18" s="718"/>
      <c r="D18" s="619" t="s">
        <v>6785</v>
      </c>
      <c r="E18" s="22" t="s">
        <v>6786</v>
      </c>
      <c r="F18" s="20" t="s">
        <v>6787</v>
      </c>
      <c r="G18" s="121" t="s">
        <v>6788</v>
      </c>
      <c r="H18" s="631" t="s">
        <v>6783</v>
      </c>
      <c r="I18" s="1208" t="s">
        <v>6789</v>
      </c>
      <c r="J18" s="1208"/>
      <c r="K18" s="1208"/>
    </row>
    <row r="19" spans="1:11" ht="30" x14ac:dyDescent="0.5">
      <c r="A19" s="101" t="s">
        <v>121</v>
      </c>
      <c r="B19" s="542" t="s">
        <v>6790</v>
      </c>
      <c r="C19" s="718"/>
      <c r="D19" s="619" t="s">
        <v>6791</v>
      </c>
      <c r="E19" s="22" t="s">
        <v>6792</v>
      </c>
      <c r="F19" s="20" t="s">
        <v>6793</v>
      </c>
      <c r="G19" s="121" t="s">
        <v>6794</v>
      </c>
      <c r="H19" s="620" t="s">
        <v>6795</v>
      </c>
    </row>
    <row r="20" spans="1:11" ht="30" x14ac:dyDescent="0.5">
      <c r="A20" s="101" t="s">
        <v>4154</v>
      </c>
      <c r="B20" s="542" t="s">
        <v>6796</v>
      </c>
      <c r="C20" s="718"/>
      <c r="D20" s="619" t="s">
        <v>6797</v>
      </c>
      <c r="E20" s="22" t="s">
        <v>6798</v>
      </c>
      <c r="F20" s="20" t="s">
        <v>6799</v>
      </c>
      <c r="G20" s="121" t="s">
        <v>6800</v>
      </c>
      <c r="H20" s="620" t="s">
        <v>6801</v>
      </c>
      <c r="I20" s="44" t="s">
        <v>593</v>
      </c>
    </row>
    <row r="21" spans="1:11" ht="30" x14ac:dyDescent="0.5">
      <c r="A21" s="101" t="s">
        <v>6802</v>
      </c>
      <c r="B21" s="542" t="s">
        <v>6803</v>
      </c>
      <c r="C21" s="718"/>
      <c r="D21" s="619" t="s">
        <v>6804</v>
      </c>
      <c r="E21" s="22" t="s">
        <v>6805</v>
      </c>
      <c r="F21" s="20" t="s">
        <v>6806</v>
      </c>
      <c r="G21" s="121" t="s">
        <v>6807</v>
      </c>
      <c r="H21" s="620" t="s">
        <v>6808</v>
      </c>
      <c r="I21" t="s">
        <v>6809</v>
      </c>
    </row>
    <row r="22" spans="1:11" ht="30" x14ac:dyDescent="0.5">
      <c r="A22" s="101" t="s">
        <v>6802</v>
      </c>
      <c r="B22" s="542" t="s">
        <v>6810</v>
      </c>
      <c r="C22" s="718"/>
      <c r="D22" s="619" t="s">
        <v>6811</v>
      </c>
      <c r="E22" s="22" t="s">
        <v>6812</v>
      </c>
      <c r="F22" s="20" t="s">
        <v>6813</v>
      </c>
      <c r="G22" s="121" t="s">
        <v>6807</v>
      </c>
      <c r="H22" s="620" t="s">
        <v>6814</v>
      </c>
      <c r="I22" t="s">
        <v>6815</v>
      </c>
    </row>
    <row r="23" spans="1:11" ht="30" x14ac:dyDescent="0.5">
      <c r="A23" s="101" t="s">
        <v>6802</v>
      </c>
      <c r="B23" s="542" t="s">
        <v>6816</v>
      </c>
      <c r="C23" s="718"/>
      <c r="D23" s="619" t="s">
        <v>6817</v>
      </c>
      <c r="E23" s="22" t="s">
        <v>6818</v>
      </c>
      <c r="F23" s="20" t="s">
        <v>6819</v>
      </c>
      <c r="G23" s="121" t="s">
        <v>4008</v>
      </c>
      <c r="H23" s="620" t="s">
        <v>6820</v>
      </c>
      <c r="I23" s="44" t="s">
        <v>598</v>
      </c>
    </row>
    <row r="24" spans="1:11" ht="30" x14ac:dyDescent="0.5">
      <c r="A24" s="101" t="s">
        <v>5310</v>
      </c>
      <c r="B24" s="542" t="s">
        <v>6821</v>
      </c>
      <c r="C24" s="718"/>
      <c r="D24" s="619" t="s">
        <v>6822</v>
      </c>
      <c r="E24" s="22" t="s">
        <v>6823</v>
      </c>
      <c r="F24" s="20" t="s">
        <v>6824</v>
      </c>
      <c r="G24" s="121" t="s">
        <v>6825</v>
      </c>
      <c r="H24" s="635" t="s">
        <v>5721</v>
      </c>
    </row>
    <row r="25" spans="1:11" ht="30" x14ac:dyDescent="0.5">
      <c r="A25" s="101" t="s">
        <v>6698</v>
      </c>
      <c r="B25" s="542" t="s">
        <v>6826</v>
      </c>
      <c r="C25" s="718"/>
      <c r="D25" s="619" t="s">
        <v>6827</v>
      </c>
      <c r="E25" s="22" t="s">
        <v>6828</v>
      </c>
      <c r="F25" s="20" t="s">
        <v>6829</v>
      </c>
      <c r="G25" s="121" t="s">
        <v>6830</v>
      </c>
      <c r="H25" s="635" t="s">
        <v>5721</v>
      </c>
    </row>
    <row r="26" spans="1:11" ht="30" x14ac:dyDescent="0.5">
      <c r="A26" s="101" t="s">
        <v>6074</v>
      </c>
      <c r="B26" s="542" t="s">
        <v>6831</v>
      </c>
      <c r="C26" s="718"/>
      <c r="D26" s="619" t="s">
        <v>6832</v>
      </c>
      <c r="E26" s="22" t="s">
        <v>6833</v>
      </c>
      <c r="F26" s="20" t="s">
        <v>6834</v>
      </c>
      <c r="G26" s="121" t="s">
        <v>6835</v>
      </c>
      <c r="H26" s="620" t="s">
        <v>6836</v>
      </c>
      <c r="I26" s="44" t="s">
        <v>717</v>
      </c>
    </row>
    <row r="27" spans="1:11" ht="30" x14ac:dyDescent="0.5">
      <c r="A27" s="101" t="s">
        <v>4825</v>
      </c>
      <c r="B27" s="542" t="s">
        <v>6837</v>
      </c>
      <c r="C27" s="718"/>
      <c r="D27" s="619" t="s">
        <v>6838</v>
      </c>
      <c r="E27" s="22" t="s">
        <v>6839</v>
      </c>
      <c r="F27" s="20" t="s">
        <v>6840</v>
      </c>
      <c r="G27" s="121" t="s">
        <v>6841</v>
      </c>
      <c r="H27" s="620" t="s">
        <v>6842</v>
      </c>
    </row>
    <row r="28" spans="1:11" ht="30" x14ac:dyDescent="0.5">
      <c r="A28" s="101" t="s">
        <v>5310</v>
      </c>
      <c r="B28" s="542" t="s">
        <v>6843</v>
      </c>
      <c r="C28" s="718"/>
      <c r="D28" s="619" t="s">
        <v>6844</v>
      </c>
      <c r="E28" s="22" t="s">
        <v>6845</v>
      </c>
      <c r="F28" s="20" t="s">
        <v>6846</v>
      </c>
      <c r="G28" s="121" t="s">
        <v>6847</v>
      </c>
      <c r="H28" s="632" t="s">
        <v>6848</v>
      </c>
    </row>
    <row r="29" spans="1:11" ht="30" x14ac:dyDescent="0.5">
      <c r="A29" s="101" t="s">
        <v>6849</v>
      </c>
      <c r="B29" s="542" t="s">
        <v>6850</v>
      </c>
      <c r="C29" s="718"/>
      <c r="D29" s="619" t="s">
        <v>6851</v>
      </c>
      <c r="E29" s="22" t="s">
        <v>6852</v>
      </c>
      <c r="F29" s="20" t="s">
        <v>6853</v>
      </c>
      <c r="G29" s="121" t="s">
        <v>6854</v>
      </c>
      <c r="H29" s="635" t="s">
        <v>6855</v>
      </c>
      <c r="I29" s="48"/>
      <c r="J29" t="s">
        <v>6856</v>
      </c>
    </row>
    <row r="30" spans="1:11" ht="30" x14ac:dyDescent="0.5">
      <c r="A30" s="101" t="s">
        <v>5310</v>
      </c>
      <c r="B30" s="542" t="s">
        <v>6857</v>
      </c>
      <c r="C30" s="718"/>
      <c r="D30" s="619" t="s">
        <v>6858</v>
      </c>
      <c r="E30" s="22" t="s">
        <v>6859</v>
      </c>
      <c r="F30" s="20" t="s">
        <v>6860</v>
      </c>
      <c r="G30" s="121" t="s">
        <v>6861</v>
      </c>
      <c r="H30" s="635" t="s">
        <v>5721</v>
      </c>
    </row>
    <row r="31" spans="1:11" ht="30" x14ac:dyDescent="0.5">
      <c r="A31" s="101" t="s">
        <v>5629</v>
      </c>
      <c r="B31" s="542" t="s">
        <v>6862</v>
      </c>
      <c r="C31" s="718"/>
      <c r="D31" s="619" t="s">
        <v>6863</v>
      </c>
      <c r="E31" s="22" t="s">
        <v>6864</v>
      </c>
      <c r="F31" s="20" t="s">
        <v>6865</v>
      </c>
      <c r="G31" s="121" t="s">
        <v>6866</v>
      </c>
      <c r="H31" s="624" t="s">
        <v>6867</v>
      </c>
      <c r="I31" t="s">
        <v>6868</v>
      </c>
    </row>
    <row r="32" spans="1:11" ht="30" x14ac:dyDescent="0.5">
      <c r="A32" s="101" t="s">
        <v>6869</v>
      </c>
      <c r="B32" s="542" t="s">
        <v>6870</v>
      </c>
      <c r="C32" s="718"/>
      <c r="D32" s="619" t="s">
        <v>6871</v>
      </c>
      <c r="E32" s="22" t="s">
        <v>6872</v>
      </c>
      <c r="F32" s="20" t="s">
        <v>6873</v>
      </c>
      <c r="G32" s="121" t="s">
        <v>6874</v>
      </c>
      <c r="H32" s="620" t="s">
        <v>6875</v>
      </c>
    </row>
    <row r="33" spans="1:14" ht="30" x14ac:dyDescent="0.5">
      <c r="A33" s="101" t="s">
        <v>3871</v>
      </c>
      <c r="B33" s="542" t="s">
        <v>6876</v>
      </c>
      <c r="C33" s="718"/>
      <c r="D33" s="619" t="s">
        <v>6877</v>
      </c>
      <c r="E33" s="22" t="s">
        <v>6878</v>
      </c>
      <c r="F33" s="20" t="s">
        <v>6879</v>
      </c>
      <c r="G33" s="121" t="s">
        <v>6880</v>
      </c>
      <c r="H33" s="620" t="s">
        <v>6881</v>
      </c>
      <c r="I33" s="41" t="s">
        <v>6882</v>
      </c>
      <c r="J33" s="720"/>
      <c r="K33" s="99"/>
    </row>
    <row r="34" spans="1:14" ht="30" x14ac:dyDescent="0.5">
      <c r="A34" s="101" t="s">
        <v>6883</v>
      </c>
      <c r="B34" s="542" t="s">
        <v>6884</v>
      </c>
      <c r="C34" s="718"/>
      <c r="D34" s="619" t="s">
        <v>6885</v>
      </c>
      <c r="E34" s="22" t="s">
        <v>6886</v>
      </c>
      <c r="F34" s="20" t="s">
        <v>6887</v>
      </c>
      <c r="G34" s="121" t="s">
        <v>6888</v>
      </c>
      <c r="H34" s="624" t="s">
        <v>6889</v>
      </c>
      <c r="I34" t="s">
        <v>6868</v>
      </c>
    </row>
    <row r="35" spans="1:14" ht="30" x14ac:dyDescent="0.5">
      <c r="A35" s="101" t="s">
        <v>5748</v>
      </c>
      <c r="B35" s="542" t="s">
        <v>6890</v>
      </c>
      <c r="C35" s="718"/>
      <c r="D35" s="619" t="s">
        <v>6891</v>
      </c>
      <c r="E35" s="22" t="s">
        <v>6892</v>
      </c>
      <c r="F35" s="20" t="s">
        <v>6893</v>
      </c>
      <c r="G35" s="121" t="s">
        <v>6166</v>
      </c>
      <c r="H35" s="620" t="s">
        <v>6894</v>
      </c>
      <c r="I35" s="44" t="s">
        <v>601</v>
      </c>
    </row>
    <row r="36" spans="1:14" ht="30" x14ac:dyDescent="0.5">
      <c r="A36" s="101" t="s">
        <v>5748</v>
      </c>
      <c r="B36" s="542" t="s">
        <v>6895</v>
      </c>
      <c r="C36" s="718"/>
      <c r="D36" s="619" t="s">
        <v>6896</v>
      </c>
      <c r="E36" s="22" t="s">
        <v>6897</v>
      </c>
      <c r="F36" s="20" t="s">
        <v>6898</v>
      </c>
      <c r="G36" s="121" t="s">
        <v>6899</v>
      </c>
      <c r="H36" s="620" t="s">
        <v>6900</v>
      </c>
      <c r="I36" s="44" t="s">
        <v>604</v>
      </c>
    </row>
    <row r="37" spans="1:14" ht="30" x14ac:dyDescent="0.5">
      <c r="A37" s="101" t="s">
        <v>6901</v>
      </c>
      <c r="B37" s="542" t="s">
        <v>6902</v>
      </c>
      <c r="C37" s="718"/>
      <c r="D37" s="619" t="s">
        <v>6903</v>
      </c>
      <c r="E37" s="22" t="s">
        <v>6904</v>
      </c>
      <c r="F37" s="20" t="s">
        <v>6905</v>
      </c>
      <c r="G37" s="121" t="s">
        <v>6906</v>
      </c>
      <c r="H37" s="620" t="s">
        <v>6907</v>
      </c>
      <c r="I37" s="44" t="s">
        <v>6908</v>
      </c>
      <c r="J37" s="96"/>
      <c r="K37" s="96"/>
      <c r="L37" s="96"/>
    </row>
    <row r="38" spans="1:14" ht="30" x14ac:dyDescent="0.5">
      <c r="A38" s="101" t="s">
        <v>5629</v>
      </c>
      <c r="B38" s="542" t="s">
        <v>6909</v>
      </c>
      <c r="C38" s="718"/>
      <c r="D38" s="619" t="s">
        <v>6910</v>
      </c>
      <c r="E38" s="22" t="s">
        <v>6911</v>
      </c>
      <c r="F38" s="20" t="s">
        <v>6912</v>
      </c>
      <c r="G38" s="121" t="s">
        <v>6913</v>
      </c>
      <c r="H38" s="635" t="s">
        <v>6914</v>
      </c>
      <c r="I38" t="s">
        <v>6915</v>
      </c>
    </row>
    <row r="39" spans="1:14" ht="30" x14ac:dyDescent="0.5">
      <c r="A39" s="101" t="s">
        <v>5629</v>
      </c>
      <c r="B39" s="542" t="s">
        <v>6916</v>
      </c>
      <c r="C39" s="718"/>
      <c r="D39" s="619" t="s">
        <v>6917</v>
      </c>
      <c r="E39" s="22" t="s">
        <v>6918</v>
      </c>
      <c r="F39" s="20" t="s">
        <v>6919</v>
      </c>
      <c r="G39" s="121" t="s">
        <v>6920</v>
      </c>
      <c r="H39" s="620" t="s">
        <v>6921</v>
      </c>
    </row>
    <row r="40" spans="1:14" ht="30" x14ac:dyDescent="0.5">
      <c r="A40" s="101" t="s">
        <v>4123</v>
      </c>
      <c r="B40" s="542" t="s">
        <v>6922</v>
      </c>
      <c r="C40" s="718"/>
      <c r="D40" s="619" t="s">
        <v>6923</v>
      </c>
      <c r="E40" s="22" t="s">
        <v>6924</v>
      </c>
      <c r="F40" s="20" t="s">
        <v>6925</v>
      </c>
      <c r="G40" s="121" t="s">
        <v>4123</v>
      </c>
      <c r="H40" s="624" t="s">
        <v>4965</v>
      </c>
      <c r="I40" t="s">
        <v>6926</v>
      </c>
    </row>
    <row r="41" spans="1:14" ht="30" x14ac:dyDescent="0.5">
      <c r="A41" s="101" t="s">
        <v>5310</v>
      </c>
      <c r="B41" s="542" t="s">
        <v>6927</v>
      </c>
      <c r="C41" s="718"/>
      <c r="D41" s="619" t="s">
        <v>6928</v>
      </c>
      <c r="E41" s="22" t="s">
        <v>6929</v>
      </c>
      <c r="F41" s="20" t="s">
        <v>6930</v>
      </c>
      <c r="G41" s="121" t="s">
        <v>6931</v>
      </c>
      <c r="H41" s="635" t="s">
        <v>5721</v>
      </c>
    </row>
    <row r="42" spans="1:14" ht="30" x14ac:dyDescent="0.5">
      <c r="A42" s="101" t="s">
        <v>5594</v>
      </c>
      <c r="B42" s="542" t="s">
        <v>6932</v>
      </c>
      <c r="C42" s="718"/>
      <c r="D42" s="619" t="s">
        <v>6933</v>
      </c>
      <c r="E42" s="22" t="s">
        <v>6934</v>
      </c>
      <c r="F42" s="20" t="s">
        <v>6935</v>
      </c>
      <c r="G42" s="121" t="s">
        <v>6936</v>
      </c>
      <c r="H42" s="620" t="s">
        <v>6937</v>
      </c>
    </row>
    <row r="43" spans="1:14" ht="30" x14ac:dyDescent="0.5">
      <c r="A43" s="101" t="s">
        <v>6938</v>
      </c>
      <c r="B43" s="542" t="s">
        <v>6939</v>
      </c>
      <c r="C43" s="718"/>
      <c r="D43" s="619" t="s">
        <v>6940</v>
      </c>
      <c r="E43" s="22" t="s">
        <v>6941</v>
      </c>
      <c r="F43" s="20" t="s">
        <v>6942</v>
      </c>
      <c r="G43" s="121" t="s">
        <v>6943</v>
      </c>
      <c r="H43" s="620" t="s">
        <v>6944</v>
      </c>
    </row>
    <row r="44" spans="1:14" ht="30" x14ac:dyDescent="0.5">
      <c r="A44" s="101" t="s">
        <v>121</v>
      </c>
      <c r="B44" s="542" t="s">
        <v>6945</v>
      </c>
      <c r="C44" s="718"/>
      <c r="D44" s="619" t="s">
        <v>6946</v>
      </c>
      <c r="E44" s="22" t="s">
        <v>6947</v>
      </c>
      <c r="F44" s="20" t="s">
        <v>6948</v>
      </c>
      <c r="G44" s="121" t="s">
        <v>6949</v>
      </c>
      <c r="H44" s="631" t="s">
        <v>6950</v>
      </c>
      <c r="I44" s="721">
        <v>721</v>
      </c>
      <c r="J44" s="722"/>
      <c r="K44" s="722"/>
      <c r="L44" s="722"/>
      <c r="M44" s="723"/>
    </row>
    <row r="45" spans="1:14" ht="30" x14ac:dyDescent="0.5">
      <c r="A45" s="101" t="s">
        <v>6951</v>
      </c>
      <c r="B45" s="542" t="s">
        <v>6952</v>
      </c>
      <c r="C45" s="718"/>
      <c r="D45" s="619" t="s">
        <v>6953</v>
      </c>
      <c r="E45" s="22" t="s">
        <v>6954</v>
      </c>
      <c r="F45" s="20" t="s">
        <v>6955</v>
      </c>
      <c r="G45" s="121" t="s">
        <v>6956</v>
      </c>
      <c r="H45" s="620" t="s">
        <v>6957</v>
      </c>
    </row>
    <row r="46" spans="1:14" ht="30" x14ac:dyDescent="0.5">
      <c r="A46" s="101" t="s">
        <v>6951</v>
      </c>
      <c r="B46" s="542" t="s">
        <v>6958</v>
      </c>
      <c r="C46" s="718"/>
      <c r="D46" s="619" t="s">
        <v>6959</v>
      </c>
      <c r="E46" s="22" t="s">
        <v>6960</v>
      </c>
      <c r="F46" s="20" t="s">
        <v>6961</v>
      </c>
      <c r="G46" s="121" t="s">
        <v>6956</v>
      </c>
      <c r="H46" s="620" t="s">
        <v>6962</v>
      </c>
      <c r="I46" s="44" t="s">
        <v>6963</v>
      </c>
    </row>
    <row r="47" spans="1:14" ht="30" x14ac:dyDescent="0.5">
      <c r="A47" s="101" t="s">
        <v>6951</v>
      </c>
      <c r="B47" s="542" t="s">
        <v>6964</v>
      </c>
      <c r="C47" s="718"/>
      <c r="D47" s="619" t="s">
        <v>6965</v>
      </c>
      <c r="E47" s="22" t="s">
        <v>6966</v>
      </c>
      <c r="F47" s="20" t="s">
        <v>6967</v>
      </c>
      <c r="G47" s="121" t="s">
        <v>6956</v>
      </c>
      <c r="H47" s="620" t="s">
        <v>6968</v>
      </c>
    </row>
    <row r="48" spans="1:14" ht="30" x14ac:dyDescent="0.5">
      <c r="A48" s="101" t="s">
        <v>4130</v>
      </c>
      <c r="B48" s="542" t="s">
        <v>6969</v>
      </c>
      <c r="C48" s="718"/>
      <c r="D48" s="619" t="s">
        <v>6970</v>
      </c>
      <c r="E48" s="22" t="s">
        <v>6971</v>
      </c>
      <c r="F48" s="20" t="s">
        <v>6972</v>
      </c>
      <c r="G48" s="121" t="s">
        <v>6973</v>
      </c>
      <c r="H48" s="620" t="s">
        <v>6974</v>
      </c>
      <c r="I48" s="1204" t="s">
        <v>6975</v>
      </c>
      <c r="J48" s="1204"/>
      <c r="K48" s="1204"/>
      <c r="L48" s="1204"/>
      <c r="M48" s="1204"/>
      <c r="N48" s="90"/>
    </row>
    <row r="49" spans="1:9" ht="30" x14ac:dyDescent="0.5">
      <c r="A49" s="101" t="s">
        <v>4070</v>
      </c>
      <c r="B49" s="542" t="s">
        <v>6976</v>
      </c>
      <c r="C49" s="718"/>
      <c r="D49" s="619" t="s">
        <v>6977</v>
      </c>
      <c r="E49" s="22" t="s">
        <v>6978</v>
      </c>
      <c r="F49" s="20" t="s">
        <v>6979</v>
      </c>
      <c r="G49" s="121" t="s">
        <v>6980</v>
      </c>
      <c r="H49" s="620" t="s">
        <v>6981</v>
      </c>
    </row>
    <row r="50" spans="1:9" ht="30" x14ac:dyDescent="0.5">
      <c r="A50" s="101" t="s">
        <v>4079</v>
      </c>
      <c r="B50" s="542" t="s">
        <v>6982</v>
      </c>
      <c r="C50" s="718"/>
      <c r="D50" s="619" t="s">
        <v>6983</v>
      </c>
      <c r="E50" s="22" t="s">
        <v>6984</v>
      </c>
      <c r="F50" s="20" t="s">
        <v>6985</v>
      </c>
      <c r="G50" s="121" t="s">
        <v>6986</v>
      </c>
      <c r="H50" s="620" t="s">
        <v>6987</v>
      </c>
    </row>
    <row r="51" spans="1:9" ht="30" x14ac:dyDescent="0.5">
      <c r="A51" s="101" t="s">
        <v>3753</v>
      </c>
      <c r="B51" s="542" t="s">
        <v>6988</v>
      </c>
      <c r="C51" s="718"/>
      <c r="D51" s="619" t="s">
        <v>6989</v>
      </c>
      <c r="E51" s="22" t="s">
        <v>6990</v>
      </c>
      <c r="F51" s="20" t="s">
        <v>6991</v>
      </c>
      <c r="G51" s="121" t="s">
        <v>6992</v>
      </c>
      <c r="H51" s="620" t="s">
        <v>6993</v>
      </c>
    </row>
    <row r="52" spans="1:9" ht="30" x14ac:dyDescent="0.5">
      <c r="A52" s="101" t="s">
        <v>6938</v>
      </c>
      <c r="B52" s="542" t="s">
        <v>6994</v>
      </c>
      <c r="C52" s="718"/>
      <c r="D52" s="619" t="s">
        <v>6995</v>
      </c>
      <c r="E52" s="22" t="s">
        <v>6996</v>
      </c>
      <c r="F52" s="20" t="s">
        <v>6997</v>
      </c>
      <c r="G52" s="121" t="s">
        <v>6998</v>
      </c>
      <c r="H52" s="620" t="s">
        <v>6999</v>
      </c>
    </row>
    <row r="53" spans="1:9" ht="30" x14ac:dyDescent="0.5">
      <c r="A53" s="101" t="s">
        <v>6938</v>
      </c>
      <c r="B53" s="542" t="s">
        <v>7000</v>
      </c>
      <c r="C53" s="718"/>
      <c r="D53" s="619" t="s">
        <v>7001</v>
      </c>
      <c r="E53" s="22" t="s">
        <v>7002</v>
      </c>
      <c r="F53" s="20" t="s">
        <v>7003</v>
      </c>
      <c r="G53" s="121" t="s">
        <v>7004</v>
      </c>
      <c r="H53" s="620" t="s">
        <v>6999</v>
      </c>
    </row>
    <row r="54" spans="1:9" ht="30" x14ac:dyDescent="0.5">
      <c r="A54" s="101" t="s">
        <v>3787</v>
      </c>
      <c r="B54" s="542" t="s">
        <v>7005</v>
      </c>
      <c r="C54" s="718"/>
      <c r="D54" s="619" t="s">
        <v>7006</v>
      </c>
      <c r="E54" s="22" t="s">
        <v>7007</v>
      </c>
      <c r="F54" s="20" t="s">
        <v>7008</v>
      </c>
      <c r="G54" s="121" t="s">
        <v>7009</v>
      </c>
      <c r="H54" s="620" t="s">
        <v>7010</v>
      </c>
    </row>
    <row r="55" spans="1:9" ht="30" x14ac:dyDescent="0.5">
      <c r="A55" s="101" t="s">
        <v>4079</v>
      </c>
      <c r="B55" s="542" t="s">
        <v>7011</v>
      </c>
      <c r="C55" s="718"/>
      <c r="D55" s="619" t="s">
        <v>7012</v>
      </c>
      <c r="E55" s="22" t="s">
        <v>7013</v>
      </c>
      <c r="F55" s="20" t="s">
        <v>7014</v>
      </c>
      <c r="G55" s="121" t="s">
        <v>7015</v>
      </c>
      <c r="H55" s="620" t="s">
        <v>7016</v>
      </c>
    </row>
    <row r="56" spans="1:9" ht="30" x14ac:dyDescent="0.5">
      <c r="A56" s="101" t="s">
        <v>4208</v>
      </c>
      <c r="B56" s="542" t="s">
        <v>7017</v>
      </c>
      <c r="C56" s="718"/>
      <c r="D56" s="619" t="s">
        <v>7018</v>
      </c>
      <c r="E56" s="22" t="s">
        <v>7019</v>
      </c>
      <c r="F56" s="20" t="s">
        <v>7020</v>
      </c>
      <c r="G56" s="121" t="s">
        <v>4008</v>
      </c>
      <c r="H56" s="620" t="s">
        <v>7021</v>
      </c>
    </row>
    <row r="57" spans="1:9" ht="30" x14ac:dyDescent="0.5">
      <c r="A57" s="101" t="s">
        <v>6938</v>
      </c>
      <c r="B57" s="542" t="s">
        <v>7022</v>
      </c>
      <c r="C57" s="718"/>
      <c r="D57" s="619" t="s">
        <v>7023</v>
      </c>
      <c r="E57" s="22" t="s">
        <v>7024</v>
      </c>
      <c r="F57" s="20" t="s">
        <v>7025</v>
      </c>
      <c r="G57" s="121" t="s">
        <v>7026</v>
      </c>
      <c r="H57" s="620" t="s">
        <v>7027</v>
      </c>
    </row>
    <row r="58" spans="1:9" ht="30" x14ac:dyDescent="0.5">
      <c r="A58" s="107" t="s">
        <v>6938</v>
      </c>
      <c r="B58" s="583" t="s">
        <v>7028</v>
      </c>
      <c r="C58" s="718"/>
      <c r="D58" s="619" t="s">
        <v>7029</v>
      </c>
      <c r="E58" s="22" t="s">
        <v>7030</v>
      </c>
      <c r="F58" s="18" t="s">
        <v>7031</v>
      </c>
      <c r="G58" s="121" t="s">
        <v>7032</v>
      </c>
      <c r="H58" s="620" t="s">
        <v>7027</v>
      </c>
    </row>
    <row r="59" spans="1:9" ht="30" x14ac:dyDescent="0.5">
      <c r="A59" s="101" t="s">
        <v>6688</v>
      </c>
      <c r="B59" s="542" t="s">
        <v>7033</v>
      </c>
      <c r="C59" s="626"/>
      <c r="D59" s="623" t="s">
        <v>7034</v>
      </c>
      <c r="E59" s="14" t="s">
        <v>7035</v>
      </c>
      <c r="F59" s="20" t="s">
        <v>7036</v>
      </c>
      <c r="G59" s="19" t="s">
        <v>5276</v>
      </c>
      <c r="H59" s="724" t="s">
        <v>7037</v>
      </c>
      <c r="I59" t="s">
        <v>7038</v>
      </c>
    </row>
    <row r="60" spans="1:9" ht="30" x14ac:dyDescent="0.5">
      <c r="A60" s="101" t="s">
        <v>5310</v>
      </c>
      <c r="B60" s="542" t="s">
        <v>7039</v>
      </c>
      <c r="C60" s="626"/>
      <c r="D60" s="623" t="s">
        <v>7040</v>
      </c>
      <c r="E60" s="14" t="s">
        <v>7041</v>
      </c>
      <c r="F60" s="20" t="s">
        <v>7042</v>
      </c>
      <c r="G60" s="19" t="s">
        <v>7043</v>
      </c>
      <c r="H60" s="134" t="s">
        <v>5721</v>
      </c>
    </row>
    <row r="61" spans="1:9" ht="30" x14ac:dyDescent="0.5">
      <c r="A61" s="101" t="s">
        <v>5310</v>
      </c>
      <c r="B61" s="542" t="s">
        <v>7044</v>
      </c>
      <c r="C61" s="636"/>
      <c r="D61" s="623" t="s">
        <v>7045</v>
      </c>
      <c r="E61" s="14" t="s">
        <v>7046</v>
      </c>
      <c r="F61" s="20" t="s">
        <v>7047</v>
      </c>
      <c r="G61" s="19" t="s">
        <v>7048</v>
      </c>
      <c r="H61" s="134" t="s">
        <v>5721</v>
      </c>
      <c r="I61" t="s">
        <v>7049</v>
      </c>
    </row>
    <row r="62" spans="1:9" ht="30" x14ac:dyDescent="0.5">
      <c r="A62" s="101" t="s">
        <v>5310</v>
      </c>
      <c r="B62" s="542" t="s">
        <v>7050</v>
      </c>
      <c r="C62" s="636"/>
      <c r="D62" s="623" t="s">
        <v>7051</v>
      </c>
      <c r="E62" s="14" t="s">
        <v>7052</v>
      </c>
      <c r="F62" s="20" t="s">
        <v>7053</v>
      </c>
      <c r="G62" s="19" t="s">
        <v>7054</v>
      </c>
      <c r="H62" s="134" t="s">
        <v>5721</v>
      </c>
    </row>
    <row r="63" spans="1:9" ht="30" x14ac:dyDescent="0.5">
      <c r="A63" s="101" t="s">
        <v>4229</v>
      </c>
      <c r="B63" s="542" t="s">
        <v>7055</v>
      </c>
      <c r="C63" s="636"/>
      <c r="D63" s="623" t="s">
        <v>7056</v>
      </c>
      <c r="E63" s="14" t="s">
        <v>7057</v>
      </c>
      <c r="F63" s="20" t="s">
        <v>7058</v>
      </c>
      <c r="G63" s="19" t="s">
        <v>7059</v>
      </c>
      <c r="H63" s="724" t="s">
        <v>7060</v>
      </c>
      <c r="I63" s="44" t="s">
        <v>634</v>
      </c>
    </row>
    <row r="64" spans="1:9" ht="30" x14ac:dyDescent="0.5">
      <c r="A64" s="101" t="s">
        <v>6938</v>
      </c>
      <c r="B64" s="542" t="s">
        <v>7061</v>
      </c>
      <c r="C64" s="636"/>
      <c r="D64" s="623" t="s">
        <v>7062</v>
      </c>
      <c r="E64" s="14" t="s">
        <v>7063</v>
      </c>
      <c r="F64" s="20" t="s">
        <v>7064</v>
      </c>
      <c r="G64" s="19" t="s">
        <v>7065</v>
      </c>
      <c r="H64" s="724" t="s">
        <v>7066</v>
      </c>
    </row>
    <row r="65" spans="1:9" ht="30" x14ac:dyDescent="0.5">
      <c r="A65" s="101" t="s">
        <v>6938</v>
      </c>
      <c r="B65" s="542" t="s">
        <v>7067</v>
      </c>
      <c r="C65" s="636"/>
      <c r="D65" s="623" t="s">
        <v>7068</v>
      </c>
      <c r="E65" s="14" t="s">
        <v>7069</v>
      </c>
      <c r="F65" s="20" t="s">
        <v>7070</v>
      </c>
      <c r="G65" s="19" t="s">
        <v>7071</v>
      </c>
      <c r="H65" s="724" t="s">
        <v>7066</v>
      </c>
    </row>
    <row r="66" spans="1:9" ht="30" x14ac:dyDescent="0.5">
      <c r="A66" s="101" t="s">
        <v>6938</v>
      </c>
      <c r="B66" s="542" t="s">
        <v>7072</v>
      </c>
      <c r="C66" s="636"/>
      <c r="D66" s="623" t="s">
        <v>7073</v>
      </c>
      <c r="E66" s="14" t="s">
        <v>7074</v>
      </c>
      <c r="F66" s="20" t="s">
        <v>7075</v>
      </c>
      <c r="G66" s="19" t="s">
        <v>7076</v>
      </c>
      <c r="H66" s="724" t="s">
        <v>7066</v>
      </c>
    </row>
    <row r="67" spans="1:9" ht="30" x14ac:dyDescent="0.5">
      <c r="A67" s="101" t="s">
        <v>6938</v>
      </c>
      <c r="B67" s="542" t="s">
        <v>7077</v>
      </c>
      <c r="C67" s="636"/>
      <c r="D67" s="623" t="s">
        <v>7078</v>
      </c>
      <c r="E67" s="14" t="s">
        <v>7079</v>
      </c>
      <c r="F67" s="20" t="s">
        <v>7080</v>
      </c>
      <c r="G67" s="19" t="s">
        <v>7081</v>
      </c>
      <c r="H67" s="724" t="s">
        <v>7066</v>
      </c>
    </row>
    <row r="68" spans="1:9" ht="30" x14ac:dyDescent="0.5">
      <c r="A68" s="101" t="s">
        <v>6938</v>
      </c>
      <c r="B68" s="542" t="s">
        <v>7082</v>
      </c>
      <c r="C68" s="636"/>
      <c r="D68" s="623" t="s">
        <v>7083</v>
      </c>
      <c r="E68" s="14" t="s">
        <v>7084</v>
      </c>
      <c r="F68" s="20" t="s">
        <v>7085</v>
      </c>
      <c r="G68" s="19" t="s">
        <v>7086</v>
      </c>
      <c r="H68" s="724" t="s">
        <v>7066</v>
      </c>
    </row>
    <row r="69" spans="1:9" ht="30" x14ac:dyDescent="0.5">
      <c r="A69" s="101" t="s">
        <v>6938</v>
      </c>
      <c r="B69" s="542" t="s">
        <v>7087</v>
      </c>
      <c r="C69" s="636"/>
      <c r="D69" s="623" t="s">
        <v>7088</v>
      </c>
      <c r="E69" s="14" t="s">
        <v>7089</v>
      </c>
      <c r="F69" s="20" t="s">
        <v>7090</v>
      </c>
      <c r="G69" s="19" t="s">
        <v>7091</v>
      </c>
      <c r="H69" s="724" t="s">
        <v>7066</v>
      </c>
    </row>
    <row r="70" spans="1:9" ht="30" x14ac:dyDescent="0.5">
      <c r="A70" s="101" t="s">
        <v>3871</v>
      </c>
      <c r="B70" s="542" t="s">
        <v>7092</v>
      </c>
      <c r="C70" s="636"/>
      <c r="D70" s="623" t="s">
        <v>7093</v>
      </c>
      <c r="E70" s="14" t="s">
        <v>7094</v>
      </c>
      <c r="F70" s="20" t="s">
        <v>7095</v>
      </c>
      <c r="G70" s="19" t="s">
        <v>7096</v>
      </c>
      <c r="H70" s="724" t="s">
        <v>7097</v>
      </c>
    </row>
    <row r="71" spans="1:9" ht="30" x14ac:dyDescent="0.5">
      <c r="A71" s="101" t="s">
        <v>4079</v>
      </c>
      <c r="B71" s="542" t="s">
        <v>7098</v>
      </c>
      <c r="C71" s="636"/>
      <c r="D71" s="623" t="s">
        <v>7099</v>
      </c>
      <c r="E71" s="14" t="s">
        <v>7100</v>
      </c>
      <c r="F71" s="20" t="s">
        <v>7101</v>
      </c>
      <c r="G71" s="19" t="s">
        <v>7102</v>
      </c>
      <c r="H71" s="724" t="s">
        <v>7103</v>
      </c>
    </row>
    <row r="72" spans="1:9" ht="30" x14ac:dyDescent="0.5">
      <c r="A72" s="101" t="s">
        <v>5310</v>
      </c>
      <c r="B72" s="542" t="s">
        <v>7104</v>
      </c>
      <c r="C72" s="636"/>
      <c r="D72" s="623" t="s">
        <v>7105</v>
      </c>
      <c r="E72" s="14" t="s">
        <v>7106</v>
      </c>
      <c r="F72" s="20" t="s">
        <v>7107</v>
      </c>
      <c r="G72" s="19" t="s">
        <v>7108</v>
      </c>
      <c r="H72" s="134" t="s">
        <v>5721</v>
      </c>
    </row>
    <row r="73" spans="1:9" ht="30" x14ac:dyDescent="0.5">
      <c r="A73" s="101" t="s">
        <v>121</v>
      </c>
      <c r="B73" s="542" t="s">
        <v>7109</v>
      </c>
      <c r="C73" s="636"/>
      <c r="D73" s="623" t="s">
        <v>7110</v>
      </c>
      <c r="E73" s="14" t="s">
        <v>7111</v>
      </c>
      <c r="F73" s="20" t="s">
        <v>7112</v>
      </c>
      <c r="G73" s="19" t="s">
        <v>7113</v>
      </c>
      <c r="H73" s="724" t="s">
        <v>7114</v>
      </c>
    </row>
    <row r="74" spans="1:9" ht="30" x14ac:dyDescent="0.5">
      <c r="A74" s="101" t="s">
        <v>4417</v>
      </c>
      <c r="B74" s="542" t="s">
        <v>7115</v>
      </c>
      <c r="C74" s="636"/>
      <c r="D74" s="623" t="s">
        <v>7116</v>
      </c>
      <c r="E74" s="14" t="s">
        <v>7117</v>
      </c>
      <c r="F74" s="20" t="s">
        <v>7118</v>
      </c>
      <c r="G74" s="19" t="s">
        <v>5864</v>
      </c>
      <c r="H74" s="724" t="s">
        <v>7119</v>
      </c>
      <c r="I74" s="44" t="s">
        <v>637</v>
      </c>
    </row>
    <row r="75" spans="1:9" ht="30" x14ac:dyDescent="0.5">
      <c r="A75" s="101" t="s">
        <v>4417</v>
      </c>
      <c r="B75" s="542" t="s">
        <v>7120</v>
      </c>
      <c r="C75" s="636"/>
      <c r="D75" s="623" t="s">
        <v>7121</v>
      </c>
      <c r="E75" s="14" t="s">
        <v>7122</v>
      </c>
      <c r="F75" s="20" t="s">
        <v>7123</v>
      </c>
      <c r="G75" s="19" t="s">
        <v>5864</v>
      </c>
      <c r="H75" s="724" t="s">
        <v>7124</v>
      </c>
      <c r="I75" s="44" t="s">
        <v>640</v>
      </c>
    </row>
    <row r="76" spans="1:9" ht="30" x14ac:dyDescent="0.5">
      <c r="A76" s="101" t="s">
        <v>121</v>
      </c>
      <c r="B76" s="542" t="s">
        <v>7125</v>
      </c>
      <c r="C76" s="636"/>
      <c r="D76" s="623" t="s">
        <v>7126</v>
      </c>
      <c r="E76" s="14" t="s">
        <v>7127</v>
      </c>
      <c r="F76" s="20" t="s">
        <v>7128</v>
      </c>
      <c r="G76" s="19" t="s">
        <v>7129</v>
      </c>
      <c r="H76" s="724" t="s">
        <v>7130</v>
      </c>
    </row>
    <row r="77" spans="1:9" ht="30" x14ac:dyDescent="0.5">
      <c r="A77" s="101" t="s">
        <v>5594</v>
      </c>
      <c r="B77" s="542" t="s">
        <v>7131</v>
      </c>
      <c r="C77" s="636"/>
      <c r="D77" s="623" t="s">
        <v>7132</v>
      </c>
      <c r="E77" s="14" t="s">
        <v>7133</v>
      </c>
      <c r="F77" s="20" t="s">
        <v>7134</v>
      </c>
      <c r="G77" s="19" t="s">
        <v>7135</v>
      </c>
      <c r="H77" s="724" t="s">
        <v>7136</v>
      </c>
    </row>
    <row r="78" spans="1:9" ht="30" x14ac:dyDescent="0.5">
      <c r="A78" s="101" t="s">
        <v>121</v>
      </c>
      <c r="B78" s="542" t="s">
        <v>7137</v>
      </c>
      <c r="C78" s="636"/>
      <c r="D78" s="623" t="s">
        <v>7138</v>
      </c>
      <c r="E78" s="14" t="s">
        <v>7139</v>
      </c>
      <c r="F78" s="20" t="s">
        <v>7140</v>
      </c>
      <c r="G78" s="19" t="s">
        <v>7141</v>
      </c>
      <c r="H78" s="724" t="s">
        <v>7142</v>
      </c>
    </row>
    <row r="79" spans="1:9" ht="30" x14ac:dyDescent="0.5">
      <c r="A79" s="101" t="s">
        <v>121</v>
      </c>
      <c r="B79" s="542" t="s">
        <v>7143</v>
      </c>
      <c r="C79" s="636"/>
      <c r="D79" s="623" t="s">
        <v>7144</v>
      </c>
      <c r="E79" s="14" t="s">
        <v>7145</v>
      </c>
      <c r="F79" s="20" t="s">
        <v>7146</v>
      </c>
      <c r="G79" s="19" t="s">
        <v>7147</v>
      </c>
      <c r="H79" s="724" t="s">
        <v>7148</v>
      </c>
    </row>
    <row r="80" spans="1:9" ht="30" x14ac:dyDescent="0.5">
      <c r="A80" s="101" t="s">
        <v>4417</v>
      </c>
      <c r="B80" s="542" t="s">
        <v>7149</v>
      </c>
      <c r="C80" s="636"/>
      <c r="D80" s="623" t="s">
        <v>7150</v>
      </c>
      <c r="E80" s="14" t="s">
        <v>7151</v>
      </c>
      <c r="F80" s="20" t="s">
        <v>7152</v>
      </c>
      <c r="G80" s="19" t="s">
        <v>4123</v>
      </c>
      <c r="H80" s="724" t="s">
        <v>7153</v>
      </c>
      <c r="I80" s="44" t="s">
        <v>733</v>
      </c>
    </row>
    <row r="81" spans="1:9" ht="30" x14ac:dyDescent="0.5">
      <c r="A81" s="101" t="s">
        <v>121</v>
      </c>
      <c r="B81" s="542" t="s">
        <v>7154</v>
      </c>
      <c r="C81" s="636"/>
      <c r="D81" s="623" t="s">
        <v>7155</v>
      </c>
      <c r="E81" s="14" t="s">
        <v>7156</v>
      </c>
      <c r="F81" s="20" t="s">
        <v>7157</v>
      </c>
      <c r="G81" s="19" t="s">
        <v>7158</v>
      </c>
      <c r="H81" s="724">
        <v>3017</v>
      </c>
    </row>
    <row r="82" spans="1:9" ht="30" x14ac:dyDescent="0.5">
      <c r="A82" s="101" t="s">
        <v>4417</v>
      </c>
      <c r="B82" s="542" t="s">
        <v>7159</v>
      </c>
      <c r="C82" s="636"/>
      <c r="D82" s="623" t="s">
        <v>7160</v>
      </c>
      <c r="E82" s="14" t="s">
        <v>7161</v>
      </c>
      <c r="F82" s="20" t="s">
        <v>7162</v>
      </c>
      <c r="G82" s="19" t="s">
        <v>4123</v>
      </c>
      <c r="H82" s="724" t="s">
        <v>7163</v>
      </c>
      <c r="I82" t="s">
        <v>209</v>
      </c>
    </row>
    <row r="83" spans="1:9" ht="30" x14ac:dyDescent="0.5">
      <c r="A83" s="101" t="s">
        <v>121</v>
      </c>
      <c r="B83" s="542" t="s">
        <v>7164</v>
      </c>
      <c r="C83" s="636"/>
      <c r="D83" s="623" t="s">
        <v>7165</v>
      </c>
      <c r="E83" s="14" t="s">
        <v>7166</v>
      </c>
      <c r="F83" s="20" t="s">
        <v>7167</v>
      </c>
      <c r="G83" s="19" t="s">
        <v>7168</v>
      </c>
      <c r="H83" s="724" t="s">
        <v>7169</v>
      </c>
    </row>
    <row r="84" spans="1:9" ht="30" x14ac:dyDescent="0.5">
      <c r="A84" s="101" t="s">
        <v>3871</v>
      </c>
      <c r="B84" s="542" t="s">
        <v>7170</v>
      </c>
      <c r="C84" s="636"/>
      <c r="D84" s="623" t="s">
        <v>7171</v>
      </c>
      <c r="E84" s="14" t="s">
        <v>7172</v>
      </c>
      <c r="F84" s="20" t="s">
        <v>7173</v>
      </c>
      <c r="G84" s="19" t="s">
        <v>7174</v>
      </c>
      <c r="H84" s="724" t="s">
        <v>7175</v>
      </c>
    </row>
    <row r="85" spans="1:9" ht="30" x14ac:dyDescent="0.5">
      <c r="A85" s="101" t="s">
        <v>6161</v>
      </c>
      <c r="B85" s="542" t="s">
        <v>7176</v>
      </c>
      <c r="C85" s="636"/>
      <c r="D85" s="623" t="s">
        <v>7177</v>
      </c>
      <c r="E85" s="14" t="s">
        <v>7178</v>
      </c>
      <c r="F85" s="20" t="s">
        <v>7179</v>
      </c>
      <c r="G85" s="19" t="s">
        <v>7180</v>
      </c>
      <c r="H85" s="724" t="s">
        <v>7124</v>
      </c>
      <c r="I85" s="44" t="s">
        <v>651</v>
      </c>
    </row>
    <row r="86" spans="1:9" ht="30" x14ac:dyDescent="0.5">
      <c r="A86" s="101" t="s">
        <v>5961</v>
      </c>
      <c r="B86" s="542" t="s">
        <v>7181</v>
      </c>
      <c r="C86" s="636"/>
      <c r="D86" s="623" t="s">
        <v>7182</v>
      </c>
      <c r="E86" s="14" t="s">
        <v>7183</v>
      </c>
      <c r="F86" s="20" t="s">
        <v>7184</v>
      </c>
      <c r="G86" s="19" t="s">
        <v>4123</v>
      </c>
      <c r="H86" s="724" t="s">
        <v>7124</v>
      </c>
      <c r="I86" s="44" t="s">
        <v>643</v>
      </c>
    </row>
    <row r="87" spans="1:9" ht="30" x14ac:dyDescent="0.5">
      <c r="A87" s="101" t="s">
        <v>4079</v>
      </c>
      <c r="B87" s="542" t="s">
        <v>7185</v>
      </c>
      <c r="C87" s="636"/>
      <c r="D87" s="623" t="s">
        <v>7186</v>
      </c>
      <c r="E87" s="14" t="s">
        <v>7187</v>
      </c>
      <c r="F87" s="20" t="s">
        <v>7188</v>
      </c>
      <c r="G87" s="19" t="s">
        <v>7189</v>
      </c>
      <c r="H87" s="724" t="s">
        <v>7190</v>
      </c>
      <c r="I87" s="44" t="s">
        <v>649</v>
      </c>
    </row>
    <row r="88" spans="1:9" ht="30" x14ac:dyDescent="0.5">
      <c r="A88" s="101" t="s">
        <v>4070</v>
      </c>
      <c r="B88" s="542" t="s">
        <v>7191</v>
      </c>
      <c r="C88" s="636"/>
      <c r="D88" s="623" t="s">
        <v>7192</v>
      </c>
      <c r="E88" s="14" t="s">
        <v>7193</v>
      </c>
      <c r="F88" s="20" t="s">
        <v>7194</v>
      </c>
      <c r="G88" s="19" t="s">
        <v>7195</v>
      </c>
      <c r="H88" s="724" t="s">
        <v>7190</v>
      </c>
      <c r="I88" s="44" t="s">
        <v>646</v>
      </c>
    </row>
    <row r="89" spans="1:9" ht="30" x14ac:dyDescent="0.5">
      <c r="A89" s="101" t="s">
        <v>5961</v>
      </c>
      <c r="B89" s="542" t="s">
        <v>7196</v>
      </c>
      <c r="C89" s="636"/>
      <c r="D89" s="623" t="s">
        <v>7197</v>
      </c>
      <c r="E89" s="14" t="s">
        <v>7198</v>
      </c>
      <c r="F89" s="20" t="s">
        <v>7199</v>
      </c>
      <c r="G89" s="19" t="s">
        <v>7200</v>
      </c>
      <c r="H89" s="724" t="s">
        <v>7201</v>
      </c>
      <c r="I89" s="44" t="s">
        <v>655</v>
      </c>
    </row>
    <row r="90" spans="1:9" ht="30" x14ac:dyDescent="0.5">
      <c r="A90" s="101" t="s">
        <v>121</v>
      </c>
      <c r="B90" s="542" t="s">
        <v>7202</v>
      </c>
      <c r="C90" s="636"/>
      <c r="D90" s="623" t="s">
        <v>7203</v>
      </c>
      <c r="E90" s="14" t="s">
        <v>7204</v>
      </c>
      <c r="F90" s="20" t="s">
        <v>7205</v>
      </c>
      <c r="G90" s="19" t="s">
        <v>7206</v>
      </c>
      <c r="H90" s="724" t="s">
        <v>7207</v>
      </c>
    </row>
    <row r="91" spans="1:9" ht="30" x14ac:dyDescent="0.5">
      <c r="A91" s="101" t="s">
        <v>121</v>
      </c>
      <c r="B91" s="542" t="s">
        <v>7208</v>
      </c>
      <c r="C91" s="636"/>
      <c r="D91" s="623" t="s">
        <v>7209</v>
      </c>
      <c r="E91" s="14" t="s">
        <v>7210</v>
      </c>
      <c r="F91" s="20" t="s">
        <v>7211</v>
      </c>
      <c r="G91" s="19" t="s">
        <v>7212</v>
      </c>
      <c r="H91" s="724" t="s">
        <v>7213</v>
      </c>
    </row>
    <row r="92" spans="1:9" ht="30" x14ac:dyDescent="0.5">
      <c r="A92" s="101" t="s">
        <v>121</v>
      </c>
      <c r="B92" s="542" t="s">
        <v>7214</v>
      </c>
      <c r="C92" s="636"/>
      <c r="D92" s="623" t="s">
        <v>7215</v>
      </c>
      <c r="E92" s="14" t="s">
        <v>7216</v>
      </c>
      <c r="F92" s="20" t="s">
        <v>7217</v>
      </c>
      <c r="G92" s="19" t="s">
        <v>7218</v>
      </c>
      <c r="H92" s="724" t="s">
        <v>7219</v>
      </c>
    </row>
    <row r="93" spans="1:9" ht="30" x14ac:dyDescent="0.5">
      <c r="A93" s="101" t="s">
        <v>121</v>
      </c>
      <c r="B93" s="542" t="s">
        <v>7220</v>
      </c>
      <c r="C93" s="636"/>
      <c r="D93" s="623" t="s">
        <v>7221</v>
      </c>
      <c r="E93" s="14" t="s">
        <v>7222</v>
      </c>
      <c r="F93" s="20" t="s">
        <v>7223</v>
      </c>
      <c r="G93" s="19" t="s">
        <v>7224</v>
      </c>
      <c r="H93" s="724" t="s">
        <v>7225</v>
      </c>
    </row>
    <row r="94" spans="1:9" ht="30" x14ac:dyDescent="0.5">
      <c r="A94" s="101" t="s">
        <v>121</v>
      </c>
      <c r="B94" s="542" t="s">
        <v>7226</v>
      </c>
      <c r="C94" s="636"/>
      <c r="D94" s="623" t="s">
        <v>7227</v>
      </c>
      <c r="E94" s="14" t="s">
        <v>7228</v>
      </c>
      <c r="F94" s="20" t="s">
        <v>7229</v>
      </c>
      <c r="G94" s="19" t="s">
        <v>7230</v>
      </c>
      <c r="H94" s="724" t="s">
        <v>7231</v>
      </c>
    </row>
    <row r="95" spans="1:9" ht="30" x14ac:dyDescent="0.5">
      <c r="A95" s="101" t="s">
        <v>121</v>
      </c>
      <c r="B95" s="542" t="s">
        <v>7232</v>
      </c>
      <c r="C95" s="636"/>
      <c r="D95" s="623" t="s">
        <v>7233</v>
      </c>
      <c r="E95" s="14" t="s">
        <v>7234</v>
      </c>
      <c r="F95" s="20" t="s">
        <v>7235</v>
      </c>
      <c r="G95" s="19" t="s">
        <v>7236</v>
      </c>
      <c r="H95" s="724" t="s">
        <v>7237</v>
      </c>
    </row>
    <row r="96" spans="1:9" ht="30" x14ac:dyDescent="0.5">
      <c r="A96" s="101" t="s">
        <v>121</v>
      </c>
      <c r="B96" s="542" t="s">
        <v>7238</v>
      </c>
      <c r="C96" s="636"/>
      <c r="D96" s="623" t="s">
        <v>7239</v>
      </c>
      <c r="E96" s="14" t="s">
        <v>7240</v>
      </c>
      <c r="F96" s="20" t="s">
        <v>7241</v>
      </c>
      <c r="G96" s="19" t="s">
        <v>7242</v>
      </c>
      <c r="H96" s="724" t="s">
        <v>7231</v>
      </c>
    </row>
    <row r="97" spans="1:13" ht="30" x14ac:dyDescent="0.5">
      <c r="A97" s="101" t="s">
        <v>121</v>
      </c>
      <c r="B97" s="542" t="s">
        <v>7243</v>
      </c>
      <c r="C97" s="636"/>
      <c r="D97" s="623" t="s">
        <v>7244</v>
      </c>
      <c r="E97" s="14" t="s">
        <v>7245</v>
      </c>
      <c r="F97" s="20" t="s">
        <v>7246</v>
      </c>
      <c r="G97" s="19" t="s">
        <v>7247</v>
      </c>
      <c r="H97" s="724" t="s">
        <v>7231</v>
      </c>
    </row>
    <row r="98" spans="1:13" ht="30" x14ac:dyDescent="0.5">
      <c r="A98" s="101" t="s">
        <v>121</v>
      </c>
      <c r="B98" s="542" t="s">
        <v>7248</v>
      </c>
      <c r="C98" s="636"/>
      <c r="D98" s="623" t="s">
        <v>7249</v>
      </c>
      <c r="E98" s="14" t="s">
        <v>7250</v>
      </c>
      <c r="F98" s="20" t="s">
        <v>7251</v>
      </c>
      <c r="G98" s="19" t="s">
        <v>7252</v>
      </c>
      <c r="H98" s="724" t="s">
        <v>7253</v>
      </c>
    </row>
    <row r="99" spans="1:13" ht="30" x14ac:dyDescent="0.5">
      <c r="A99" s="101" t="s">
        <v>5310</v>
      </c>
      <c r="B99" s="542" t="s">
        <v>7254</v>
      </c>
      <c r="C99" s="636"/>
      <c r="D99" s="623" t="s">
        <v>7255</v>
      </c>
      <c r="E99" s="14" t="s">
        <v>7250</v>
      </c>
      <c r="F99" s="20" t="s">
        <v>7256</v>
      </c>
      <c r="G99" s="19" t="s">
        <v>7257</v>
      </c>
      <c r="H99" s="134" t="s">
        <v>5721</v>
      </c>
    </row>
    <row r="100" spans="1:13" ht="30" x14ac:dyDescent="0.5">
      <c r="A100" s="101" t="s">
        <v>121</v>
      </c>
      <c r="B100" s="542" t="s">
        <v>7258</v>
      </c>
      <c r="C100" s="636"/>
      <c r="D100" s="623" t="s">
        <v>7259</v>
      </c>
      <c r="E100" s="14" t="s">
        <v>7260</v>
      </c>
      <c r="F100" s="20" t="s">
        <v>7261</v>
      </c>
      <c r="G100" s="19" t="s">
        <v>7262</v>
      </c>
      <c r="H100" s="724" t="s">
        <v>7263</v>
      </c>
    </row>
    <row r="101" spans="1:13" ht="30" x14ac:dyDescent="0.5">
      <c r="A101" s="101" t="s">
        <v>6446</v>
      </c>
      <c r="B101" s="542" t="s">
        <v>7264</v>
      </c>
      <c r="D101" s="623" t="s">
        <v>7265</v>
      </c>
      <c r="E101" s="14" t="s">
        <v>7266</v>
      </c>
      <c r="F101" s="725" t="s">
        <v>7267</v>
      </c>
      <c r="G101" s="19" t="s">
        <v>7268</v>
      </c>
      <c r="H101" s="724" t="s">
        <v>7269</v>
      </c>
      <c r="I101" s="44" t="s">
        <v>631</v>
      </c>
    </row>
    <row r="102" spans="1:13" ht="30" x14ac:dyDescent="0.5">
      <c r="A102" s="101" t="s">
        <v>6951</v>
      </c>
      <c r="B102" s="542" t="s">
        <v>7270</v>
      </c>
      <c r="D102" s="623" t="s">
        <v>7271</v>
      </c>
      <c r="E102" s="14" t="s">
        <v>7272</v>
      </c>
      <c r="F102" s="20" t="s">
        <v>7273</v>
      </c>
      <c r="G102" s="19" t="s">
        <v>7274</v>
      </c>
      <c r="H102" s="724" t="s">
        <v>7201</v>
      </c>
    </row>
    <row r="103" spans="1:13" ht="30" x14ac:dyDescent="0.5">
      <c r="A103" s="101" t="s">
        <v>121</v>
      </c>
      <c r="B103" s="542" t="s">
        <v>7275</v>
      </c>
      <c r="D103" s="623" t="s">
        <v>7276</v>
      </c>
      <c r="E103" s="14" t="s">
        <v>7277</v>
      </c>
      <c r="F103" s="20" t="s">
        <v>7278</v>
      </c>
      <c r="G103" s="19" t="s">
        <v>7279</v>
      </c>
      <c r="H103" s="724" t="s">
        <v>7280</v>
      </c>
    </row>
    <row r="104" spans="1:13" ht="30" x14ac:dyDescent="0.5">
      <c r="A104" s="101" t="s">
        <v>4417</v>
      </c>
      <c r="B104" s="542" t="s">
        <v>7281</v>
      </c>
      <c r="D104" s="623" t="s">
        <v>7282</v>
      </c>
      <c r="E104" s="14" t="s">
        <v>7283</v>
      </c>
      <c r="F104" s="20" t="s">
        <v>7284</v>
      </c>
      <c r="G104" s="19" t="s">
        <v>7285</v>
      </c>
      <c r="H104" s="724" t="s">
        <v>7286</v>
      </c>
      <c r="I104" s="44" t="s">
        <v>657</v>
      </c>
    </row>
    <row r="105" spans="1:13" ht="30" x14ac:dyDescent="0.5">
      <c r="A105" s="101" t="s">
        <v>121</v>
      </c>
      <c r="B105" s="542" t="s">
        <v>7287</v>
      </c>
      <c r="D105" s="623" t="s">
        <v>7288</v>
      </c>
      <c r="E105" s="14" t="s">
        <v>7289</v>
      </c>
      <c r="F105" s="20" t="s">
        <v>7290</v>
      </c>
      <c r="G105" s="19" t="s">
        <v>7291</v>
      </c>
      <c r="H105" s="724" t="s">
        <v>7292</v>
      </c>
    </row>
    <row r="106" spans="1:13" ht="54.6" x14ac:dyDescent="0.5">
      <c r="A106" s="101" t="s">
        <v>4828</v>
      </c>
      <c r="B106" s="542" t="s">
        <v>7293</v>
      </c>
      <c r="D106" s="623" t="s">
        <v>7294</v>
      </c>
      <c r="E106" s="14" t="s">
        <v>7295</v>
      </c>
      <c r="F106" s="20" t="s">
        <v>7296</v>
      </c>
      <c r="G106" s="19" t="s">
        <v>7297</v>
      </c>
      <c r="H106" s="726" t="s">
        <v>7298</v>
      </c>
      <c r="M106">
        <v>21</v>
      </c>
    </row>
    <row r="107" spans="1:13" ht="30" x14ac:dyDescent="0.5">
      <c r="A107" s="101" t="s">
        <v>121</v>
      </c>
      <c r="B107" s="542" t="s">
        <v>7299</v>
      </c>
      <c r="D107" s="623" t="s">
        <v>7300</v>
      </c>
      <c r="E107" s="14" t="s">
        <v>7301</v>
      </c>
      <c r="F107" s="20" t="s">
        <v>7302</v>
      </c>
      <c r="G107" s="19" t="s">
        <v>7303</v>
      </c>
      <c r="H107" s="724" t="s">
        <v>7304</v>
      </c>
    </row>
    <row r="108" spans="1:13" ht="54.6" x14ac:dyDescent="0.5">
      <c r="A108" s="101" t="s">
        <v>4154</v>
      </c>
      <c r="B108" s="542" t="s">
        <v>7305</v>
      </c>
      <c r="D108" s="623" t="s">
        <v>7306</v>
      </c>
      <c r="E108" s="14" t="s">
        <v>7307</v>
      </c>
      <c r="F108" s="20" t="s">
        <v>7308</v>
      </c>
      <c r="G108" s="19" t="s">
        <v>7285</v>
      </c>
      <c r="H108" s="727" t="s">
        <v>7309</v>
      </c>
      <c r="I108" s="44" t="s">
        <v>7310</v>
      </c>
    </row>
    <row r="109" spans="1:13" ht="30" x14ac:dyDescent="0.5">
      <c r="A109" s="101" t="s">
        <v>6446</v>
      </c>
      <c r="B109" s="542" t="s">
        <v>7311</v>
      </c>
      <c r="D109" s="623" t="s">
        <v>7312</v>
      </c>
      <c r="E109" s="14" t="s">
        <v>7313</v>
      </c>
      <c r="F109" s="20" t="s">
        <v>7314</v>
      </c>
      <c r="G109" s="19" t="s">
        <v>7315</v>
      </c>
      <c r="H109" s="724" t="s">
        <v>7316</v>
      </c>
    </row>
    <row r="110" spans="1:13" ht="30" x14ac:dyDescent="0.5">
      <c r="A110" s="101" t="s">
        <v>5310</v>
      </c>
      <c r="B110" s="542" t="s">
        <v>7317</v>
      </c>
      <c r="D110" s="623" t="s">
        <v>7318</v>
      </c>
      <c r="E110" s="14" t="s">
        <v>7319</v>
      </c>
      <c r="F110" s="20" t="s">
        <v>7320</v>
      </c>
      <c r="G110" s="19" t="s">
        <v>7321</v>
      </c>
      <c r="H110" s="134" t="s">
        <v>5721</v>
      </c>
    </row>
    <row r="111" spans="1:13" ht="30" x14ac:dyDescent="0.5">
      <c r="A111" s="101" t="s">
        <v>5310</v>
      </c>
      <c r="B111" s="542" t="s">
        <v>7322</v>
      </c>
      <c r="D111" s="623" t="s">
        <v>7323</v>
      </c>
      <c r="E111" s="14" t="s">
        <v>7324</v>
      </c>
      <c r="F111" s="20" t="s">
        <v>7325</v>
      </c>
      <c r="G111" s="19" t="s">
        <v>7326</v>
      </c>
      <c r="H111" s="134" t="s">
        <v>5721</v>
      </c>
    </row>
    <row r="112" spans="1:13" ht="30" x14ac:dyDescent="0.5">
      <c r="A112" s="101" t="s">
        <v>7327</v>
      </c>
      <c r="B112" s="542" t="s">
        <v>7328</v>
      </c>
      <c r="D112" s="623" t="s">
        <v>7329</v>
      </c>
      <c r="E112" s="14" t="s">
        <v>7330</v>
      </c>
      <c r="F112" s="20" t="s">
        <v>7331</v>
      </c>
      <c r="G112" s="19" t="s">
        <v>7332</v>
      </c>
      <c r="H112" s="728" t="s">
        <v>7333</v>
      </c>
    </row>
    <row r="113" spans="1:9" ht="30" x14ac:dyDescent="0.5">
      <c r="A113" s="101" t="s">
        <v>121</v>
      </c>
      <c r="B113" s="542" t="s">
        <v>7334</v>
      </c>
      <c r="D113" s="623" t="s">
        <v>7335</v>
      </c>
      <c r="E113" s="14" t="s">
        <v>7336</v>
      </c>
      <c r="F113" s="20" t="s">
        <v>7337</v>
      </c>
      <c r="G113" s="19" t="s">
        <v>7338</v>
      </c>
      <c r="H113" s="724" t="s">
        <v>7339</v>
      </c>
    </row>
    <row r="114" spans="1:9" ht="30" x14ac:dyDescent="0.5">
      <c r="A114" s="101" t="s">
        <v>5961</v>
      </c>
      <c r="B114" s="542" t="s">
        <v>7340</v>
      </c>
      <c r="D114" s="623" t="s">
        <v>7341</v>
      </c>
      <c r="E114" s="14" t="s">
        <v>7342</v>
      </c>
      <c r="F114" s="20" t="s">
        <v>7343</v>
      </c>
      <c r="G114" s="19" t="s">
        <v>7285</v>
      </c>
      <c r="H114" s="724" t="s">
        <v>7344</v>
      </c>
      <c r="I114" s="98">
        <v>479</v>
      </c>
    </row>
    <row r="115" spans="1:9" ht="30" x14ac:dyDescent="0.5">
      <c r="A115" s="101" t="s">
        <v>4569</v>
      </c>
      <c r="B115" s="542" t="s">
        <v>7345</v>
      </c>
      <c r="D115" s="623" t="s">
        <v>7346</v>
      </c>
      <c r="E115" s="14" t="s">
        <v>7347</v>
      </c>
      <c r="F115" s="20" t="s">
        <v>7348</v>
      </c>
      <c r="G115" s="19" t="s">
        <v>7349</v>
      </c>
      <c r="H115" s="134" t="s">
        <v>5721</v>
      </c>
    </row>
    <row r="116" spans="1:9" ht="30" x14ac:dyDescent="0.5">
      <c r="A116" s="101" t="s">
        <v>6446</v>
      </c>
      <c r="B116" s="542" t="s">
        <v>7350</v>
      </c>
      <c r="D116" s="623" t="s">
        <v>7351</v>
      </c>
      <c r="E116" s="14" t="s">
        <v>7352</v>
      </c>
      <c r="F116" s="20" t="s">
        <v>7353</v>
      </c>
      <c r="G116" s="19" t="s">
        <v>7354</v>
      </c>
      <c r="H116" s="724" t="s">
        <v>7355</v>
      </c>
      <c r="I116" s="44" t="s">
        <v>673</v>
      </c>
    </row>
    <row r="117" spans="1:9" ht="30" x14ac:dyDescent="0.5">
      <c r="A117" s="101" t="s">
        <v>121</v>
      </c>
      <c r="B117" s="542" t="s">
        <v>7356</v>
      </c>
      <c r="D117" s="623" t="s">
        <v>7357</v>
      </c>
      <c r="E117" s="14" t="s">
        <v>7358</v>
      </c>
      <c r="F117" s="20" t="s">
        <v>7359</v>
      </c>
      <c r="G117" s="19" t="s">
        <v>7360</v>
      </c>
      <c r="H117" s="724" t="s">
        <v>7361</v>
      </c>
    </row>
    <row r="118" spans="1:9" ht="30" x14ac:dyDescent="0.5">
      <c r="A118" s="101" t="s">
        <v>121</v>
      </c>
      <c r="B118" s="542" t="s">
        <v>7362</v>
      </c>
      <c r="D118" s="623" t="s">
        <v>7363</v>
      </c>
      <c r="E118" s="14" t="s">
        <v>7364</v>
      </c>
      <c r="F118" s="20" t="s">
        <v>7365</v>
      </c>
      <c r="G118" s="19" t="s">
        <v>7366</v>
      </c>
      <c r="H118" s="724" t="s">
        <v>7367</v>
      </c>
    </row>
    <row r="119" spans="1:9" ht="30" x14ac:dyDescent="0.5">
      <c r="A119" s="101" t="s">
        <v>121</v>
      </c>
      <c r="B119" s="542" t="s">
        <v>7368</v>
      </c>
      <c r="D119" s="623" t="s">
        <v>7369</v>
      </c>
      <c r="E119" s="14" t="s">
        <v>7370</v>
      </c>
      <c r="F119" s="20" t="s">
        <v>7371</v>
      </c>
      <c r="G119" s="19" t="s">
        <v>7372</v>
      </c>
      <c r="H119" s="724" t="s">
        <v>7373</v>
      </c>
    </row>
    <row r="120" spans="1:9" ht="30" x14ac:dyDescent="0.5">
      <c r="A120" s="101" t="s">
        <v>5310</v>
      </c>
      <c r="B120" s="542" t="s">
        <v>7374</v>
      </c>
      <c r="D120" s="623" t="s">
        <v>7375</v>
      </c>
      <c r="E120" s="14" t="s">
        <v>7376</v>
      </c>
      <c r="F120" s="20" t="s">
        <v>7377</v>
      </c>
      <c r="G120" s="19" t="s">
        <v>7378</v>
      </c>
      <c r="H120" s="134" t="s">
        <v>5721</v>
      </c>
    </row>
    <row r="121" spans="1:9" ht="30" x14ac:dyDescent="0.5">
      <c r="A121" s="101" t="s">
        <v>3871</v>
      </c>
      <c r="B121" s="542" t="s">
        <v>7379</v>
      </c>
      <c r="D121" s="623" t="s">
        <v>7380</v>
      </c>
      <c r="E121" s="14" t="s">
        <v>7381</v>
      </c>
      <c r="F121" s="20" t="s">
        <v>7382</v>
      </c>
      <c r="G121" s="19" t="s">
        <v>7383</v>
      </c>
      <c r="H121" s="724" t="s">
        <v>7384</v>
      </c>
    </row>
    <row r="122" spans="1:9" ht="30" x14ac:dyDescent="0.5">
      <c r="A122" s="101" t="s">
        <v>7385</v>
      </c>
      <c r="B122" s="542" t="s">
        <v>7386</v>
      </c>
      <c r="D122" s="623" t="s">
        <v>7387</v>
      </c>
      <c r="E122" s="14" t="s">
        <v>7388</v>
      </c>
      <c r="F122" s="20" t="s">
        <v>7389</v>
      </c>
      <c r="G122" s="19" t="s">
        <v>7390</v>
      </c>
      <c r="H122" s="724" t="s">
        <v>7391</v>
      </c>
    </row>
    <row r="123" spans="1:9" ht="30" x14ac:dyDescent="0.5">
      <c r="A123" s="101" t="s">
        <v>7385</v>
      </c>
      <c r="B123" s="542" t="s">
        <v>7392</v>
      </c>
      <c r="D123" s="623" t="s">
        <v>7387</v>
      </c>
      <c r="E123" s="14" t="s">
        <v>7393</v>
      </c>
      <c r="F123" s="20" t="s">
        <v>7394</v>
      </c>
      <c r="G123" s="19" t="s">
        <v>7395</v>
      </c>
      <c r="H123" s="724" t="s">
        <v>7391</v>
      </c>
    </row>
    <row r="124" spans="1:9" ht="30" x14ac:dyDescent="0.5">
      <c r="A124" s="101" t="s">
        <v>7385</v>
      </c>
      <c r="B124" s="542" t="s">
        <v>7396</v>
      </c>
      <c r="D124" s="623" t="s">
        <v>7397</v>
      </c>
      <c r="E124" s="14" t="s">
        <v>7398</v>
      </c>
      <c r="F124" s="20" t="s">
        <v>7399</v>
      </c>
      <c r="G124" s="19" t="s">
        <v>7400</v>
      </c>
      <c r="H124" s="724" t="s">
        <v>7391</v>
      </c>
      <c r="I124" t="s">
        <v>7401</v>
      </c>
    </row>
    <row r="125" spans="1:9" ht="30" x14ac:dyDescent="0.5">
      <c r="A125" s="101" t="s">
        <v>7385</v>
      </c>
      <c r="B125" s="542" t="s">
        <v>7402</v>
      </c>
      <c r="D125" s="623" t="s">
        <v>7403</v>
      </c>
      <c r="E125" s="14" t="s">
        <v>7404</v>
      </c>
      <c r="F125" s="20" t="s">
        <v>7405</v>
      </c>
      <c r="G125" s="19" t="s">
        <v>7406</v>
      </c>
      <c r="H125" s="724" t="s">
        <v>7391</v>
      </c>
    </row>
    <row r="126" spans="1:9" ht="30" x14ac:dyDescent="0.5">
      <c r="A126" s="101" t="s">
        <v>7385</v>
      </c>
      <c r="B126" s="542" t="s">
        <v>7407</v>
      </c>
      <c r="D126" s="623" t="s">
        <v>7408</v>
      </c>
      <c r="E126" s="14" t="s">
        <v>7409</v>
      </c>
      <c r="F126" s="20" t="s">
        <v>7410</v>
      </c>
      <c r="G126" s="19" t="s">
        <v>7411</v>
      </c>
      <c r="H126" s="724" t="s">
        <v>7391</v>
      </c>
    </row>
    <row r="127" spans="1:9" ht="30" x14ac:dyDescent="0.5">
      <c r="A127" s="101" t="s">
        <v>7412</v>
      </c>
      <c r="B127" s="542" t="s">
        <v>7413</v>
      </c>
      <c r="D127" s="623" t="s">
        <v>7414</v>
      </c>
      <c r="E127" s="14" t="s">
        <v>7415</v>
      </c>
      <c r="F127" s="20" t="s">
        <v>7416</v>
      </c>
      <c r="G127" s="19" t="s">
        <v>7417</v>
      </c>
      <c r="H127" s="134" t="s">
        <v>5721</v>
      </c>
    </row>
    <row r="128" spans="1:9" ht="30" x14ac:dyDescent="0.5">
      <c r="A128" s="101" t="s">
        <v>7412</v>
      </c>
      <c r="B128" s="542" t="s">
        <v>7418</v>
      </c>
      <c r="D128" s="623" t="s">
        <v>7419</v>
      </c>
      <c r="E128" s="14" t="s">
        <v>7420</v>
      </c>
      <c r="F128" s="20" t="s">
        <v>7421</v>
      </c>
      <c r="G128" s="19" t="s">
        <v>7422</v>
      </c>
      <c r="H128" s="134" t="s">
        <v>5721</v>
      </c>
    </row>
    <row r="129" spans="1:10" ht="30" x14ac:dyDescent="0.5">
      <c r="A129" s="101" t="s">
        <v>7412</v>
      </c>
      <c r="B129" s="542" t="s">
        <v>7423</v>
      </c>
      <c r="D129" s="623" t="s">
        <v>7424</v>
      </c>
      <c r="E129" s="14" t="s">
        <v>7425</v>
      </c>
      <c r="F129" s="20" t="s">
        <v>7426</v>
      </c>
      <c r="G129" s="19" t="s">
        <v>7427</v>
      </c>
      <c r="H129" s="134" t="s">
        <v>5721</v>
      </c>
    </row>
    <row r="130" spans="1:10" ht="30" x14ac:dyDescent="0.5">
      <c r="A130" s="101" t="s">
        <v>7412</v>
      </c>
      <c r="B130" s="542" t="s">
        <v>7428</v>
      </c>
      <c r="D130" s="623" t="s">
        <v>7429</v>
      </c>
      <c r="E130" s="14" t="s">
        <v>7430</v>
      </c>
      <c r="F130" s="20" t="s">
        <v>7431</v>
      </c>
      <c r="G130" s="19" t="s">
        <v>7432</v>
      </c>
      <c r="H130" s="134" t="s">
        <v>5721</v>
      </c>
    </row>
    <row r="131" spans="1:10" ht="30" x14ac:dyDescent="0.5">
      <c r="A131" s="101" t="s">
        <v>121</v>
      </c>
      <c r="B131" s="542" t="s">
        <v>7433</v>
      </c>
      <c r="D131" s="623" t="s">
        <v>7434</v>
      </c>
      <c r="E131" s="14" t="s">
        <v>7435</v>
      </c>
      <c r="F131" s="20" t="s">
        <v>7436</v>
      </c>
      <c r="G131" s="19" t="s">
        <v>7437</v>
      </c>
      <c r="H131" s="729" t="s">
        <v>7438</v>
      </c>
    </row>
    <row r="132" spans="1:10" ht="30" x14ac:dyDescent="0.5">
      <c r="A132" s="101" t="s">
        <v>4208</v>
      </c>
      <c r="B132" s="542" t="s">
        <v>7439</v>
      </c>
      <c r="D132" s="623" t="s">
        <v>7440</v>
      </c>
      <c r="E132" s="14" t="s">
        <v>7441</v>
      </c>
      <c r="F132" s="20" t="s">
        <v>7442</v>
      </c>
      <c r="G132" s="19" t="s">
        <v>7443</v>
      </c>
      <c r="H132" s="724" t="s">
        <v>7444</v>
      </c>
    </row>
    <row r="133" spans="1:10" ht="30" x14ac:dyDescent="0.5">
      <c r="A133" s="101" t="s">
        <v>7412</v>
      </c>
      <c r="B133" s="542" t="s">
        <v>7445</v>
      </c>
      <c r="D133" s="623" t="s">
        <v>7446</v>
      </c>
      <c r="E133" s="14" t="s">
        <v>7447</v>
      </c>
      <c r="F133" s="20" t="s">
        <v>7448</v>
      </c>
      <c r="G133" s="19" t="s">
        <v>7449</v>
      </c>
      <c r="H133" s="134" t="s">
        <v>5721</v>
      </c>
      <c r="I133" t="s">
        <v>7450</v>
      </c>
    </row>
    <row r="134" spans="1:10" ht="30" x14ac:dyDescent="0.5">
      <c r="A134" s="101" t="s">
        <v>7385</v>
      </c>
      <c r="B134" s="542" t="s">
        <v>7451</v>
      </c>
      <c r="D134" s="623" t="s">
        <v>7452</v>
      </c>
      <c r="E134" s="14" t="s">
        <v>7453</v>
      </c>
      <c r="F134" s="20" t="s">
        <v>7454</v>
      </c>
      <c r="G134" s="19" t="s">
        <v>7455</v>
      </c>
      <c r="H134" s="724" t="s">
        <v>7391</v>
      </c>
    </row>
    <row r="135" spans="1:10" ht="30" x14ac:dyDescent="0.5">
      <c r="A135" s="101" t="s">
        <v>7385</v>
      </c>
      <c r="B135" s="542" t="s">
        <v>7456</v>
      </c>
      <c r="D135" s="623" t="s">
        <v>7457</v>
      </c>
      <c r="E135" s="14" t="s">
        <v>7458</v>
      </c>
      <c r="F135" s="20" t="s">
        <v>7459</v>
      </c>
      <c r="G135" s="19" t="s">
        <v>7460</v>
      </c>
      <c r="H135" s="724" t="s">
        <v>7391</v>
      </c>
    </row>
    <row r="136" spans="1:10" ht="30" x14ac:dyDescent="0.5">
      <c r="A136" s="101" t="s">
        <v>7385</v>
      </c>
      <c r="B136" s="542" t="s">
        <v>7461</v>
      </c>
      <c r="D136" s="623" t="s">
        <v>7462</v>
      </c>
      <c r="E136" s="14" t="s">
        <v>7463</v>
      </c>
      <c r="F136" s="20" t="s">
        <v>7464</v>
      </c>
      <c r="G136" s="19" t="s">
        <v>7465</v>
      </c>
      <c r="H136" s="724" t="s">
        <v>7391</v>
      </c>
    </row>
    <row r="137" spans="1:10" ht="30" x14ac:dyDescent="0.5">
      <c r="A137" s="101" t="s">
        <v>7385</v>
      </c>
      <c r="B137" s="542" t="s">
        <v>7466</v>
      </c>
      <c r="D137" s="623" t="s">
        <v>7467</v>
      </c>
      <c r="E137" s="14" t="s">
        <v>7468</v>
      </c>
      <c r="F137" s="20" t="s">
        <v>7469</v>
      </c>
      <c r="G137" s="19" t="s">
        <v>7470</v>
      </c>
      <c r="H137" s="724" t="s">
        <v>7391</v>
      </c>
    </row>
    <row r="138" spans="1:10" ht="30" x14ac:dyDescent="0.5">
      <c r="A138" s="101" t="s">
        <v>121</v>
      </c>
      <c r="B138" s="542" t="s">
        <v>7471</v>
      </c>
      <c r="D138" s="623" t="s">
        <v>7472</v>
      </c>
      <c r="E138" s="14" t="s">
        <v>7473</v>
      </c>
      <c r="F138" s="20" t="s">
        <v>7474</v>
      </c>
      <c r="G138" s="19" t="s">
        <v>7475</v>
      </c>
      <c r="H138" s="724" t="s">
        <v>7476</v>
      </c>
    </row>
    <row r="139" spans="1:10" ht="30" x14ac:dyDescent="0.5">
      <c r="A139" s="101" t="s">
        <v>4070</v>
      </c>
      <c r="B139" s="542" t="s">
        <v>7477</v>
      </c>
      <c r="D139" s="623" t="s">
        <v>7478</v>
      </c>
      <c r="E139" s="14" t="s">
        <v>7479</v>
      </c>
      <c r="F139" s="20" t="s">
        <v>7480</v>
      </c>
      <c r="G139" s="19" t="s">
        <v>7481</v>
      </c>
      <c r="H139" s="724" t="s">
        <v>7482</v>
      </c>
      <c r="I139" s="44" t="s">
        <v>669</v>
      </c>
      <c r="J139" s="44" t="s">
        <v>671</v>
      </c>
    </row>
    <row r="140" spans="1:10" ht="30" x14ac:dyDescent="0.5">
      <c r="A140" s="101" t="s">
        <v>121</v>
      </c>
      <c r="B140" s="542" t="s">
        <v>7483</v>
      </c>
      <c r="D140" s="623" t="s">
        <v>7484</v>
      </c>
      <c r="E140" s="14" t="s">
        <v>7485</v>
      </c>
      <c r="F140" s="20" t="s">
        <v>7486</v>
      </c>
      <c r="G140" s="19" t="s">
        <v>7487</v>
      </c>
      <c r="H140" s="724" t="s">
        <v>7488</v>
      </c>
      <c r="I140" t="s">
        <v>7489</v>
      </c>
    </row>
    <row r="141" spans="1:10" ht="30" x14ac:dyDescent="0.5">
      <c r="A141" s="101" t="s">
        <v>121</v>
      </c>
      <c r="B141" s="542" t="s">
        <v>7490</v>
      </c>
      <c r="D141" s="623" t="s">
        <v>7491</v>
      </c>
      <c r="E141" s="14" t="s">
        <v>7492</v>
      </c>
      <c r="F141" s="20" t="s">
        <v>7493</v>
      </c>
      <c r="G141" s="19" t="s">
        <v>7494</v>
      </c>
      <c r="H141" s="724" t="s">
        <v>7495</v>
      </c>
    </row>
    <row r="142" spans="1:10" ht="30" x14ac:dyDescent="0.5">
      <c r="A142" s="101" t="s">
        <v>6951</v>
      </c>
      <c r="B142" s="542" t="s">
        <v>7496</v>
      </c>
      <c r="D142" s="623" t="s">
        <v>7497</v>
      </c>
      <c r="E142" s="14" t="s">
        <v>7498</v>
      </c>
      <c r="F142" s="20" t="s">
        <v>7499</v>
      </c>
      <c r="G142" s="19" t="s">
        <v>7500</v>
      </c>
      <c r="H142" s="123" t="s">
        <v>209</v>
      </c>
    </row>
    <row r="143" spans="1:10" ht="30" x14ac:dyDescent="0.5">
      <c r="A143" s="101" t="s">
        <v>121</v>
      </c>
      <c r="B143" s="542" t="s">
        <v>7501</v>
      </c>
      <c r="D143" s="623" t="s">
        <v>7502</v>
      </c>
      <c r="E143" s="14" t="s">
        <v>7503</v>
      </c>
      <c r="F143" s="20" t="s">
        <v>7504</v>
      </c>
      <c r="G143" s="19" t="s">
        <v>7505</v>
      </c>
      <c r="H143" s="724" t="s">
        <v>7506</v>
      </c>
    </row>
    <row r="144" spans="1:10" ht="30" x14ac:dyDescent="0.5">
      <c r="A144" s="101" t="s">
        <v>3753</v>
      </c>
      <c r="B144" s="542" t="s">
        <v>7507</v>
      </c>
      <c r="D144" s="623" t="s">
        <v>7508</v>
      </c>
      <c r="E144" s="14" t="s">
        <v>7509</v>
      </c>
      <c r="F144" s="20" t="s">
        <v>7510</v>
      </c>
      <c r="G144" s="19" t="s">
        <v>7511</v>
      </c>
      <c r="H144" s="730" t="s">
        <v>7512</v>
      </c>
      <c r="I144" s="44" t="s">
        <v>685</v>
      </c>
      <c r="J144" s="44" t="s">
        <v>7513</v>
      </c>
    </row>
    <row r="145" spans="1:19" ht="30" x14ac:dyDescent="0.5">
      <c r="A145" s="101" t="s">
        <v>6446</v>
      </c>
      <c r="B145" s="542" t="s">
        <v>7514</v>
      </c>
      <c r="D145" s="623" t="s">
        <v>7515</v>
      </c>
      <c r="E145" s="14" t="s">
        <v>7516</v>
      </c>
      <c r="F145" s="20" t="s">
        <v>7517</v>
      </c>
      <c r="G145" s="19" t="s">
        <v>7518</v>
      </c>
      <c r="H145" s="724" t="s">
        <v>7519</v>
      </c>
      <c r="I145" s="44" t="s">
        <v>679</v>
      </c>
      <c r="J145" s="44" t="s">
        <v>681</v>
      </c>
      <c r="K145" s="44" t="s">
        <v>818</v>
      </c>
      <c r="L145" s="44" t="s">
        <v>957</v>
      </c>
    </row>
    <row r="146" spans="1:19" ht="30" x14ac:dyDescent="0.5">
      <c r="A146" s="101" t="s">
        <v>4865</v>
      </c>
      <c r="B146" s="542" t="s">
        <v>7520</v>
      </c>
      <c r="D146" s="623" t="s">
        <v>7521</v>
      </c>
      <c r="E146" s="14" t="s">
        <v>7522</v>
      </c>
      <c r="F146" s="20" t="s">
        <v>7523</v>
      </c>
      <c r="G146" s="19" t="s">
        <v>7524</v>
      </c>
      <c r="H146" s="724" t="s">
        <v>7525</v>
      </c>
      <c r="I146" t="s">
        <v>7526</v>
      </c>
    </row>
    <row r="147" spans="1:19" ht="30" x14ac:dyDescent="0.5">
      <c r="A147" s="101" t="s">
        <v>121</v>
      </c>
      <c r="B147" s="542" t="s">
        <v>7527</v>
      </c>
      <c r="D147" s="623" t="s">
        <v>7528</v>
      </c>
      <c r="E147" s="14" t="s">
        <v>7529</v>
      </c>
      <c r="F147" s="20" t="s">
        <v>7530</v>
      </c>
      <c r="G147" s="19" t="s">
        <v>7531</v>
      </c>
      <c r="H147" s="724" t="s">
        <v>7438</v>
      </c>
    </row>
    <row r="148" spans="1:19" ht="30" x14ac:dyDescent="0.5">
      <c r="A148" s="101" t="s">
        <v>121</v>
      </c>
      <c r="B148" s="542" t="s">
        <v>7532</v>
      </c>
      <c r="D148" s="623" t="s">
        <v>7533</v>
      </c>
      <c r="E148" s="14" t="s">
        <v>7534</v>
      </c>
      <c r="F148" s="20" t="s">
        <v>7535</v>
      </c>
      <c r="G148" s="19" t="s">
        <v>7536</v>
      </c>
      <c r="H148" s="724" t="s">
        <v>7537</v>
      </c>
    </row>
    <row r="149" spans="1:19" ht="30" x14ac:dyDescent="0.5">
      <c r="A149" s="101" t="s">
        <v>7538</v>
      </c>
      <c r="B149" s="542" t="s">
        <v>7539</v>
      </c>
      <c r="D149" s="623" t="s">
        <v>7540</v>
      </c>
      <c r="E149" s="14" t="s">
        <v>229</v>
      </c>
      <c r="F149" s="20" t="s">
        <v>230</v>
      </c>
      <c r="G149" s="19" t="s">
        <v>7541</v>
      </c>
      <c r="H149" s="724" t="s">
        <v>7542</v>
      </c>
      <c r="I149" s="44" t="s">
        <v>7543</v>
      </c>
    </row>
    <row r="150" spans="1:19" ht="30" x14ac:dyDescent="0.5">
      <c r="A150" s="101" t="s">
        <v>4579</v>
      </c>
      <c r="B150" s="542" t="s">
        <v>7544</v>
      </c>
      <c r="D150" s="623" t="s">
        <v>7545</v>
      </c>
      <c r="E150" s="14" t="s">
        <v>7546</v>
      </c>
      <c r="F150" s="20" t="s">
        <v>7547</v>
      </c>
      <c r="G150" s="19" t="s">
        <v>7548</v>
      </c>
      <c r="H150" s="724" t="s">
        <v>7549</v>
      </c>
      <c r="I150" t="s">
        <v>7550</v>
      </c>
    </row>
    <row r="151" spans="1:19" ht="30" x14ac:dyDescent="0.5">
      <c r="A151" s="101" t="s">
        <v>7538</v>
      </c>
      <c r="B151" s="542" t="s">
        <v>7551</v>
      </c>
      <c r="D151" s="623" t="s">
        <v>351</v>
      </c>
      <c r="E151" s="14" t="s">
        <v>352</v>
      </c>
      <c r="F151" s="20" t="s">
        <v>353</v>
      </c>
      <c r="G151" s="19" t="s">
        <v>7552</v>
      </c>
      <c r="H151" s="724" t="s">
        <v>7553</v>
      </c>
    </row>
    <row r="152" spans="1:19" ht="30" x14ac:dyDescent="0.5">
      <c r="A152" s="101" t="s">
        <v>5748</v>
      </c>
      <c r="B152" s="542" t="s">
        <v>7554</v>
      </c>
      <c r="D152" s="623" t="s">
        <v>7555</v>
      </c>
      <c r="E152" s="14" t="s">
        <v>7556</v>
      </c>
      <c r="F152" s="20" t="s">
        <v>7557</v>
      </c>
      <c r="G152" s="19" t="s">
        <v>6166</v>
      </c>
      <c r="H152" s="731" t="s">
        <v>4965</v>
      </c>
      <c r="I152" s="44" t="s">
        <v>683</v>
      </c>
    </row>
    <row r="153" spans="1:19" ht="30" x14ac:dyDescent="0.5">
      <c r="A153" s="101" t="s">
        <v>5748</v>
      </c>
      <c r="B153" s="542" t="s">
        <v>7558</v>
      </c>
      <c r="D153" s="623" t="s">
        <v>7559</v>
      </c>
      <c r="E153" s="14" t="s">
        <v>7560</v>
      </c>
      <c r="F153" s="20" t="s">
        <v>7561</v>
      </c>
      <c r="G153" s="19" t="s">
        <v>6166</v>
      </c>
      <c r="H153" s="731" t="s">
        <v>4965</v>
      </c>
      <c r="I153" s="44" t="s">
        <v>595</v>
      </c>
    </row>
    <row r="154" spans="1:19" ht="30" x14ac:dyDescent="0.5">
      <c r="A154" s="101" t="s">
        <v>5748</v>
      </c>
      <c r="B154" s="542" t="s">
        <v>7562</v>
      </c>
      <c r="D154" s="623" t="s">
        <v>7563</v>
      </c>
      <c r="E154" s="14" t="s">
        <v>7564</v>
      </c>
      <c r="F154" s="20" t="s">
        <v>7565</v>
      </c>
      <c r="G154" s="19" t="s">
        <v>6597</v>
      </c>
      <c r="H154" s="731" t="s">
        <v>4965</v>
      </c>
    </row>
    <row r="155" spans="1:19" ht="30" x14ac:dyDescent="0.5">
      <c r="A155" s="101" t="s">
        <v>5961</v>
      </c>
      <c r="B155" s="542" t="s">
        <v>6758</v>
      </c>
      <c r="D155" s="623" t="s">
        <v>7566</v>
      </c>
      <c r="E155" s="14" t="s">
        <v>7567</v>
      </c>
      <c r="F155" s="20" t="s">
        <v>7568</v>
      </c>
      <c r="G155" s="19" t="s">
        <v>4123</v>
      </c>
      <c r="H155" s="724" t="s">
        <v>7569</v>
      </c>
    </row>
    <row r="156" spans="1:19" ht="30" x14ac:dyDescent="0.5">
      <c r="A156" s="101" t="s">
        <v>6081</v>
      </c>
      <c r="B156" s="542" t="s">
        <v>7570</v>
      </c>
      <c r="D156" s="623" t="s">
        <v>7571</v>
      </c>
      <c r="E156" s="14" t="s">
        <v>7572</v>
      </c>
      <c r="F156" s="20" t="s">
        <v>7573</v>
      </c>
      <c r="G156" s="19" t="s">
        <v>7574</v>
      </c>
      <c r="H156" s="732" t="s">
        <v>4965</v>
      </c>
    </row>
    <row r="157" spans="1:19" ht="30" x14ac:dyDescent="0.5">
      <c r="A157" s="101" t="s">
        <v>6446</v>
      </c>
      <c r="B157" s="542" t="s">
        <v>7575</v>
      </c>
      <c r="D157" s="623" t="s">
        <v>7576</v>
      </c>
      <c r="E157" s="14" t="s">
        <v>7577</v>
      </c>
      <c r="F157" s="20" t="s">
        <v>7578</v>
      </c>
      <c r="G157" s="19" t="s">
        <v>7579</v>
      </c>
      <c r="H157" s="724" t="s">
        <v>7580</v>
      </c>
      <c r="I157" s="44" t="s">
        <v>7581</v>
      </c>
    </row>
    <row r="158" spans="1:19" ht="30" x14ac:dyDescent="0.5">
      <c r="A158" s="101" t="s">
        <v>7582</v>
      </c>
      <c r="B158" s="542" t="s">
        <v>7583</v>
      </c>
      <c r="D158" s="623" t="s">
        <v>7584</v>
      </c>
      <c r="E158" s="14" t="s">
        <v>7585</v>
      </c>
      <c r="F158" s="20" t="s">
        <v>7586</v>
      </c>
      <c r="G158" s="19" t="s">
        <v>7587</v>
      </c>
      <c r="H158" s="134" t="s">
        <v>7588</v>
      </c>
      <c r="I158" s="44" t="s">
        <v>7589</v>
      </c>
      <c r="J158" s="733" t="s">
        <v>3874</v>
      </c>
      <c r="K158" s="127"/>
      <c r="L158" s="127"/>
      <c r="R158" s="96" t="s">
        <v>7590</v>
      </c>
      <c r="S158" s="96"/>
    </row>
    <row r="159" spans="1:19" ht="30" x14ac:dyDescent="0.5">
      <c r="A159" s="101" t="s">
        <v>7385</v>
      </c>
      <c r="B159" s="542" t="s">
        <v>7591</v>
      </c>
      <c r="D159" s="623" t="s">
        <v>7592</v>
      </c>
      <c r="E159" s="14" t="s">
        <v>7593</v>
      </c>
      <c r="F159" s="20" t="s">
        <v>7594</v>
      </c>
      <c r="G159" s="19" t="s">
        <v>7595</v>
      </c>
      <c r="H159" s="724" t="s">
        <v>7391</v>
      </c>
    </row>
    <row r="160" spans="1:19" ht="30" x14ac:dyDescent="0.5">
      <c r="A160" s="101" t="s">
        <v>4123</v>
      </c>
      <c r="B160" s="542" t="s">
        <v>7596</v>
      </c>
      <c r="D160" s="623" t="s">
        <v>7597</v>
      </c>
      <c r="E160" s="14" t="s">
        <v>7598</v>
      </c>
      <c r="F160" s="20" t="s">
        <v>7599</v>
      </c>
      <c r="G160" s="19" t="s">
        <v>4123</v>
      </c>
      <c r="H160" s="129" t="s">
        <v>7600</v>
      </c>
    </row>
    <row r="161" spans="1:9" ht="30" x14ac:dyDescent="0.5">
      <c r="A161" s="101" t="s">
        <v>3871</v>
      </c>
      <c r="B161" s="542" t="s">
        <v>7601</v>
      </c>
      <c r="D161" s="623" t="s">
        <v>7602</v>
      </c>
      <c r="E161" s="14" t="s">
        <v>7603</v>
      </c>
      <c r="F161" s="20" t="s">
        <v>7604</v>
      </c>
      <c r="G161" s="19" t="s">
        <v>3925</v>
      </c>
      <c r="H161" s="724" t="s">
        <v>7605</v>
      </c>
    </row>
    <row r="162" spans="1:9" ht="30" x14ac:dyDescent="0.5">
      <c r="A162" s="101" t="s">
        <v>121</v>
      </c>
      <c r="B162" s="542" t="s">
        <v>7606</v>
      </c>
      <c r="D162" s="623" t="s">
        <v>7607</v>
      </c>
      <c r="E162" s="14" t="s">
        <v>7608</v>
      </c>
      <c r="F162" s="20" t="s">
        <v>7609</v>
      </c>
      <c r="G162" s="19" t="s">
        <v>7610</v>
      </c>
      <c r="H162" s="724" t="s">
        <v>7611</v>
      </c>
    </row>
    <row r="163" spans="1:9" ht="30" x14ac:dyDescent="0.5">
      <c r="A163" s="101" t="s">
        <v>7412</v>
      </c>
      <c r="B163" s="542" t="s">
        <v>7612</v>
      </c>
      <c r="D163" s="623" t="s">
        <v>7613</v>
      </c>
      <c r="E163" s="14" t="s">
        <v>7614</v>
      </c>
      <c r="F163" s="20" t="s">
        <v>7615</v>
      </c>
      <c r="G163" s="19" t="s">
        <v>7616</v>
      </c>
      <c r="H163" s="134" t="s">
        <v>5721</v>
      </c>
    </row>
    <row r="164" spans="1:9" ht="30" x14ac:dyDescent="0.5">
      <c r="A164" s="101" t="s">
        <v>7412</v>
      </c>
      <c r="B164" s="542" t="s">
        <v>7617</v>
      </c>
      <c r="D164" s="623" t="s">
        <v>7618</v>
      </c>
      <c r="E164" s="14" t="s">
        <v>7619</v>
      </c>
      <c r="F164" s="20" t="s">
        <v>7620</v>
      </c>
      <c r="G164" s="19" t="s">
        <v>7621</v>
      </c>
      <c r="H164" s="134" t="s">
        <v>5721</v>
      </c>
    </row>
    <row r="165" spans="1:9" ht="30" x14ac:dyDescent="0.5">
      <c r="A165" s="101" t="s">
        <v>4079</v>
      </c>
      <c r="B165" s="542" t="s">
        <v>7622</v>
      </c>
      <c r="D165" s="623" t="s">
        <v>6676</v>
      </c>
      <c r="E165" s="14" t="s">
        <v>6677</v>
      </c>
      <c r="F165" s="20" t="s">
        <v>6678</v>
      </c>
      <c r="G165" s="19" t="s">
        <v>7623</v>
      </c>
      <c r="H165" s="724" t="s">
        <v>7624</v>
      </c>
    </row>
    <row r="166" spans="1:9" ht="30" x14ac:dyDescent="0.5">
      <c r="A166" s="101" t="s">
        <v>3753</v>
      </c>
      <c r="B166" s="542" t="s">
        <v>7625</v>
      </c>
      <c r="D166" s="623" t="s">
        <v>7626</v>
      </c>
      <c r="E166" s="14" t="s">
        <v>7627</v>
      </c>
      <c r="F166" s="20" t="s">
        <v>7628</v>
      </c>
      <c r="G166" s="19" t="s">
        <v>7629</v>
      </c>
      <c r="H166" s="724" t="s">
        <v>7630</v>
      </c>
      <c r="I166" s="734" t="s">
        <v>3712</v>
      </c>
    </row>
    <row r="167" spans="1:9" ht="30" x14ac:dyDescent="0.5">
      <c r="A167" s="101" t="s">
        <v>121</v>
      </c>
      <c r="B167" s="542" t="s">
        <v>7631</v>
      </c>
      <c r="D167" s="623" t="s">
        <v>7632</v>
      </c>
      <c r="E167" s="14" t="s">
        <v>7633</v>
      </c>
      <c r="F167" s="20" t="s">
        <v>7634</v>
      </c>
      <c r="G167" s="19" t="s">
        <v>7635</v>
      </c>
      <c r="H167" s="724" t="s">
        <v>7636</v>
      </c>
    </row>
    <row r="168" spans="1:9" ht="30" x14ac:dyDescent="0.5">
      <c r="A168" s="141" t="s">
        <v>5961</v>
      </c>
      <c r="B168" s="655" t="s">
        <v>7637</v>
      </c>
      <c r="C168" s="735"/>
      <c r="D168" s="651" t="s">
        <v>7638</v>
      </c>
      <c r="E168" s="652" t="s">
        <v>7639</v>
      </c>
      <c r="F168" s="657" t="s">
        <v>7640</v>
      </c>
      <c r="G168" s="736" t="s">
        <v>7641</v>
      </c>
      <c r="H168" s="737" t="s">
        <v>7642</v>
      </c>
      <c r="I168" s="738" t="s">
        <v>3718</v>
      </c>
    </row>
  </sheetData>
  <mergeCells count="6">
    <mergeCell ref="I48:M48"/>
    <mergeCell ref="A1:A2"/>
    <mergeCell ref="B1:B2"/>
    <mergeCell ref="D1:H1"/>
    <mergeCell ref="I16:K16"/>
    <mergeCell ref="I18:K1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0"/>
  <sheetViews>
    <sheetView zoomScaleNormal="100" workbookViewId="0"/>
  </sheetViews>
  <sheetFormatPr defaultRowHeight="14.4" x14ac:dyDescent="0.3"/>
  <cols>
    <col min="1" max="1" width="8.6640625" customWidth="1"/>
    <col min="2" max="3" width="9.109375" hidden="1" customWidth="1"/>
    <col min="4" max="4" width="81.44140625" customWidth="1"/>
    <col min="5" max="5" width="34.6640625" customWidth="1"/>
    <col min="6" max="6" width="14.88671875" customWidth="1"/>
    <col min="7" max="1025" width="8.6640625" customWidth="1"/>
  </cols>
  <sheetData>
    <row r="2" spans="1:6" ht="33" x14ac:dyDescent="0.6">
      <c r="A2" s="677" t="s">
        <v>5330</v>
      </c>
      <c r="B2" s="678"/>
      <c r="C2" s="678"/>
      <c r="D2" s="1198" t="s">
        <v>7643</v>
      </c>
      <c r="E2" s="1198"/>
      <c r="F2" s="1198"/>
    </row>
    <row r="3" spans="1:6" ht="30" x14ac:dyDescent="0.5">
      <c r="A3" s="679" t="s">
        <v>0</v>
      </c>
      <c r="B3" s="678"/>
      <c r="C3" s="678"/>
      <c r="D3" s="739" t="s">
        <v>6700</v>
      </c>
      <c r="E3" s="740" t="s">
        <v>6701</v>
      </c>
      <c r="F3" s="682" t="s">
        <v>6702</v>
      </c>
    </row>
    <row r="4" spans="1:6" ht="30" x14ac:dyDescent="0.5">
      <c r="A4" s="679" t="s">
        <v>1</v>
      </c>
      <c r="B4" s="678"/>
      <c r="C4" s="678"/>
      <c r="D4" s="739" t="s">
        <v>6705</v>
      </c>
      <c r="E4" s="740" t="s">
        <v>6706</v>
      </c>
      <c r="F4" s="682" t="s">
        <v>6707</v>
      </c>
    </row>
    <row r="5" spans="1:6" ht="30" x14ac:dyDescent="0.5">
      <c r="A5" s="679" t="s">
        <v>2</v>
      </c>
      <c r="B5" s="678"/>
      <c r="C5" s="678"/>
      <c r="D5" s="739" t="s">
        <v>6710</v>
      </c>
      <c r="E5" s="740" t="s">
        <v>6711</v>
      </c>
      <c r="F5" s="682" t="s">
        <v>6712</v>
      </c>
    </row>
    <row r="6" spans="1:6" ht="30" x14ac:dyDescent="0.5">
      <c r="A6" s="679" t="s">
        <v>3</v>
      </c>
      <c r="B6" s="678"/>
      <c r="C6" s="678"/>
      <c r="D6" s="739" t="s">
        <v>6827</v>
      </c>
      <c r="E6" s="740" t="s">
        <v>6828</v>
      </c>
      <c r="F6" s="682" t="s">
        <v>6829</v>
      </c>
    </row>
    <row r="7" spans="1:6" ht="30" x14ac:dyDescent="0.5">
      <c r="A7" s="679" t="s">
        <v>4</v>
      </c>
      <c r="B7" s="678"/>
      <c r="C7" s="678"/>
      <c r="D7" s="680" t="s">
        <v>7105</v>
      </c>
      <c r="E7" s="681" t="s">
        <v>7106</v>
      </c>
      <c r="F7" s="682" t="s">
        <v>7107</v>
      </c>
    </row>
    <row r="10" spans="1:6" ht="33" x14ac:dyDescent="0.6">
      <c r="A10" s="707" t="s">
        <v>5330</v>
      </c>
      <c r="B10" s="708"/>
      <c r="C10" s="708"/>
      <c r="D10" s="1201" t="s">
        <v>6686</v>
      </c>
      <c r="E10" s="1201"/>
      <c r="F10" s="1201"/>
    </row>
    <row r="11" spans="1:6" ht="30" x14ac:dyDescent="0.5">
      <c r="A11" s="6" t="s">
        <v>0</v>
      </c>
      <c r="B11" s="708"/>
      <c r="C11" s="708"/>
      <c r="D11" s="21" t="s">
        <v>6715</v>
      </c>
      <c r="E11" s="22" t="s">
        <v>6716</v>
      </c>
      <c r="F11" s="20" t="s">
        <v>6717</v>
      </c>
    </row>
    <row r="12" spans="1:6" ht="30" x14ac:dyDescent="0.5">
      <c r="A12" s="6" t="s">
        <v>1</v>
      </c>
      <c r="B12" s="708"/>
      <c r="C12" s="708"/>
      <c r="D12" s="21" t="s">
        <v>6720</v>
      </c>
      <c r="E12" s="22" t="s">
        <v>6721</v>
      </c>
      <c r="F12" s="20" t="s">
        <v>6722</v>
      </c>
    </row>
    <row r="13" spans="1:6" ht="30" x14ac:dyDescent="0.5">
      <c r="A13" s="6" t="s">
        <v>2</v>
      </c>
      <c r="B13" s="708"/>
      <c r="C13" s="708"/>
      <c r="D13" s="21" t="s">
        <v>6747</v>
      </c>
      <c r="E13" s="22" t="s">
        <v>6748</v>
      </c>
      <c r="F13" s="20" t="s">
        <v>6749</v>
      </c>
    </row>
    <row r="14" spans="1:6" ht="30" x14ac:dyDescent="0.5">
      <c r="A14" s="6" t="s">
        <v>3</v>
      </c>
      <c r="B14" s="708"/>
      <c r="C14" s="708"/>
      <c r="D14" s="21" t="s">
        <v>6822</v>
      </c>
      <c r="E14" s="22" t="s">
        <v>6823</v>
      </c>
      <c r="F14" s="20" t="s">
        <v>6824</v>
      </c>
    </row>
    <row r="15" spans="1:6" ht="30" x14ac:dyDescent="0.5">
      <c r="A15" s="6" t="s">
        <v>4</v>
      </c>
      <c r="B15" s="708"/>
      <c r="C15" s="708"/>
      <c r="D15" s="21" t="s">
        <v>6858</v>
      </c>
      <c r="E15" s="22" t="s">
        <v>6859</v>
      </c>
      <c r="F15" s="20" t="s">
        <v>6860</v>
      </c>
    </row>
    <row r="16" spans="1:6" ht="30" x14ac:dyDescent="0.5">
      <c r="A16" s="6" t="s">
        <v>5</v>
      </c>
      <c r="B16" s="708"/>
      <c r="C16" s="708"/>
      <c r="D16" s="21" t="s">
        <v>6928</v>
      </c>
      <c r="E16" s="22" t="s">
        <v>6929</v>
      </c>
      <c r="F16" s="20" t="s">
        <v>6930</v>
      </c>
    </row>
    <row r="17" spans="1:6" ht="30" x14ac:dyDescent="0.5">
      <c r="A17" s="6" t="s">
        <v>6</v>
      </c>
      <c r="B17" s="708"/>
      <c r="C17" s="708"/>
      <c r="D17" s="19" t="s">
        <v>7040</v>
      </c>
      <c r="E17" s="14" t="s">
        <v>7041</v>
      </c>
      <c r="F17" s="20" t="s">
        <v>7042</v>
      </c>
    </row>
    <row r="18" spans="1:6" ht="30" x14ac:dyDescent="0.5">
      <c r="A18" s="6" t="s">
        <v>7</v>
      </c>
      <c r="B18" s="708"/>
      <c r="C18" s="708"/>
      <c r="D18" s="19" t="s">
        <v>7045</v>
      </c>
      <c r="E18" s="14" t="s">
        <v>7046</v>
      </c>
      <c r="F18" s="20" t="s">
        <v>7047</v>
      </c>
    </row>
    <row r="19" spans="1:6" ht="30" x14ac:dyDescent="0.5">
      <c r="A19" s="6" t="s">
        <v>8</v>
      </c>
      <c r="B19" s="708"/>
      <c r="C19" s="708"/>
      <c r="D19" s="19" t="s">
        <v>7051</v>
      </c>
      <c r="E19" s="14" t="s">
        <v>7052</v>
      </c>
      <c r="F19" s="20" t="s">
        <v>7053</v>
      </c>
    </row>
    <row r="20" spans="1:6" ht="30" x14ac:dyDescent="0.5">
      <c r="A20" s="6" t="s">
        <v>9</v>
      </c>
      <c r="B20" s="708"/>
      <c r="C20" s="708"/>
      <c r="D20" s="19" t="s">
        <v>7255</v>
      </c>
      <c r="E20" s="14" t="s">
        <v>7644</v>
      </c>
      <c r="F20" s="20" t="s">
        <v>7256</v>
      </c>
    </row>
    <row r="21" spans="1:6" ht="30" x14ac:dyDescent="0.5">
      <c r="A21" s="6" t="s">
        <v>10</v>
      </c>
      <c r="B21" s="708"/>
      <c r="C21" s="708"/>
      <c r="D21" s="19" t="s">
        <v>7318</v>
      </c>
      <c r="E21" s="14" t="s">
        <v>7319</v>
      </c>
      <c r="F21" s="20" t="s">
        <v>7320</v>
      </c>
    </row>
    <row r="22" spans="1:6" ht="30" x14ac:dyDescent="0.5">
      <c r="A22" s="6" t="s">
        <v>11</v>
      </c>
      <c r="B22" s="708"/>
      <c r="C22" s="708"/>
      <c r="D22" s="19" t="s">
        <v>7323</v>
      </c>
      <c r="E22" s="14" t="s">
        <v>7324</v>
      </c>
      <c r="F22" s="20" t="s">
        <v>7325</v>
      </c>
    </row>
    <row r="23" spans="1:6" ht="30" x14ac:dyDescent="0.5">
      <c r="A23" s="6" t="s">
        <v>13</v>
      </c>
      <c r="D23" s="19" t="s">
        <v>7346</v>
      </c>
      <c r="E23" s="14" t="s">
        <v>7347</v>
      </c>
      <c r="F23" s="20" t="s">
        <v>7348</v>
      </c>
    </row>
    <row r="24" spans="1:6" ht="30" x14ac:dyDescent="0.5">
      <c r="A24" s="6" t="s">
        <v>14</v>
      </c>
      <c r="D24" s="19" t="s">
        <v>7375</v>
      </c>
      <c r="E24" s="14" t="s">
        <v>7645</v>
      </c>
      <c r="F24" s="20" t="s">
        <v>7377</v>
      </c>
    </row>
    <row r="25" spans="1:6" ht="30" x14ac:dyDescent="0.5">
      <c r="A25" s="6" t="s">
        <v>15</v>
      </c>
      <c r="D25" s="19" t="s">
        <v>7414</v>
      </c>
      <c r="E25" s="14" t="s">
        <v>7415</v>
      </c>
      <c r="F25" s="20" t="s">
        <v>7416</v>
      </c>
    </row>
    <row r="26" spans="1:6" ht="30" x14ac:dyDescent="0.5">
      <c r="A26" s="6" t="s">
        <v>16</v>
      </c>
      <c r="D26" s="19" t="s">
        <v>7419</v>
      </c>
      <c r="E26" s="14" t="s">
        <v>7420</v>
      </c>
      <c r="F26" s="20" t="s">
        <v>7421</v>
      </c>
    </row>
    <row r="27" spans="1:6" ht="30" x14ac:dyDescent="0.5">
      <c r="A27" s="6" t="s">
        <v>17</v>
      </c>
      <c r="D27" s="19" t="s">
        <v>7424</v>
      </c>
      <c r="E27" s="14" t="s">
        <v>7425</v>
      </c>
      <c r="F27" s="20" t="s">
        <v>7426</v>
      </c>
    </row>
    <row r="28" spans="1:6" ht="30" x14ac:dyDescent="0.5">
      <c r="A28" s="6" t="s">
        <v>18</v>
      </c>
      <c r="D28" s="19" t="s">
        <v>7429</v>
      </c>
      <c r="E28" s="14" t="s">
        <v>7430</v>
      </c>
      <c r="F28" s="20" t="s">
        <v>7431</v>
      </c>
    </row>
    <row r="29" spans="1:6" ht="30" x14ac:dyDescent="0.5">
      <c r="A29" s="6" t="s">
        <v>20</v>
      </c>
      <c r="D29" s="19" t="s">
        <v>7446</v>
      </c>
      <c r="E29" s="14" t="s">
        <v>7447</v>
      </c>
      <c r="F29" s="20" t="s">
        <v>7448</v>
      </c>
    </row>
    <row r="31" spans="1:6" ht="33" x14ac:dyDescent="0.6">
      <c r="A31" s="741" t="s">
        <v>5330</v>
      </c>
      <c r="B31" s="742"/>
      <c r="C31" s="742"/>
      <c r="D31" s="1209" t="s">
        <v>6688</v>
      </c>
      <c r="E31" s="1209"/>
      <c r="F31" s="1209"/>
    </row>
    <row r="32" spans="1:6" ht="30" x14ac:dyDescent="0.5">
      <c r="A32" s="743" t="s">
        <v>0</v>
      </c>
      <c r="B32" s="742"/>
      <c r="C32" s="742"/>
      <c r="D32" s="744" t="s">
        <v>6725</v>
      </c>
      <c r="E32" s="745" t="s">
        <v>6726</v>
      </c>
      <c r="F32" s="746" t="s">
        <v>6727</v>
      </c>
    </row>
    <row r="33" spans="1:6" ht="30" x14ac:dyDescent="0.5">
      <c r="A33" s="743" t="s">
        <v>1</v>
      </c>
      <c r="B33" s="742"/>
      <c r="C33" s="742"/>
      <c r="D33" s="744" t="s">
        <v>7646</v>
      </c>
      <c r="E33" s="745" t="s">
        <v>6732</v>
      </c>
      <c r="F33" s="746" t="s">
        <v>6733</v>
      </c>
    </row>
    <row r="34" spans="1:6" ht="30" x14ac:dyDescent="0.5">
      <c r="A34" s="743" t="s">
        <v>2</v>
      </c>
      <c r="B34" s="742"/>
      <c r="C34" s="742"/>
      <c r="D34" s="744" t="s">
        <v>6772</v>
      </c>
      <c r="E34" s="745" t="s">
        <v>6773</v>
      </c>
      <c r="F34" s="746" t="s">
        <v>6774</v>
      </c>
    </row>
    <row r="35" spans="1:6" ht="30" x14ac:dyDescent="0.5">
      <c r="A35" s="743" t="s">
        <v>3</v>
      </c>
      <c r="B35" s="742"/>
      <c r="C35" s="742"/>
      <c r="D35" s="744" t="s">
        <v>6804</v>
      </c>
      <c r="E35" s="745" t="s">
        <v>6805</v>
      </c>
      <c r="F35" s="746" t="s">
        <v>6806</v>
      </c>
    </row>
    <row r="36" spans="1:6" ht="30" x14ac:dyDescent="0.5">
      <c r="A36" s="743" t="s">
        <v>4</v>
      </c>
      <c r="B36" s="742"/>
      <c r="C36" s="742"/>
      <c r="D36" s="744" t="s">
        <v>6811</v>
      </c>
      <c r="E36" s="745" t="s">
        <v>6812</v>
      </c>
      <c r="F36" s="746" t="s">
        <v>6813</v>
      </c>
    </row>
    <row r="37" spans="1:6" ht="30" x14ac:dyDescent="0.5">
      <c r="A37" s="743" t="s">
        <v>5</v>
      </c>
      <c r="B37" s="742"/>
      <c r="C37" s="742"/>
      <c r="D37" s="744" t="s">
        <v>6817</v>
      </c>
      <c r="E37" s="745" t="s">
        <v>6818</v>
      </c>
      <c r="F37" s="746" t="s">
        <v>6819</v>
      </c>
    </row>
    <row r="38" spans="1:6" ht="30" x14ac:dyDescent="0.5">
      <c r="A38" s="743" t="s">
        <v>6</v>
      </c>
      <c r="B38" s="742"/>
      <c r="C38" s="742"/>
      <c r="D38" s="744" t="s">
        <v>7647</v>
      </c>
      <c r="E38" s="745" t="s">
        <v>6833</v>
      </c>
      <c r="F38" s="746" t="s">
        <v>6834</v>
      </c>
    </row>
    <row r="39" spans="1:6" ht="30" x14ac:dyDescent="0.5">
      <c r="A39" s="743" t="s">
        <v>7</v>
      </c>
      <c r="B39" s="742"/>
      <c r="C39" s="742"/>
      <c r="D39" s="744" t="s">
        <v>7648</v>
      </c>
      <c r="E39" s="745" t="s">
        <v>6839</v>
      </c>
      <c r="F39" s="746" t="s">
        <v>6840</v>
      </c>
    </row>
    <row r="40" spans="1:6" ht="30" x14ac:dyDescent="0.5">
      <c r="A40" s="743" t="s">
        <v>8</v>
      </c>
      <c r="B40" s="742"/>
      <c r="C40" s="742"/>
      <c r="D40" s="744" t="s">
        <v>6863</v>
      </c>
      <c r="E40" s="745" t="s">
        <v>6864</v>
      </c>
      <c r="F40" s="746" t="s">
        <v>6865</v>
      </c>
    </row>
    <row r="41" spans="1:6" ht="30" x14ac:dyDescent="0.5">
      <c r="A41" s="743" t="s">
        <v>9</v>
      </c>
      <c r="B41" s="742"/>
      <c r="C41" s="742"/>
      <c r="D41" s="744" t="s">
        <v>6871</v>
      </c>
      <c r="E41" s="745" t="s">
        <v>6872</v>
      </c>
      <c r="F41" s="746" t="s">
        <v>6873</v>
      </c>
    </row>
    <row r="42" spans="1:6" ht="30" x14ac:dyDescent="0.5">
      <c r="A42" s="743" t="s">
        <v>10</v>
      </c>
      <c r="B42" s="742"/>
      <c r="C42" s="742"/>
      <c r="D42" s="744" t="s">
        <v>6885</v>
      </c>
      <c r="E42" s="745" t="s">
        <v>6886</v>
      </c>
      <c r="F42" s="746" t="s">
        <v>6887</v>
      </c>
    </row>
    <row r="43" spans="1:6" ht="30" x14ac:dyDescent="0.5">
      <c r="A43" s="743" t="s">
        <v>11</v>
      </c>
      <c r="B43" s="742"/>
      <c r="C43" s="742"/>
      <c r="D43" s="744" t="s">
        <v>7649</v>
      </c>
      <c r="E43" s="745" t="s">
        <v>7650</v>
      </c>
      <c r="F43" s="746" t="s">
        <v>6905</v>
      </c>
    </row>
    <row r="44" spans="1:6" ht="30" x14ac:dyDescent="0.5">
      <c r="A44" s="743" t="s">
        <v>13</v>
      </c>
      <c r="B44" s="742"/>
      <c r="C44" s="742"/>
      <c r="D44" s="744" t="s">
        <v>6910</v>
      </c>
      <c r="E44" s="745" t="s">
        <v>6911</v>
      </c>
      <c r="F44" s="746" t="s">
        <v>6912</v>
      </c>
    </row>
    <row r="45" spans="1:6" ht="30" x14ac:dyDescent="0.5">
      <c r="A45" s="743" t="s">
        <v>14</v>
      </c>
      <c r="B45" s="742"/>
      <c r="C45" s="742"/>
      <c r="D45" s="744" t="s">
        <v>6917</v>
      </c>
      <c r="E45" s="745" t="s">
        <v>6918</v>
      </c>
      <c r="F45" s="746" t="s">
        <v>6919</v>
      </c>
    </row>
    <row r="46" spans="1:6" ht="30" x14ac:dyDescent="0.5">
      <c r="A46" s="743" t="s">
        <v>15</v>
      </c>
      <c r="B46" s="742"/>
      <c r="C46" s="742"/>
      <c r="D46" s="744" t="s">
        <v>6933</v>
      </c>
      <c r="E46" s="745" t="s">
        <v>6934</v>
      </c>
      <c r="F46" s="746" t="s">
        <v>6935</v>
      </c>
    </row>
    <row r="47" spans="1:6" ht="30" x14ac:dyDescent="0.5">
      <c r="A47" s="743" t="s">
        <v>16</v>
      </c>
      <c r="B47" s="742"/>
      <c r="C47" s="742"/>
      <c r="D47" s="744" t="s">
        <v>6940</v>
      </c>
      <c r="E47" s="745" t="s">
        <v>6941</v>
      </c>
      <c r="F47" s="746" t="s">
        <v>6942</v>
      </c>
    </row>
    <row r="48" spans="1:6" ht="30" x14ac:dyDescent="0.5">
      <c r="A48" s="743" t="s">
        <v>17</v>
      </c>
      <c r="B48" s="742"/>
      <c r="C48" s="742"/>
      <c r="D48" s="744" t="s">
        <v>7651</v>
      </c>
      <c r="E48" s="745" t="s">
        <v>6971</v>
      </c>
      <c r="F48" s="746" t="s">
        <v>6972</v>
      </c>
    </row>
    <row r="49" spans="1:6" ht="30" x14ac:dyDescent="0.5">
      <c r="A49" s="743" t="s">
        <v>18</v>
      </c>
      <c r="B49" s="742"/>
      <c r="C49" s="742"/>
      <c r="D49" s="744" t="s">
        <v>7006</v>
      </c>
      <c r="E49" s="745" t="s">
        <v>7007</v>
      </c>
      <c r="F49" s="746" t="s">
        <v>7008</v>
      </c>
    </row>
    <row r="50" spans="1:6" ht="30" x14ac:dyDescent="0.5">
      <c r="A50" s="743" t="s">
        <v>20</v>
      </c>
      <c r="B50" s="742"/>
      <c r="C50" s="742"/>
      <c r="D50" s="744" t="s">
        <v>7018</v>
      </c>
      <c r="E50" s="745" t="s">
        <v>7019</v>
      </c>
      <c r="F50" s="746" t="s">
        <v>7020</v>
      </c>
    </row>
    <row r="51" spans="1:6" ht="30" x14ac:dyDescent="0.5">
      <c r="A51" s="743" t="s">
        <v>21</v>
      </c>
      <c r="B51" s="742"/>
      <c r="C51" s="742"/>
      <c r="D51" s="747" t="s">
        <v>7034</v>
      </c>
      <c r="E51" s="748" t="s">
        <v>7035</v>
      </c>
      <c r="F51" s="746" t="s">
        <v>7036</v>
      </c>
    </row>
    <row r="52" spans="1:6" ht="30" x14ac:dyDescent="0.5">
      <c r="A52" s="743" t="s">
        <v>22</v>
      </c>
      <c r="B52" s="742"/>
      <c r="C52" s="742"/>
      <c r="D52" s="747" t="s">
        <v>7132</v>
      </c>
      <c r="E52" s="748" t="s">
        <v>7133</v>
      </c>
      <c r="F52" s="746" t="s">
        <v>7134</v>
      </c>
    </row>
    <row r="53" spans="1:6" ht="30" x14ac:dyDescent="0.5">
      <c r="A53" s="743" t="s">
        <v>23</v>
      </c>
      <c r="B53" s="742"/>
      <c r="C53" s="742"/>
      <c r="D53" s="747" t="s">
        <v>7197</v>
      </c>
      <c r="E53" s="748" t="s">
        <v>7198</v>
      </c>
      <c r="F53" s="746" t="s">
        <v>7199</v>
      </c>
    </row>
    <row r="54" spans="1:6" ht="30" x14ac:dyDescent="0.5">
      <c r="A54" s="743" t="s">
        <v>24</v>
      </c>
      <c r="B54" s="742"/>
      <c r="C54" s="742"/>
      <c r="D54" s="747" t="s">
        <v>7652</v>
      </c>
      <c r="E54" s="748" t="s">
        <v>7330</v>
      </c>
      <c r="F54" s="746" t="s">
        <v>7331</v>
      </c>
    </row>
    <row r="55" spans="1:6" ht="30" x14ac:dyDescent="0.5">
      <c r="A55" s="743" t="s">
        <v>25</v>
      </c>
      <c r="B55" s="742"/>
      <c r="C55" s="742"/>
      <c r="D55" s="749" t="s">
        <v>7653</v>
      </c>
      <c r="E55" s="750" t="s">
        <v>7441</v>
      </c>
      <c r="F55" s="751" t="s">
        <v>7442</v>
      </c>
    </row>
    <row r="56" spans="1:6" ht="30" x14ac:dyDescent="0.5">
      <c r="A56" s="743" t="s">
        <v>26</v>
      </c>
      <c r="B56" s="742"/>
      <c r="C56" s="742"/>
      <c r="D56" s="747" t="s">
        <v>7521</v>
      </c>
      <c r="E56" s="748" t="s">
        <v>7522</v>
      </c>
      <c r="F56" s="746" t="s">
        <v>7523</v>
      </c>
    </row>
    <row r="57" spans="1:6" ht="30" x14ac:dyDescent="0.5">
      <c r="A57" s="743" t="s">
        <v>27</v>
      </c>
      <c r="B57" s="742"/>
      <c r="C57" s="742"/>
      <c r="D57" s="747" t="s">
        <v>7545</v>
      </c>
      <c r="E57" s="748" t="s">
        <v>7546</v>
      </c>
      <c r="F57" s="746" t="s">
        <v>7547</v>
      </c>
    </row>
    <row r="58" spans="1:6" ht="30" x14ac:dyDescent="0.5">
      <c r="A58" s="743" t="s">
        <v>28</v>
      </c>
      <c r="B58" s="742"/>
      <c r="C58" s="742"/>
      <c r="D58" s="747" t="s">
        <v>351</v>
      </c>
      <c r="E58" s="748" t="s">
        <v>352</v>
      </c>
      <c r="F58" s="746" t="s">
        <v>353</v>
      </c>
    </row>
    <row r="59" spans="1:6" ht="30" x14ac:dyDescent="0.5">
      <c r="A59" s="743" t="s">
        <v>29</v>
      </c>
      <c r="B59" s="742"/>
      <c r="C59" s="742"/>
      <c r="D59" s="747" t="s">
        <v>7571</v>
      </c>
      <c r="E59" s="748" t="s">
        <v>7572</v>
      </c>
      <c r="F59" s="746" t="s">
        <v>7573</v>
      </c>
    </row>
    <row r="60" spans="1:6" ht="30" x14ac:dyDescent="0.5">
      <c r="A60" s="743" t="s">
        <v>30</v>
      </c>
      <c r="B60" s="742"/>
      <c r="C60" s="742"/>
      <c r="D60" s="747" t="s">
        <v>7654</v>
      </c>
      <c r="E60" s="748" t="s">
        <v>7585</v>
      </c>
      <c r="F60" s="746" t="s">
        <v>7586</v>
      </c>
    </row>
    <row r="63" spans="1:6" ht="33" x14ac:dyDescent="0.6">
      <c r="A63" s="674" t="s">
        <v>5330</v>
      </c>
      <c r="B63" s="675"/>
      <c r="C63" s="675"/>
      <c r="D63" s="1197" t="s">
        <v>7285</v>
      </c>
      <c r="E63" s="1197"/>
      <c r="F63" s="1197"/>
    </row>
    <row r="64" spans="1:6" ht="30" x14ac:dyDescent="0.5">
      <c r="A64" s="676" t="s">
        <v>0</v>
      </c>
      <c r="B64" s="675"/>
      <c r="C64" s="675"/>
      <c r="D64" s="752" t="s">
        <v>6737</v>
      </c>
      <c r="E64" s="753" t="s">
        <v>6738</v>
      </c>
      <c r="F64" s="664" t="s">
        <v>6739</v>
      </c>
    </row>
    <row r="65" spans="1:7" ht="30" x14ac:dyDescent="0.5">
      <c r="A65" s="676" t="s">
        <v>1</v>
      </c>
      <c r="B65" s="675"/>
      <c r="C65" s="675"/>
      <c r="D65" s="752" t="s">
        <v>6753</v>
      </c>
      <c r="E65" s="753" t="s">
        <v>6754</v>
      </c>
      <c r="F65" s="664" t="s">
        <v>6755</v>
      </c>
    </row>
    <row r="66" spans="1:7" ht="30" x14ac:dyDescent="0.5">
      <c r="A66" s="676" t="s">
        <v>2</v>
      </c>
      <c r="B66" s="675"/>
      <c r="C66" s="675"/>
      <c r="D66" s="752" t="s">
        <v>6797</v>
      </c>
      <c r="E66" s="753" t="s">
        <v>6798</v>
      </c>
      <c r="F66" s="664" t="s">
        <v>6799</v>
      </c>
    </row>
    <row r="67" spans="1:7" ht="30" x14ac:dyDescent="0.5">
      <c r="A67" s="676" t="s">
        <v>3</v>
      </c>
      <c r="B67" s="675"/>
      <c r="C67" s="675"/>
      <c r="D67" s="752" t="s">
        <v>6891</v>
      </c>
      <c r="E67" s="753" t="s">
        <v>6892</v>
      </c>
      <c r="F67" s="664" t="s">
        <v>6893</v>
      </c>
    </row>
    <row r="68" spans="1:7" ht="30" x14ac:dyDescent="0.5">
      <c r="A68" s="676" t="s">
        <v>4</v>
      </c>
      <c r="B68" s="675"/>
      <c r="C68" s="675"/>
      <c r="D68" s="752" t="s">
        <v>6896</v>
      </c>
      <c r="E68" s="753" t="s">
        <v>6897</v>
      </c>
      <c r="F68" s="664" t="s">
        <v>6898</v>
      </c>
    </row>
    <row r="69" spans="1:7" ht="30" x14ac:dyDescent="0.5">
      <c r="A69" s="676" t="s">
        <v>5</v>
      </c>
      <c r="B69" s="675"/>
      <c r="C69" s="675"/>
      <c r="D69" s="752" t="s">
        <v>6923</v>
      </c>
      <c r="E69" s="753" t="s">
        <v>6924</v>
      </c>
      <c r="F69" s="664" t="s">
        <v>6925</v>
      </c>
    </row>
    <row r="70" spans="1:7" ht="30" x14ac:dyDescent="0.5">
      <c r="A70" s="676" t="s">
        <v>6</v>
      </c>
      <c r="B70" s="675"/>
      <c r="C70" s="675"/>
      <c r="D70" s="124" t="s">
        <v>7056</v>
      </c>
      <c r="E70" s="663" t="s">
        <v>7057</v>
      </c>
      <c r="F70" s="664" t="s">
        <v>7058</v>
      </c>
    </row>
    <row r="71" spans="1:7" ht="30" x14ac:dyDescent="0.5">
      <c r="A71" s="676" t="s">
        <v>7</v>
      </c>
      <c r="B71" s="675"/>
      <c r="C71" s="675"/>
      <c r="D71" s="124" t="s">
        <v>7116</v>
      </c>
      <c r="E71" s="663" t="s">
        <v>7117</v>
      </c>
      <c r="F71" s="664" t="s">
        <v>7118</v>
      </c>
    </row>
    <row r="72" spans="1:7" ht="30" x14ac:dyDescent="0.5">
      <c r="A72" s="676" t="s">
        <v>8</v>
      </c>
      <c r="B72" s="675"/>
      <c r="C72" s="675"/>
      <c r="D72" s="124" t="s">
        <v>7121</v>
      </c>
      <c r="E72" s="663" t="s">
        <v>7122</v>
      </c>
      <c r="F72" s="664" t="s">
        <v>7123</v>
      </c>
    </row>
    <row r="73" spans="1:7" ht="30" x14ac:dyDescent="0.5">
      <c r="A73" s="676" t="s">
        <v>9</v>
      </c>
      <c r="B73" s="675"/>
      <c r="C73" s="675"/>
      <c r="D73" s="124" t="s">
        <v>7150</v>
      </c>
      <c r="E73" s="663" t="s">
        <v>7151</v>
      </c>
      <c r="F73" s="664" t="s">
        <v>7152</v>
      </c>
    </row>
    <row r="74" spans="1:7" ht="30" x14ac:dyDescent="0.5">
      <c r="A74" s="676" t="s">
        <v>10</v>
      </c>
      <c r="B74" s="675"/>
      <c r="C74" s="675"/>
      <c r="D74" s="124" t="s">
        <v>7160</v>
      </c>
      <c r="E74" s="663" t="s">
        <v>7161</v>
      </c>
      <c r="F74" s="664" t="s">
        <v>7162</v>
      </c>
    </row>
    <row r="75" spans="1:7" ht="30" x14ac:dyDescent="0.5">
      <c r="A75" s="676" t="s">
        <v>11</v>
      </c>
      <c r="B75" s="675"/>
      <c r="C75" s="675"/>
      <c r="D75" s="124" t="s">
        <v>7177</v>
      </c>
      <c r="E75" s="663" t="s">
        <v>7178</v>
      </c>
      <c r="F75" s="664" t="s">
        <v>7179</v>
      </c>
    </row>
    <row r="76" spans="1:7" ht="30" x14ac:dyDescent="0.5">
      <c r="A76" s="676" t="s">
        <v>13</v>
      </c>
      <c r="B76" s="675"/>
      <c r="C76" s="675"/>
      <c r="D76" s="124" t="s">
        <v>7182</v>
      </c>
      <c r="E76" s="663" t="s">
        <v>7183</v>
      </c>
      <c r="F76" s="664" t="s">
        <v>7184</v>
      </c>
    </row>
    <row r="77" spans="1:7" ht="30" x14ac:dyDescent="0.5">
      <c r="A77" s="754" t="s">
        <v>14</v>
      </c>
      <c r="B77" s="675"/>
      <c r="C77" s="675"/>
      <c r="D77" s="755" t="s">
        <v>7282</v>
      </c>
      <c r="E77" s="753" t="s">
        <v>7283</v>
      </c>
      <c r="F77" s="756" t="s">
        <v>7284</v>
      </c>
    </row>
    <row r="78" spans="1:7" ht="30" x14ac:dyDescent="0.5">
      <c r="A78" s="676" t="s">
        <v>15</v>
      </c>
      <c r="B78" s="757"/>
      <c r="C78" s="757"/>
      <c r="D78" s="124" t="s">
        <v>7655</v>
      </c>
      <c r="E78" s="663" t="s">
        <v>7307</v>
      </c>
      <c r="F78" s="664" t="s">
        <v>7308</v>
      </c>
    </row>
    <row r="79" spans="1:7" ht="30" x14ac:dyDescent="0.5">
      <c r="A79" s="676" t="s">
        <v>16</v>
      </c>
      <c r="B79" s="757"/>
      <c r="C79" s="757"/>
      <c r="D79" s="124" t="s">
        <v>7656</v>
      </c>
      <c r="E79" s="663" t="s">
        <v>7342</v>
      </c>
      <c r="F79" s="664" t="s">
        <v>7343</v>
      </c>
    </row>
    <row r="80" spans="1:7" ht="30" x14ac:dyDescent="0.5">
      <c r="A80" s="676" t="s">
        <v>17</v>
      </c>
      <c r="B80" s="758"/>
      <c r="C80" s="758"/>
      <c r="D80" s="124" t="s">
        <v>7555</v>
      </c>
      <c r="E80" s="663" t="s">
        <v>7556</v>
      </c>
      <c r="F80" s="664" t="s">
        <v>7557</v>
      </c>
      <c r="G80" s="759"/>
    </row>
    <row r="81" spans="1:7" ht="30" x14ac:dyDescent="0.5">
      <c r="A81" s="676" t="s">
        <v>18</v>
      </c>
      <c r="B81" s="758"/>
      <c r="C81" s="758"/>
      <c r="D81" s="124" t="s">
        <v>7559</v>
      </c>
      <c r="E81" s="663" t="s">
        <v>7560</v>
      </c>
      <c r="F81" s="664" t="s">
        <v>7561</v>
      </c>
      <c r="G81" s="759"/>
    </row>
    <row r="82" spans="1:7" ht="30" x14ac:dyDescent="0.5">
      <c r="A82" s="676" t="s">
        <v>20</v>
      </c>
      <c r="B82" s="758"/>
      <c r="C82" s="758"/>
      <c r="D82" s="124" t="s">
        <v>7563</v>
      </c>
      <c r="E82" s="663" t="s">
        <v>7564</v>
      </c>
      <c r="F82" s="664" t="s">
        <v>7565</v>
      </c>
      <c r="G82" s="759"/>
    </row>
    <row r="83" spans="1:7" ht="30" x14ac:dyDescent="0.5">
      <c r="A83" s="676" t="s">
        <v>21</v>
      </c>
      <c r="B83" s="758"/>
      <c r="C83" s="758"/>
      <c r="D83" s="124" t="s">
        <v>7566</v>
      </c>
      <c r="E83" s="663" t="s">
        <v>7567</v>
      </c>
      <c r="F83" s="664" t="s">
        <v>7568</v>
      </c>
      <c r="G83" s="759"/>
    </row>
    <row r="84" spans="1:7" ht="30" x14ac:dyDescent="0.5">
      <c r="A84" s="676" t="s">
        <v>22</v>
      </c>
      <c r="B84" s="758"/>
      <c r="C84" s="758"/>
      <c r="D84" s="124" t="s">
        <v>7597</v>
      </c>
      <c r="E84" s="663" t="s">
        <v>7598</v>
      </c>
      <c r="F84" s="664" t="s">
        <v>7599</v>
      </c>
      <c r="G84" s="370"/>
    </row>
    <row r="85" spans="1:7" ht="30" x14ac:dyDescent="0.5">
      <c r="A85" s="760" t="s">
        <v>23</v>
      </c>
      <c r="B85" s="758"/>
      <c r="C85" s="758"/>
      <c r="D85" s="124" t="s">
        <v>7638</v>
      </c>
      <c r="E85" s="663" t="s">
        <v>7639</v>
      </c>
      <c r="F85" s="664" t="s">
        <v>7640</v>
      </c>
      <c r="G85" s="370"/>
    </row>
    <row r="86" spans="1:7" s="761" customFormat="1" ht="15.6" x14ac:dyDescent="0.3">
      <c r="A86" s="761" t="s">
        <v>6671</v>
      </c>
    </row>
    <row r="87" spans="1:7" ht="33" x14ac:dyDescent="0.6">
      <c r="A87" s="762" t="s">
        <v>5330</v>
      </c>
      <c r="B87" s="763"/>
      <c r="C87" s="763"/>
      <c r="D87" s="1210" t="s">
        <v>7657</v>
      </c>
      <c r="E87" s="1210"/>
      <c r="F87" s="1210"/>
    </row>
    <row r="88" spans="1:7" ht="30" x14ac:dyDescent="0.5">
      <c r="A88" s="764" t="s">
        <v>0</v>
      </c>
      <c r="B88" s="763"/>
      <c r="C88" s="763"/>
      <c r="D88" s="765" t="s">
        <v>6742</v>
      </c>
      <c r="E88" s="766" t="s">
        <v>6743</v>
      </c>
      <c r="F88" s="673" t="s">
        <v>6744</v>
      </c>
    </row>
    <row r="89" spans="1:7" ht="30" x14ac:dyDescent="0.5">
      <c r="A89" s="764" t="s">
        <v>1</v>
      </c>
      <c r="B89" s="763"/>
      <c r="C89" s="763"/>
      <c r="D89" s="765" t="s">
        <v>6760</v>
      </c>
      <c r="E89" s="766" t="s">
        <v>6761</v>
      </c>
      <c r="F89" s="673" t="s">
        <v>6762</v>
      </c>
    </row>
    <row r="90" spans="1:7" ht="30" x14ac:dyDescent="0.5">
      <c r="A90" s="764" t="s">
        <v>2</v>
      </c>
      <c r="B90" s="763"/>
      <c r="C90" s="763"/>
      <c r="D90" s="765" t="s">
        <v>6766</v>
      </c>
      <c r="E90" s="766" t="s">
        <v>6767</v>
      </c>
      <c r="F90" s="673" t="s">
        <v>6768</v>
      </c>
    </row>
    <row r="91" spans="1:7" ht="30" x14ac:dyDescent="0.5">
      <c r="A91" s="764" t="s">
        <v>3</v>
      </c>
      <c r="B91" s="763"/>
      <c r="C91" s="763"/>
      <c r="D91" s="765" t="s">
        <v>6977</v>
      </c>
      <c r="E91" s="766" t="s">
        <v>6978</v>
      </c>
      <c r="F91" s="673" t="s">
        <v>6979</v>
      </c>
    </row>
    <row r="92" spans="1:7" ht="30" x14ac:dyDescent="0.5">
      <c r="A92" s="764" t="s">
        <v>4</v>
      </c>
      <c r="B92" s="763"/>
      <c r="C92" s="763"/>
      <c r="D92" s="765" t="s">
        <v>6983</v>
      </c>
      <c r="E92" s="766" t="s">
        <v>6984</v>
      </c>
      <c r="F92" s="673" t="s">
        <v>6985</v>
      </c>
    </row>
    <row r="93" spans="1:7" ht="30" x14ac:dyDescent="0.5">
      <c r="A93" s="764" t="s">
        <v>5</v>
      </c>
      <c r="B93" s="763"/>
      <c r="C93" s="763"/>
      <c r="D93" s="765" t="s">
        <v>6989</v>
      </c>
      <c r="E93" s="766" t="s">
        <v>6990</v>
      </c>
      <c r="F93" s="673" t="s">
        <v>6991</v>
      </c>
    </row>
    <row r="94" spans="1:7" ht="30" x14ac:dyDescent="0.5">
      <c r="A94" s="764" t="s">
        <v>6</v>
      </c>
      <c r="B94" s="763"/>
      <c r="C94" s="763"/>
      <c r="D94" s="765" t="s">
        <v>7012</v>
      </c>
      <c r="E94" s="766" t="s">
        <v>7013</v>
      </c>
      <c r="F94" s="673" t="s">
        <v>7014</v>
      </c>
    </row>
    <row r="95" spans="1:7" ht="30" x14ac:dyDescent="0.5">
      <c r="A95" s="764" t="s">
        <v>7</v>
      </c>
      <c r="B95" s="763"/>
      <c r="C95" s="763"/>
      <c r="D95" s="123" t="s">
        <v>7658</v>
      </c>
      <c r="E95" s="535" t="s">
        <v>7100</v>
      </c>
      <c r="F95" s="673" t="s">
        <v>7101</v>
      </c>
    </row>
    <row r="96" spans="1:7" ht="30" x14ac:dyDescent="0.5">
      <c r="A96" s="764" t="s">
        <v>8</v>
      </c>
      <c r="B96" s="763"/>
      <c r="C96" s="763"/>
      <c r="D96" s="123" t="s">
        <v>7186</v>
      </c>
      <c r="E96" s="535" t="s">
        <v>7187</v>
      </c>
      <c r="F96" s="673" t="s">
        <v>7188</v>
      </c>
    </row>
    <row r="97" spans="1:6" ht="30" x14ac:dyDescent="0.5">
      <c r="A97" s="764" t="s">
        <v>9</v>
      </c>
      <c r="B97" s="763"/>
      <c r="C97" s="763"/>
      <c r="D97" s="123" t="s">
        <v>7192</v>
      </c>
      <c r="E97" s="535" t="s">
        <v>7193</v>
      </c>
      <c r="F97" s="673" t="s">
        <v>7194</v>
      </c>
    </row>
    <row r="98" spans="1:6" ht="30" x14ac:dyDescent="0.5">
      <c r="A98" s="764" t="s">
        <v>10</v>
      </c>
      <c r="B98" s="763"/>
      <c r="C98" s="763"/>
      <c r="D98" s="123" t="s">
        <v>7478</v>
      </c>
      <c r="E98" s="535" t="s">
        <v>7479</v>
      </c>
      <c r="F98" s="673" t="s">
        <v>7480</v>
      </c>
    </row>
    <row r="99" spans="1:6" ht="30" x14ac:dyDescent="0.5">
      <c r="A99" s="764" t="s">
        <v>11</v>
      </c>
      <c r="B99" s="763"/>
      <c r="C99" s="763"/>
      <c r="D99" s="123" t="s">
        <v>7626</v>
      </c>
      <c r="E99" s="535" t="s">
        <v>7627</v>
      </c>
      <c r="F99" s="673" t="s">
        <v>7628</v>
      </c>
    </row>
    <row r="102" spans="1:6" ht="33" x14ac:dyDescent="0.6">
      <c r="A102" s="674" t="s">
        <v>5330</v>
      </c>
      <c r="B102" s="675"/>
      <c r="C102" s="675"/>
      <c r="D102" s="1197" t="s">
        <v>5579</v>
      </c>
      <c r="E102" s="1197"/>
      <c r="F102" s="1197"/>
    </row>
    <row r="103" spans="1:6" ht="30" x14ac:dyDescent="0.5">
      <c r="A103" s="676" t="s">
        <v>0</v>
      </c>
      <c r="B103" s="675"/>
      <c r="C103" s="675"/>
      <c r="D103" s="752" t="s">
        <v>6779</v>
      </c>
      <c r="E103" s="753" t="s">
        <v>6780</v>
      </c>
      <c r="F103" s="664" t="s">
        <v>6781</v>
      </c>
    </row>
    <row r="104" spans="1:6" ht="30" x14ac:dyDescent="0.5">
      <c r="A104" s="676" t="s">
        <v>1</v>
      </c>
      <c r="B104" s="675"/>
      <c r="C104" s="675"/>
      <c r="D104" s="752" t="s">
        <v>7659</v>
      </c>
      <c r="E104" s="753" t="s">
        <v>6786</v>
      </c>
      <c r="F104" s="664" t="s">
        <v>6787</v>
      </c>
    </row>
    <row r="107" spans="1:6" ht="33" x14ac:dyDescent="0.6">
      <c r="A107" s="767" t="s">
        <v>5330</v>
      </c>
      <c r="B107" s="675"/>
      <c r="C107" s="675"/>
      <c r="D107" s="1212" t="s">
        <v>121</v>
      </c>
      <c r="E107" s="1212"/>
      <c r="F107" s="1212"/>
    </row>
    <row r="108" spans="1:6" ht="30" x14ac:dyDescent="0.5">
      <c r="A108" s="768" t="s">
        <v>0</v>
      </c>
      <c r="B108" s="769"/>
      <c r="C108" s="769"/>
      <c r="D108" s="770" t="s">
        <v>6791</v>
      </c>
      <c r="E108" s="771" t="s">
        <v>6792</v>
      </c>
      <c r="F108" s="772" t="s">
        <v>6793</v>
      </c>
    </row>
    <row r="109" spans="1:6" ht="30" x14ac:dyDescent="0.5">
      <c r="A109" s="768" t="s">
        <v>1</v>
      </c>
      <c r="B109" s="769"/>
      <c r="C109" s="769"/>
      <c r="D109" s="770" t="s">
        <v>7660</v>
      </c>
      <c r="E109" s="771" t="s">
        <v>6947</v>
      </c>
      <c r="F109" s="772" t="s">
        <v>6948</v>
      </c>
    </row>
    <row r="110" spans="1:6" ht="30" x14ac:dyDescent="0.5">
      <c r="A110" s="768" t="s">
        <v>2</v>
      </c>
      <c r="B110" s="769"/>
      <c r="C110" s="769"/>
      <c r="D110" s="773" t="s">
        <v>7110</v>
      </c>
      <c r="E110" s="774" t="s">
        <v>7111</v>
      </c>
      <c r="F110" s="772" t="s">
        <v>7112</v>
      </c>
    </row>
    <row r="111" spans="1:6" ht="30" x14ac:dyDescent="0.5">
      <c r="A111" s="768" t="s">
        <v>3</v>
      </c>
      <c r="B111" s="769"/>
      <c r="C111" s="769"/>
      <c r="D111" s="773" t="s">
        <v>7126</v>
      </c>
      <c r="E111" s="774" t="s">
        <v>7127</v>
      </c>
      <c r="F111" s="772" t="s">
        <v>7128</v>
      </c>
    </row>
    <row r="112" spans="1:6" ht="30" x14ac:dyDescent="0.5">
      <c r="A112" s="768" t="s">
        <v>4</v>
      </c>
      <c r="B112" s="769"/>
      <c r="C112" s="769"/>
      <c r="D112" s="773" t="s">
        <v>7138</v>
      </c>
      <c r="E112" s="774" t="s">
        <v>7139</v>
      </c>
      <c r="F112" s="772" t="s">
        <v>7140</v>
      </c>
    </row>
    <row r="113" spans="1:8" ht="30" x14ac:dyDescent="0.5">
      <c r="A113" s="768" t="s">
        <v>5</v>
      </c>
      <c r="B113" s="769"/>
      <c r="C113" s="769"/>
      <c r="D113" s="773" t="s">
        <v>7144</v>
      </c>
      <c r="E113" s="774" t="s">
        <v>7661</v>
      </c>
      <c r="F113" s="772" t="s">
        <v>7146</v>
      </c>
    </row>
    <row r="114" spans="1:8" ht="30" x14ac:dyDescent="0.5">
      <c r="A114" s="768" t="s">
        <v>6</v>
      </c>
      <c r="B114" s="769"/>
      <c r="C114" s="769"/>
      <c r="D114" s="773" t="s">
        <v>7155</v>
      </c>
      <c r="E114" s="774" t="s">
        <v>7156</v>
      </c>
      <c r="F114" s="772" t="s">
        <v>7157</v>
      </c>
    </row>
    <row r="115" spans="1:8" ht="30" x14ac:dyDescent="0.5">
      <c r="A115" s="768" t="s">
        <v>7</v>
      </c>
      <c r="B115" s="769"/>
      <c r="C115" s="769"/>
      <c r="D115" s="773" t="s">
        <v>7165</v>
      </c>
      <c r="E115" s="774" t="s">
        <v>7166</v>
      </c>
      <c r="F115" s="772" t="s">
        <v>7167</v>
      </c>
    </row>
    <row r="116" spans="1:8" ht="30" x14ac:dyDescent="0.5">
      <c r="A116" s="768" t="s">
        <v>8</v>
      </c>
      <c r="B116" s="769"/>
      <c r="C116" s="769"/>
      <c r="D116" s="773" t="s">
        <v>7203</v>
      </c>
      <c r="E116" s="774" t="s">
        <v>7204</v>
      </c>
      <c r="F116" s="772" t="s">
        <v>7205</v>
      </c>
    </row>
    <row r="117" spans="1:8" ht="30" x14ac:dyDescent="0.5">
      <c r="A117" s="768" t="s">
        <v>9</v>
      </c>
      <c r="B117" s="769"/>
      <c r="C117" s="769"/>
      <c r="D117" s="773" t="s">
        <v>7209</v>
      </c>
      <c r="E117" s="774" t="s">
        <v>7662</v>
      </c>
      <c r="F117" s="772" t="s">
        <v>7211</v>
      </c>
    </row>
    <row r="118" spans="1:8" ht="30" x14ac:dyDescent="0.5">
      <c r="A118" s="768" t="s">
        <v>10</v>
      </c>
      <c r="B118" s="769"/>
      <c r="C118" s="769"/>
      <c r="D118" s="773" t="s">
        <v>7215</v>
      </c>
      <c r="E118" s="774" t="s">
        <v>7216</v>
      </c>
      <c r="F118" s="772" t="s">
        <v>7217</v>
      </c>
    </row>
    <row r="119" spans="1:8" ht="30" x14ac:dyDescent="0.5">
      <c r="A119" s="768" t="s">
        <v>11</v>
      </c>
      <c r="B119" s="769"/>
      <c r="C119" s="769"/>
      <c r="D119" s="773" t="s">
        <v>7221</v>
      </c>
      <c r="E119" s="774" t="s">
        <v>7222</v>
      </c>
      <c r="F119" s="772" t="s">
        <v>7223</v>
      </c>
    </row>
    <row r="120" spans="1:8" ht="30" x14ac:dyDescent="0.5">
      <c r="A120" s="768" t="s">
        <v>13</v>
      </c>
      <c r="B120" s="769"/>
      <c r="C120" s="769"/>
      <c r="D120" s="773" t="s">
        <v>7227</v>
      </c>
      <c r="E120" s="774" t="s">
        <v>7228</v>
      </c>
      <c r="F120" s="772" t="s">
        <v>7229</v>
      </c>
    </row>
    <row r="121" spans="1:8" ht="30" x14ac:dyDescent="0.5">
      <c r="A121" s="768" t="s">
        <v>14</v>
      </c>
      <c r="B121" s="769"/>
      <c r="C121" s="769"/>
      <c r="D121" s="773" t="s">
        <v>7233</v>
      </c>
      <c r="E121" s="774" t="s">
        <v>7234</v>
      </c>
      <c r="F121" s="772" t="s">
        <v>7235</v>
      </c>
    </row>
    <row r="122" spans="1:8" ht="30" x14ac:dyDescent="0.5">
      <c r="A122" s="768" t="s">
        <v>15</v>
      </c>
      <c r="B122" s="769"/>
      <c r="C122" s="769"/>
      <c r="D122" s="773" t="s">
        <v>7239</v>
      </c>
      <c r="E122" s="774" t="s">
        <v>7240</v>
      </c>
      <c r="F122" s="772" t="s">
        <v>7241</v>
      </c>
    </row>
    <row r="123" spans="1:8" ht="30" x14ac:dyDescent="0.5">
      <c r="A123" s="768" t="s">
        <v>16</v>
      </c>
      <c r="B123" s="769"/>
      <c r="C123" s="769"/>
      <c r="D123" s="773" t="s">
        <v>7244</v>
      </c>
      <c r="E123" s="774" t="s">
        <v>7245</v>
      </c>
      <c r="F123" s="772" t="s">
        <v>7246</v>
      </c>
    </row>
    <row r="124" spans="1:8" ht="30" x14ac:dyDescent="0.5">
      <c r="A124" s="768" t="s">
        <v>17</v>
      </c>
      <c r="B124" s="769"/>
      <c r="C124" s="769"/>
      <c r="D124" s="773" t="s">
        <v>7249</v>
      </c>
      <c r="E124" s="774" t="s">
        <v>7250</v>
      </c>
      <c r="F124" s="772" t="s">
        <v>7251</v>
      </c>
    </row>
    <row r="125" spans="1:8" ht="30" x14ac:dyDescent="0.5">
      <c r="A125" s="768" t="s">
        <v>18</v>
      </c>
      <c r="B125" s="769"/>
      <c r="C125" s="769"/>
      <c r="D125" s="773" t="s">
        <v>7259</v>
      </c>
      <c r="E125" s="774" t="s">
        <v>7260</v>
      </c>
      <c r="F125" s="772" t="s">
        <v>7261</v>
      </c>
    </row>
    <row r="126" spans="1:8" ht="30" x14ac:dyDescent="0.5">
      <c r="A126" s="768" t="s">
        <v>20</v>
      </c>
      <c r="B126" s="769"/>
      <c r="C126" s="769"/>
      <c r="D126" s="773" t="s">
        <v>7276</v>
      </c>
      <c r="E126" s="774" t="s">
        <v>7277</v>
      </c>
      <c r="F126" s="772" t="s">
        <v>7278</v>
      </c>
      <c r="G126" s="775"/>
      <c r="H126" s="176"/>
    </row>
    <row r="127" spans="1:8" ht="30" x14ac:dyDescent="0.5">
      <c r="A127" s="768" t="s">
        <v>21</v>
      </c>
      <c r="B127" s="769"/>
      <c r="C127" s="769"/>
      <c r="D127" s="773" t="s">
        <v>7288</v>
      </c>
      <c r="E127" s="774" t="s">
        <v>7289</v>
      </c>
      <c r="F127" s="772" t="s">
        <v>7290</v>
      </c>
      <c r="G127" s="160"/>
      <c r="H127" s="176"/>
    </row>
    <row r="128" spans="1:8" ht="30" x14ac:dyDescent="0.5">
      <c r="A128" s="768" t="s">
        <v>22</v>
      </c>
      <c r="B128" s="769"/>
      <c r="C128" s="769"/>
      <c r="D128" s="773" t="s">
        <v>7300</v>
      </c>
      <c r="E128" s="774" t="s">
        <v>7301</v>
      </c>
      <c r="F128" s="772" t="s">
        <v>7302</v>
      </c>
      <c r="G128" s="160"/>
      <c r="H128" s="176"/>
    </row>
    <row r="129" spans="1:8" ht="30" x14ac:dyDescent="0.5">
      <c r="A129" s="768" t="s">
        <v>23</v>
      </c>
      <c r="B129" s="769"/>
      <c r="C129" s="769"/>
      <c r="D129" s="776" t="s">
        <v>7663</v>
      </c>
      <c r="E129" s="777" t="s">
        <v>7336</v>
      </c>
      <c r="F129" s="778" t="s">
        <v>7337</v>
      </c>
      <c r="G129" s="160"/>
      <c r="H129" s="176"/>
    </row>
    <row r="130" spans="1:8" ht="30" x14ac:dyDescent="0.5">
      <c r="A130" s="768" t="s">
        <v>24</v>
      </c>
      <c r="B130" s="769"/>
      <c r="C130" s="769"/>
      <c r="D130" s="773" t="s">
        <v>7357</v>
      </c>
      <c r="E130" s="774" t="s">
        <v>7358</v>
      </c>
      <c r="F130" s="772" t="s">
        <v>7359</v>
      </c>
      <c r="G130" s="160"/>
      <c r="H130" s="176"/>
    </row>
    <row r="131" spans="1:8" ht="30" x14ac:dyDescent="0.5">
      <c r="A131" s="768" t="s">
        <v>25</v>
      </c>
      <c r="B131" s="769"/>
      <c r="C131" s="769"/>
      <c r="D131" s="773" t="s">
        <v>7363</v>
      </c>
      <c r="E131" s="774" t="s">
        <v>7364</v>
      </c>
      <c r="F131" s="772" t="s">
        <v>7365</v>
      </c>
      <c r="G131" s="160"/>
      <c r="H131" s="176"/>
    </row>
    <row r="132" spans="1:8" ht="30" x14ac:dyDescent="0.5">
      <c r="A132" s="768" t="s">
        <v>26</v>
      </c>
      <c r="B132" s="769"/>
      <c r="C132" s="769"/>
      <c r="D132" s="773" t="s">
        <v>7369</v>
      </c>
      <c r="E132" s="774" t="s">
        <v>7370</v>
      </c>
      <c r="F132" s="772" t="s">
        <v>7371</v>
      </c>
      <c r="G132" s="160"/>
      <c r="H132" s="176"/>
    </row>
    <row r="133" spans="1:8" ht="30" x14ac:dyDescent="0.5">
      <c r="A133" s="768" t="s">
        <v>27</v>
      </c>
      <c r="B133" s="769"/>
      <c r="C133" s="769"/>
      <c r="D133" s="773" t="s">
        <v>7434</v>
      </c>
      <c r="E133" s="774" t="s">
        <v>7435</v>
      </c>
      <c r="F133" s="772" t="s">
        <v>7436</v>
      </c>
      <c r="G133" s="160"/>
      <c r="H133" s="176"/>
    </row>
    <row r="134" spans="1:8" ht="30" x14ac:dyDescent="0.5">
      <c r="A134" s="768" t="s">
        <v>28</v>
      </c>
      <c r="B134" s="769"/>
      <c r="C134" s="769"/>
      <c r="D134" s="773" t="s">
        <v>7472</v>
      </c>
      <c r="E134" s="774" t="s">
        <v>7473</v>
      </c>
      <c r="F134" s="772" t="s">
        <v>7474</v>
      </c>
      <c r="G134" s="160"/>
      <c r="H134" s="176"/>
    </row>
    <row r="135" spans="1:8" ht="30" x14ac:dyDescent="0.5">
      <c r="A135" s="768" t="s">
        <v>29</v>
      </c>
      <c r="B135" s="769"/>
      <c r="C135" s="769"/>
      <c r="D135" s="773" t="s">
        <v>7484</v>
      </c>
      <c r="E135" s="774" t="s">
        <v>7485</v>
      </c>
      <c r="F135" s="772" t="s">
        <v>7486</v>
      </c>
      <c r="G135" s="160"/>
      <c r="H135" s="176"/>
    </row>
    <row r="136" spans="1:8" ht="30" x14ac:dyDescent="0.5">
      <c r="A136" s="768" t="s">
        <v>30</v>
      </c>
      <c r="B136" s="769"/>
      <c r="C136" s="769"/>
      <c r="D136" s="773" t="s">
        <v>7491</v>
      </c>
      <c r="E136" s="774" t="s">
        <v>7492</v>
      </c>
      <c r="F136" s="772" t="s">
        <v>7493</v>
      </c>
      <c r="G136" s="160"/>
      <c r="H136" s="176"/>
    </row>
    <row r="137" spans="1:8" ht="30" x14ac:dyDescent="0.5">
      <c r="A137" s="768" t="s">
        <v>31</v>
      </c>
      <c r="B137" s="769"/>
      <c r="C137" s="769"/>
      <c r="D137" s="773" t="s">
        <v>7502</v>
      </c>
      <c r="E137" s="774" t="s">
        <v>7503</v>
      </c>
      <c r="F137" s="772" t="s">
        <v>7504</v>
      </c>
      <c r="G137" s="160"/>
      <c r="H137" s="176"/>
    </row>
    <row r="138" spans="1:8" ht="30" x14ac:dyDescent="0.5">
      <c r="A138" s="768" t="s">
        <v>32</v>
      </c>
      <c r="B138" s="769"/>
      <c r="C138" s="769"/>
      <c r="D138" s="773" t="s">
        <v>7528</v>
      </c>
      <c r="E138" s="774" t="s">
        <v>7529</v>
      </c>
      <c r="F138" s="772" t="s">
        <v>7530</v>
      </c>
      <c r="G138" s="160"/>
      <c r="H138" s="176"/>
    </row>
    <row r="139" spans="1:8" ht="30" x14ac:dyDescent="0.5">
      <c r="A139" s="768" t="s">
        <v>33</v>
      </c>
      <c r="B139" s="769"/>
      <c r="C139" s="769"/>
      <c r="D139" s="773" t="s">
        <v>7533</v>
      </c>
      <c r="E139" s="774" t="s">
        <v>7534</v>
      </c>
      <c r="F139" s="772" t="s">
        <v>7535</v>
      </c>
      <c r="G139" s="160"/>
      <c r="H139" s="176"/>
    </row>
    <row r="140" spans="1:8" ht="30" x14ac:dyDescent="0.5">
      <c r="A140" s="768" t="s">
        <v>34</v>
      </c>
      <c r="B140" s="769"/>
      <c r="C140" s="769"/>
      <c r="D140" s="773" t="s">
        <v>7607</v>
      </c>
      <c r="E140" s="774" t="s">
        <v>7608</v>
      </c>
      <c r="F140" s="772" t="s">
        <v>7609</v>
      </c>
      <c r="G140" s="160"/>
      <c r="H140" s="176"/>
    </row>
    <row r="141" spans="1:8" ht="30" x14ac:dyDescent="0.5">
      <c r="A141" s="768" t="s">
        <v>35</v>
      </c>
      <c r="B141" s="769"/>
      <c r="C141" s="769"/>
      <c r="D141" s="773" t="s">
        <v>7632</v>
      </c>
      <c r="E141" s="774" t="s">
        <v>7633</v>
      </c>
      <c r="F141" s="772" t="s">
        <v>7634</v>
      </c>
      <c r="G141" s="160"/>
      <c r="H141" s="176"/>
    </row>
    <row r="144" spans="1:8" ht="33" x14ac:dyDescent="0.6">
      <c r="A144" s="683" t="s">
        <v>5330</v>
      </c>
      <c r="B144" s="684"/>
      <c r="C144" s="684"/>
      <c r="D144" s="1199" t="s">
        <v>7664</v>
      </c>
      <c r="E144" s="1199"/>
      <c r="F144" s="1199"/>
    </row>
    <row r="145" spans="1:6" ht="30" x14ac:dyDescent="0.5">
      <c r="A145" s="685" t="s">
        <v>0</v>
      </c>
      <c r="B145" s="684"/>
      <c r="C145" s="684"/>
      <c r="D145" s="779" t="s">
        <v>6844</v>
      </c>
      <c r="E145" s="780" t="s">
        <v>6845</v>
      </c>
      <c r="F145" s="688" t="s">
        <v>6846</v>
      </c>
    </row>
    <row r="146" spans="1:6" ht="30" x14ac:dyDescent="0.5">
      <c r="A146" s="685" t="s">
        <v>1</v>
      </c>
      <c r="B146" s="689"/>
      <c r="C146" s="689"/>
      <c r="D146" s="779" t="s">
        <v>6928</v>
      </c>
      <c r="E146" s="780" t="s">
        <v>6852</v>
      </c>
      <c r="F146" s="688" t="s">
        <v>6853</v>
      </c>
    </row>
    <row r="147" spans="1:6" ht="30" x14ac:dyDescent="0.5">
      <c r="A147" s="685" t="s">
        <v>2</v>
      </c>
      <c r="B147" s="689"/>
      <c r="C147" s="689"/>
      <c r="D147" s="779" t="s">
        <v>6953</v>
      </c>
      <c r="E147" s="780" t="s">
        <v>6954</v>
      </c>
      <c r="F147" s="688" t="s">
        <v>6955</v>
      </c>
    </row>
    <row r="148" spans="1:6" ht="30" x14ac:dyDescent="0.5">
      <c r="A148" s="685" t="s">
        <v>3</v>
      </c>
      <c r="B148" s="689"/>
      <c r="C148" s="689"/>
      <c r="D148" s="779" t="s">
        <v>6959</v>
      </c>
      <c r="E148" s="780" t="s">
        <v>6960</v>
      </c>
      <c r="F148" s="688" t="s">
        <v>6961</v>
      </c>
    </row>
    <row r="149" spans="1:6" ht="30" x14ac:dyDescent="0.5">
      <c r="A149" s="685" t="s">
        <v>4</v>
      </c>
      <c r="B149" s="689"/>
      <c r="C149" s="689"/>
      <c r="D149" s="779" t="s">
        <v>6965</v>
      </c>
      <c r="E149" s="780" t="s">
        <v>6966</v>
      </c>
      <c r="F149" s="688" t="s">
        <v>6967</v>
      </c>
    </row>
    <row r="150" spans="1:6" ht="30" x14ac:dyDescent="0.5">
      <c r="A150" s="685" t="s">
        <v>5</v>
      </c>
      <c r="B150" s="689"/>
      <c r="C150" s="689"/>
      <c r="D150" s="686" t="s">
        <v>7265</v>
      </c>
      <c r="E150" s="687" t="s">
        <v>7266</v>
      </c>
      <c r="F150" s="781" t="s">
        <v>7267</v>
      </c>
    </row>
    <row r="151" spans="1:6" ht="30" x14ac:dyDescent="0.5">
      <c r="A151" s="685" t="s">
        <v>6</v>
      </c>
      <c r="B151" s="689"/>
      <c r="C151" s="689"/>
      <c r="D151" s="686" t="s">
        <v>7312</v>
      </c>
      <c r="E151" s="687" t="s">
        <v>7313</v>
      </c>
      <c r="F151" s="688" t="s">
        <v>7314</v>
      </c>
    </row>
    <row r="152" spans="1:6" ht="30" x14ac:dyDescent="0.5">
      <c r="A152" s="685" t="s">
        <v>7</v>
      </c>
      <c r="D152" s="686" t="s">
        <v>7351</v>
      </c>
      <c r="E152" s="687" t="s">
        <v>7352</v>
      </c>
      <c r="F152" s="688" t="s">
        <v>7353</v>
      </c>
    </row>
    <row r="153" spans="1:6" ht="30" x14ac:dyDescent="0.5">
      <c r="A153" s="685" t="s">
        <v>8</v>
      </c>
      <c r="B153" s="689"/>
      <c r="C153" s="689"/>
      <c r="D153" s="686" t="s">
        <v>7515</v>
      </c>
      <c r="E153" s="687" t="s">
        <v>7516</v>
      </c>
      <c r="F153" s="688" t="s">
        <v>7517</v>
      </c>
    </row>
    <row r="154" spans="1:6" ht="30" x14ac:dyDescent="0.5">
      <c r="A154" s="685" t="s">
        <v>9</v>
      </c>
      <c r="B154" s="689"/>
      <c r="C154" s="689"/>
      <c r="D154" s="686" t="s">
        <v>7665</v>
      </c>
      <c r="E154" s="687" t="s">
        <v>7577</v>
      </c>
      <c r="F154" s="688" t="s">
        <v>7578</v>
      </c>
    </row>
    <row r="156" spans="1:6" ht="33" x14ac:dyDescent="0.6">
      <c r="A156" s="782" t="s">
        <v>5330</v>
      </c>
      <c r="B156" s="783"/>
      <c r="C156" s="783"/>
      <c r="D156" s="1213" t="s">
        <v>7666</v>
      </c>
      <c r="E156" s="1213"/>
      <c r="F156" s="1213"/>
    </row>
    <row r="157" spans="1:6" ht="30" x14ac:dyDescent="0.5">
      <c r="A157" s="784" t="s">
        <v>0</v>
      </c>
      <c r="B157" s="783"/>
      <c r="C157" s="783"/>
      <c r="D157" s="785" t="s">
        <v>6995</v>
      </c>
      <c r="E157" s="786" t="s">
        <v>6996</v>
      </c>
      <c r="F157" s="670" t="s">
        <v>6997</v>
      </c>
    </row>
    <row r="158" spans="1:6" ht="30" x14ac:dyDescent="0.5">
      <c r="A158" s="784" t="s">
        <v>1</v>
      </c>
      <c r="B158" s="783"/>
      <c r="C158" s="783"/>
      <c r="D158" s="785" t="s">
        <v>7001</v>
      </c>
      <c r="E158" s="786" t="s">
        <v>7002</v>
      </c>
      <c r="F158" s="670" t="s">
        <v>7003</v>
      </c>
    </row>
    <row r="159" spans="1:6" ht="30" x14ac:dyDescent="0.5">
      <c r="A159" s="784" t="s">
        <v>2</v>
      </c>
      <c r="B159" s="783"/>
      <c r="C159" s="783"/>
      <c r="D159" s="785" t="s">
        <v>7023</v>
      </c>
      <c r="E159" s="786" t="s">
        <v>7024</v>
      </c>
      <c r="F159" s="670" t="s">
        <v>7025</v>
      </c>
    </row>
    <row r="160" spans="1:6" ht="30" x14ac:dyDescent="0.5">
      <c r="A160" s="784" t="s">
        <v>3</v>
      </c>
      <c r="B160" s="783"/>
      <c r="C160" s="783"/>
      <c r="D160" s="785" t="s">
        <v>7029</v>
      </c>
      <c r="E160" s="786" t="s">
        <v>7030</v>
      </c>
      <c r="F160" s="670" t="s">
        <v>7031</v>
      </c>
    </row>
    <row r="161" spans="1:6" ht="30" x14ac:dyDescent="0.5">
      <c r="A161" s="784" t="s">
        <v>4</v>
      </c>
      <c r="B161" s="783"/>
      <c r="C161" s="783"/>
      <c r="D161" s="668" t="s">
        <v>7062</v>
      </c>
      <c r="E161" s="669" t="s">
        <v>7063</v>
      </c>
      <c r="F161" s="670" t="s">
        <v>7064</v>
      </c>
    </row>
    <row r="162" spans="1:6" ht="30" x14ac:dyDescent="0.5">
      <c r="A162" s="784" t="s">
        <v>5</v>
      </c>
      <c r="B162" s="783"/>
      <c r="C162" s="783"/>
      <c r="D162" s="668" t="s">
        <v>7068</v>
      </c>
      <c r="E162" s="669" t="s">
        <v>7069</v>
      </c>
      <c r="F162" s="670" t="s">
        <v>7070</v>
      </c>
    </row>
    <row r="163" spans="1:6" ht="30" x14ac:dyDescent="0.5">
      <c r="A163" s="784" t="s">
        <v>6</v>
      </c>
      <c r="B163" s="783"/>
      <c r="C163" s="783"/>
      <c r="D163" s="668" t="s">
        <v>7073</v>
      </c>
      <c r="E163" s="669" t="s">
        <v>7074</v>
      </c>
      <c r="F163" s="670" t="s">
        <v>7075</v>
      </c>
    </row>
    <row r="164" spans="1:6" ht="30" x14ac:dyDescent="0.5">
      <c r="A164" s="784" t="s">
        <v>7</v>
      </c>
      <c r="B164" s="783"/>
      <c r="C164" s="783"/>
      <c r="D164" s="668" t="s">
        <v>7078</v>
      </c>
      <c r="E164" s="669" t="s">
        <v>7079</v>
      </c>
      <c r="F164" s="670" t="s">
        <v>7080</v>
      </c>
    </row>
    <row r="165" spans="1:6" ht="30" x14ac:dyDescent="0.5">
      <c r="A165" s="784" t="s">
        <v>8</v>
      </c>
      <c r="B165" s="783"/>
      <c r="C165" s="783"/>
      <c r="D165" s="668" t="s">
        <v>7083</v>
      </c>
      <c r="E165" s="669" t="s">
        <v>7084</v>
      </c>
      <c r="F165" s="670" t="s">
        <v>7085</v>
      </c>
    </row>
    <row r="166" spans="1:6" ht="30" x14ac:dyDescent="0.5">
      <c r="A166" s="784" t="s">
        <v>9</v>
      </c>
      <c r="B166" s="783"/>
      <c r="C166" s="783"/>
      <c r="D166" s="668" t="s">
        <v>7088</v>
      </c>
      <c r="E166" s="669" t="s">
        <v>7089</v>
      </c>
      <c r="F166" s="670" t="s">
        <v>7090</v>
      </c>
    </row>
    <row r="170" spans="1:6" ht="33" x14ac:dyDescent="0.6">
      <c r="A170" s="762" t="s">
        <v>5330</v>
      </c>
      <c r="B170" s="763"/>
      <c r="C170" s="763"/>
      <c r="D170" s="1210" t="s">
        <v>7667</v>
      </c>
      <c r="E170" s="1210"/>
      <c r="F170" s="1210"/>
    </row>
    <row r="171" spans="1:6" ht="30" x14ac:dyDescent="0.5">
      <c r="A171" s="764" t="s">
        <v>0</v>
      </c>
      <c r="B171" s="763"/>
      <c r="C171" s="763"/>
      <c r="D171" s="765" t="s">
        <v>7668</v>
      </c>
      <c r="E171" s="766" t="s">
        <v>6878</v>
      </c>
      <c r="F171" s="673" t="s">
        <v>6879</v>
      </c>
    </row>
    <row r="172" spans="1:6" ht="30" x14ac:dyDescent="0.5">
      <c r="A172" s="764" t="s">
        <v>1</v>
      </c>
      <c r="B172" s="763"/>
      <c r="C172" s="763"/>
      <c r="D172" s="123" t="s">
        <v>7093</v>
      </c>
      <c r="E172" s="535" t="s">
        <v>7094</v>
      </c>
      <c r="F172" s="673" t="s">
        <v>7095</v>
      </c>
    </row>
    <row r="173" spans="1:6" ht="30" x14ac:dyDescent="0.5">
      <c r="A173" s="764" t="s">
        <v>2</v>
      </c>
      <c r="B173" s="763"/>
      <c r="C173" s="763"/>
      <c r="D173" s="123" t="s">
        <v>7171</v>
      </c>
      <c r="E173" s="535" t="s">
        <v>7172</v>
      </c>
      <c r="F173" s="673" t="s">
        <v>7173</v>
      </c>
    </row>
    <row r="174" spans="1:6" ht="30" x14ac:dyDescent="0.5">
      <c r="A174" s="764" t="s">
        <v>3</v>
      </c>
      <c r="B174" s="763"/>
      <c r="C174" s="763"/>
      <c r="D174" s="123" t="s">
        <v>7669</v>
      </c>
      <c r="E174" s="535" t="s">
        <v>7381</v>
      </c>
      <c r="F174" s="673" t="s">
        <v>7382</v>
      </c>
    </row>
    <row r="175" spans="1:6" ht="30" x14ac:dyDescent="0.5">
      <c r="A175" s="764" t="s">
        <v>4</v>
      </c>
      <c r="B175" s="763"/>
      <c r="C175" s="763"/>
      <c r="D175" s="123" t="s">
        <v>7670</v>
      </c>
      <c r="E175" s="535" t="s">
        <v>7603</v>
      </c>
      <c r="F175" s="673" t="s">
        <v>7604</v>
      </c>
    </row>
    <row r="178" spans="1:6" ht="33" x14ac:dyDescent="0.6">
      <c r="A178" s="762" t="s">
        <v>5330</v>
      </c>
      <c r="B178" s="763"/>
      <c r="C178" s="763"/>
      <c r="D178" s="1210" t="s">
        <v>3832</v>
      </c>
      <c r="E178" s="1210"/>
      <c r="F178" s="1210"/>
    </row>
    <row r="179" spans="1:6" ht="30" x14ac:dyDescent="0.5">
      <c r="A179" s="764" t="s">
        <v>0</v>
      </c>
      <c r="B179" s="763"/>
      <c r="C179" s="763"/>
      <c r="D179" s="123" t="s">
        <v>7271</v>
      </c>
      <c r="E179" s="535" t="s">
        <v>7272</v>
      </c>
      <c r="F179" s="673" t="s">
        <v>7273</v>
      </c>
    </row>
    <row r="180" spans="1:6" ht="30" x14ac:dyDescent="0.5">
      <c r="A180" s="764" t="s">
        <v>1</v>
      </c>
      <c r="B180" s="763"/>
      <c r="C180" s="763"/>
      <c r="D180" s="123" t="s">
        <v>7497</v>
      </c>
      <c r="E180" s="535" t="s">
        <v>7498</v>
      </c>
      <c r="F180" s="673" t="s">
        <v>7499</v>
      </c>
    </row>
    <row r="182" spans="1:6" ht="33" x14ac:dyDescent="0.6">
      <c r="A182" s="707" t="s">
        <v>5330</v>
      </c>
      <c r="B182" s="708"/>
      <c r="C182" s="708"/>
      <c r="D182" s="1201" t="s">
        <v>4828</v>
      </c>
      <c r="E182" s="1201"/>
      <c r="F182" s="1201"/>
    </row>
    <row r="183" spans="1:6" ht="30" x14ac:dyDescent="0.5">
      <c r="A183" s="6" t="s">
        <v>0</v>
      </c>
      <c r="B183" s="708"/>
      <c r="C183" s="708"/>
      <c r="D183" s="19" t="s">
        <v>7294</v>
      </c>
      <c r="E183" s="14" t="s">
        <v>7295</v>
      </c>
      <c r="F183" s="20" t="s">
        <v>7296</v>
      </c>
    </row>
    <row r="185" spans="1:6" ht="33" x14ac:dyDescent="0.6">
      <c r="A185" s="787" t="s">
        <v>5330</v>
      </c>
      <c r="B185" s="788"/>
      <c r="C185" s="788"/>
      <c r="D185" s="1211" t="s">
        <v>7671</v>
      </c>
      <c r="E185" s="1211"/>
      <c r="F185" s="1211"/>
    </row>
    <row r="186" spans="1:6" ht="30" x14ac:dyDescent="0.5">
      <c r="A186" s="789" t="s">
        <v>0</v>
      </c>
      <c r="B186" s="788"/>
      <c r="C186" s="788"/>
      <c r="D186" s="587" t="s">
        <v>7387</v>
      </c>
      <c r="E186" s="588" t="s">
        <v>7388</v>
      </c>
      <c r="F186" s="790" t="s">
        <v>7389</v>
      </c>
    </row>
    <row r="187" spans="1:6" ht="30" x14ac:dyDescent="0.5">
      <c r="A187" s="789" t="s">
        <v>1</v>
      </c>
      <c r="B187" s="788"/>
      <c r="C187" s="788"/>
      <c r="D187" s="587" t="s">
        <v>7387</v>
      </c>
      <c r="E187" s="588" t="s">
        <v>7393</v>
      </c>
      <c r="F187" s="790" t="s">
        <v>7394</v>
      </c>
    </row>
    <row r="188" spans="1:6" ht="30" x14ac:dyDescent="0.5">
      <c r="A188" s="789" t="s">
        <v>2</v>
      </c>
      <c r="B188" s="788"/>
      <c r="C188" s="788"/>
      <c r="D188" s="587" t="s">
        <v>7397</v>
      </c>
      <c r="E188" s="588" t="s">
        <v>7398</v>
      </c>
      <c r="F188" s="790" t="s">
        <v>7399</v>
      </c>
    </row>
    <row r="189" spans="1:6" ht="30" x14ac:dyDescent="0.5">
      <c r="A189" s="789" t="s">
        <v>3</v>
      </c>
      <c r="B189" s="788"/>
      <c r="C189" s="788"/>
      <c r="D189" s="587" t="s">
        <v>7403</v>
      </c>
      <c r="E189" s="588" t="s">
        <v>7404</v>
      </c>
      <c r="F189" s="790" t="s">
        <v>7405</v>
      </c>
    </row>
    <row r="190" spans="1:6" ht="30" x14ac:dyDescent="0.5">
      <c r="A190" s="789" t="s">
        <v>4</v>
      </c>
      <c r="B190" s="788"/>
      <c r="C190" s="788"/>
      <c r="D190" s="587" t="s">
        <v>7408</v>
      </c>
      <c r="E190" s="588" t="s">
        <v>7409</v>
      </c>
      <c r="F190" s="790" t="s">
        <v>7410</v>
      </c>
    </row>
    <row r="191" spans="1:6" ht="30" x14ac:dyDescent="0.5">
      <c r="A191" s="789" t="s">
        <v>5</v>
      </c>
      <c r="B191" s="788"/>
      <c r="C191" s="788"/>
      <c r="D191" s="587" t="s">
        <v>7452</v>
      </c>
      <c r="E191" s="588" t="s">
        <v>7453</v>
      </c>
      <c r="F191" s="790" t="s">
        <v>7454</v>
      </c>
    </row>
    <row r="192" spans="1:6" ht="30" x14ac:dyDescent="0.5">
      <c r="A192" s="789" t="s">
        <v>6</v>
      </c>
      <c r="B192" s="788"/>
      <c r="C192" s="788"/>
      <c r="D192" s="587" t="s">
        <v>7457</v>
      </c>
      <c r="E192" s="588" t="s">
        <v>7458</v>
      </c>
      <c r="F192" s="790" t="s">
        <v>7459</v>
      </c>
    </row>
    <row r="193" spans="1:6" ht="30" x14ac:dyDescent="0.5">
      <c r="A193" s="789" t="s">
        <v>7</v>
      </c>
      <c r="B193" s="788"/>
      <c r="C193" s="788"/>
      <c r="D193" s="587" t="s">
        <v>7462</v>
      </c>
      <c r="E193" s="588" t="s">
        <v>7463</v>
      </c>
      <c r="F193" s="790" t="s">
        <v>7464</v>
      </c>
    </row>
    <row r="194" spans="1:6" ht="30" x14ac:dyDescent="0.5">
      <c r="A194" s="789" t="s">
        <v>8</v>
      </c>
      <c r="B194" s="788"/>
      <c r="C194" s="788"/>
      <c r="D194" s="587" t="s">
        <v>7467</v>
      </c>
      <c r="E194" s="588" t="s">
        <v>7468</v>
      </c>
      <c r="F194" s="790" t="s">
        <v>7469</v>
      </c>
    </row>
    <row r="195" spans="1:6" ht="30" x14ac:dyDescent="0.5">
      <c r="A195" s="789" t="s">
        <v>9</v>
      </c>
      <c r="B195" s="788"/>
      <c r="C195" s="788"/>
      <c r="D195" s="587" t="s">
        <v>7592</v>
      </c>
      <c r="E195" s="588" t="s">
        <v>7593</v>
      </c>
      <c r="F195" s="790" t="s">
        <v>7594</v>
      </c>
    </row>
    <row r="197" spans="1:6" ht="33" x14ac:dyDescent="0.6">
      <c r="A197" s="707" t="s">
        <v>5330</v>
      </c>
      <c r="B197" s="708"/>
      <c r="C197" s="708"/>
      <c r="D197" s="1201" t="s">
        <v>7538</v>
      </c>
      <c r="E197" s="1201"/>
      <c r="F197" s="1201"/>
    </row>
    <row r="198" spans="1:6" ht="30" x14ac:dyDescent="0.5">
      <c r="A198" s="6" t="s">
        <v>0</v>
      </c>
      <c r="B198" s="708"/>
      <c r="C198" s="708"/>
      <c r="D198" s="19" t="s">
        <v>7672</v>
      </c>
      <c r="E198" s="14" t="s">
        <v>229</v>
      </c>
      <c r="F198" s="20" t="s">
        <v>230</v>
      </c>
    </row>
    <row r="200" spans="1:6" x14ac:dyDescent="0.3">
      <c r="A200" t="s">
        <v>5424</v>
      </c>
    </row>
  </sheetData>
  <mergeCells count="14">
    <mergeCell ref="D178:F178"/>
    <mergeCell ref="D182:F182"/>
    <mergeCell ref="D185:F185"/>
    <mergeCell ref="D197:F197"/>
    <mergeCell ref="D102:F102"/>
    <mergeCell ref="D107:F107"/>
    <mergeCell ref="D144:F144"/>
    <mergeCell ref="D156:F156"/>
    <mergeCell ref="D170:F170"/>
    <mergeCell ref="D2:F2"/>
    <mergeCell ref="D10:F10"/>
    <mergeCell ref="D31:F31"/>
    <mergeCell ref="D63:F63"/>
    <mergeCell ref="D87:F87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"/>
  <sheetViews>
    <sheetView zoomScaleNormal="100" workbookViewId="0"/>
  </sheetViews>
  <sheetFormatPr defaultRowHeight="14.4" x14ac:dyDescent="0.3"/>
  <cols>
    <col min="1" max="1" width="11.5546875" customWidth="1"/>
    <col min="2" max="2" width="11.33203125" style="791" customWidth="1"/>
    <col min="3" max="3" width="9.109375" style="791" customWidth="1"/>
    <col min="4" max="4" width="62.5546875" style="791" customWidth="1"/>
    <col min="5" max="5" width="30" customWidth="1"/>
    <col min="6" max="6" width="26" customWidth="1"/>
    <col min="7" max="7" width="42" customWidth="1"/>
    <col min="8" max="8" width="36.44140625" customWidth="1"/>
    <col min="9" max="9" width="26.88671875" customWidth="1"/>
    <col min="10" max="10" width="62.5546875" hidden="1" customWidth="1"/>
    <col min="11" max="11" width="9.109375" hidden="1" customWidth="1"/>
    <col min="12" max="12" width="24.109375" hidden="1" customWidth="1"/>
    <col min="13" max="13" width="12.109375" customWidth="1"/>
    <col min="14" max="1025" width="8.6640625" customWidth="1"/>
  </cols>
  <sheetData>
    <row r="1" spans="1:12" ht="30" x14ac:dyDescent="0.5">
      <c r="A1" s="1184" t="s">
        <v>3489</v>
      </c>
      <c r="B1" s="1215" t="s">
        <v>3490</v>
      </c>
      <c r="C1" s="792"/>
      <c r="D1" s="1206" t="s">
        <v>3491</v>
      </c>
      <c r="E1" s="1206"/>
      <c r="F1" s="1206"/>
      <c r="G1" s="1206"/>
      <c r="H1" s="1206"/>
    </row>
    <row r="2" spans="1:12" ht="17.399999999999999" x14ac:dyDescent="0.3">
      <c r="A2" s="1184"/>
      <c r="B2" s="1215"/>
      <c r="C2" s="88"/>
      <c r="D2" s="793" t="s">
        <v>3492</v>
      </c>
      <c r="E2" s="60" t="s">
        <v>3493</v>
      </c>
      <c r="F2" s="61" t="s">
        <v>3494</v>
      </c>
      <c r="G2" s="62" t="s">
        <v>3495</v>
      </c>
      <c r="H2" s="63" t="s">
        <v>3496</v>
      </c>
    </row>
    <row r="3" spans="1:12" ht="30" x14ac:dyDescent="0.5">
      <c r="A3" s="101" t="s">
        <v>121</v>
      </c>
      <c r="B3" s="794" t="s">
        <v>7673</v>
      </c>
      <c r="D3" s="134" t="s">
        <v>7674</v>
      </c>
      <c r="E3" s="14" t="s">
        <v>7675</v>
      </c>
      <c r="F3" s="20" t="s">
        <v>7676</v>
      </c>
      <c r="G3" s="19" t="s">
        <v>7677</v>
      </c>
      <c r="H3" s="724" t="s">
        <v>7678</v>
      </c>
    </row>
    <row r="4" spans="1:12" ht="30" x14ac:dyDescent="0.5">
      <c r="A4" s="101" t="s">
        <v>121</v>
      </c>
      <c r="B4" s="794" t="s">
        <v>7679</v>
      </c>
      <c r="D4" s="134" t="s">
        <v>7680</v>
      </c>
      <c r="E4" s="14" t="s">
        <v>7681</v>
      </c>
      <c r="F4" s="20" t="s">
        <v>7682</v>
      </c>
      <c r="G4" s="19" t="s">
        <v>7683</v>
      </c>
      <c r="H4" s="724" t="s">
        <v>7684</v>
      </c>
    </row>
    <row r="5" spans="1:12" ht="30" x14ac:dyDescent="0.5">
      <c r="A5" s="105" t="s">
        <v>4828</v>
      </c>
      <c r="B5" s="794" t="s">
        <v>7685</v>
      </c>
      <c r="C5" s="795"/>
      <c r="D5" s="796" t="s">
        <v>7686</v>
      </c>
      <c r="E5" s="22" t="s">
        <v>7687</v>
      </c>
      <c r="F5" s="20" t="s">
        <v>7688</v>
      </c>
      <c r="G5" s="121" t="s">
        <v>7689</v>
      </c>
      <c r="H5" s="620" t="s">
        <v>7690</v>
      </c>
    </row>
    <row r="6" spans="1:12" ht="37.200000000000003" x14ac:dyDescent="0.5">
      <c r="A6" s="105" t="s">
        <v>12</v>
      </c>
      <c r="B6" s="794" t="s">
        <v>7691</v>
      </c>
      <c r="C6" s="795"/>
      <c r="D6" s="796" t="s">
        <v>7692</v>
      </c>
      <c r="E6" s="22" t="s">
        <v>7693</v>
      </c>
      <c r="F6" s="20" t="s">
        <v>7694</v>
      </c>
      <c r="G6" s="121" t="s">
        <v>7695</v>
      </c>
      <c r="H6" s="646" t="s">
        <v>7696</v>
      </c>
      <c r="I6" s="44" t="s">
        <v>5692</v>
      </c>
    </row>
    <row r="7" spans="1:12" ht="30" x14ac:dyDescent="0.5">
      <c r="A7" s="105" t="s">
        <v>4828</v>
      </c>
      <c r="B7" s="794" t="s">
        <v>7697</v>
      </c>
      <c r="C7" s="795"/>
      <c r="D7" s="796" t="s">
        <v>7698</v>
      </c>
      <c r="E7" s="22" t="s">
        <v>7699</v>
      </c>
      <c r="F7" s="20" t="s">
        <v>7700</v>
      </c>
      <c r="G7" s="121" t="s">
        <v>7701</v>
      </c>
      <c r="H7" s="620" t="s">
        <v>7690</v>
      </c>
    </row>
    <row r="8" spans="1:12" ht="30" x14ac:dyDescent="0.5">
      <c r="A8" s="101" t="s">
        <v>3868</v>
      </c>
      <c r="B8" s="794" t="s">
        <v>7702</v>
      </c>
      <c r="C8" s="795"/>
      <c r="D8" s="796" t="s">
        <v>7703</v>
      </c>
      <c r="E8" s="22" t="s">
        <v>7704</v>
      </c>
      <c r="F8" s="20" t="s">
        <v>7705</v>
      </c>
      <c r="G8" s="121" t="s">
        <v>7706</v>
      </c>
      <c r="H8" s="797" t="s">
        <v>7707</v>
      </c>
      <c r="I8" s="44" t="s">
        <v>719</v>
      </c>
    </row>
    <row r="9" spans="1:12" ht="30" x14ac:dyDescent="0.5">
      <c r="A9" s="101" t="s">
        <v>7708</v>
      </c>
      <c r="B9" s="794" t="s">
        <v>7709</v>
      </c>
      <c r="C9" s="795"/>
      <c r="D9" s="796" t="s">
        <v>7710</v>
      </c>
      <c r="E9" s="22" t="s">
        <v>7711</v>
      </c>
      <c r="F9" s="20" t="s">
        <v>7712</v>
      </c>
      <c r="G9" s="121" t="s">
        <v>7713</v>
      </c>
      <c r="H9" s="635" t="s">
        <v>7714</v>
      </c>
    </row>
    <row r="10" spans="1:12" ht="30" x14ac:dyDescent="0.5">
      <c r="A10" s="101" t="s">
        <v>7715</v>
      </c>
      <c r="B10" s="794" t="s">
        <v>7716</v>
      </c>
      <c r="C10" s="795"/>
      <c r="D10" s="796" t="s">
        <v>7717</v>
      </c>
      <c r="E10" s="22" t="s">
        <v>7718</v>
      </c>
      <c r="F10" s="20" t="s">
        <v>7719</v>
      </c>
      <c r="G10" s="121" t="s">
        <v>7720</v>
      </c>
      <c r="H10" s="631" t="s">
        <v>7721</v>
      </c>
      <c r="I10" s="719"/>
      <c r="J10" s="43"/>
      <c r="K10" s="43"/>
      <c r="L10" s="43"/>
    </row>
    <row r="11" spans="1:12" ht="30" x14ac:dyDescent="0.5">
      <c r="A11" s="101" t="s">
        <v>4541</v>
      </c>
      <c r="B11" s="794" t="s">
        <v>7722</v>
      </c>
      <c r="C11" s="795"/>
      <c r="D11" s="796" t="s">
        <v>7723</v>
      </c>
      <c r="E11" s="22" t="s">
        <v>7724</v>
      </c>
      <c r="F11" s="20" t="s">
        <v>7725</v>
      </c>
      <c r="G11" s="121" t="s">
        <v>7726</v>
      </c>
      <c r="H11" s="631" t="s">
        <v>7727</v>
      </c>
      <c r="I11" s="42"/>
      <c r="J11" s="43"/>
      <c r="K11" s="43"/>
      <c r="L11" s="43"/>
    </row>
    <row r="12" spans="1:12" ht="30" x14ac:dyDescent="0.5">
      <c r="A12" s="101" t="s">
        <v>7708</v>
      </c>
      <c r="B12" s="794" t="s">
        <v>7728</v>
      </c>
      <c r="C12" s="795"/>
      <c r="D12" s="796" t="s">
        <v>7729</v>
      </c>
      <c r="E12" s="22" t="s">
        <v>7730</v>
      </c>
      <c r="F12" s="20" t="s">
        <v>7731</v>
      </c>
      <c r="G12" s="121" t="s">
        <v>7732</v>
      </c>
      <c r="H12" s="798" t="s">
        <v>5721</v>
      </c>
      <c r="I12" s="42"/>
      <c r="J12" s="43"/>
      <c r="K12" s="43"/>
      <c r="L12" s="43"/>
    </row>
    <row r="13" spans="1:12" ht="30" x14ac:dyDescent="0.5">
      <c r="A13" s="101" t="s">
        <v>3868</v>
      </c>
      <c r="B13" s="794" t="s">
        <v>7733</v>
      </c>
      <c r="C13" s="795"/>
      <c r="D13" s="796" t="s">
        <v>7734</v>
      </c>
      <c r="E13" s="22" t="s">
        <v>7735</v>
      </c>
      <c r="F13" s="20" t="s">
        <v>7736</v>
      </c>
      <c r="G13" s="121" t="s">
        <v>7737</v>
      </c>
      <c r="H13" s="631" t="s">
        <v>7738</v>
      </c>
      <c r="I13" s="44" t="s">
        <v>3706</v>
      </c>
      <c r="J13" s="43"/>
      <c r="K13" s="43"/>
      <c r="L13" s="43"/>
    </row>
    <row r="14" spans="1:12" ht="30" x14ac:dyDescent="0.5">
      <c r="A14" s="101" t="s">
        <v>121</v>
      </c>
      <c r="B14" s="794" t="s">
        <v>7739</v>
      </c>
      <c r="C14" s="795"/>
      <c r="D14" s="796" t="s">
        <v>7740</v>
      </c>
      <c r="E14" s="22" t="s">
        <v>7741</v>
      </c>
      <c r="F14" s="20" t="s">
        <v>7742</v>
      </c>
      <c r="G14" s="121" t="s">
        <v>7743</v>
      </c>
      <c r="H14" s="631" t="s">
        <v>7744</v>
      </c>
      <c r="I14" s="719"/>
      <c r="J14" s="43"/>
      <c r="K14" s="43"/>
      <c r="L14" s="43"/>
    </row>
    <row r="15" spans="1:12" ht="30" x14ac:dyDescent="0.5">
      <c r="A15" s="101" t="s">
        <v>3878</v>
      </c>
      <c r="B15" s="794" t="s">
        <v>7745</v>
      </c>
      <c r="C15" s="795"/>
      <c r="D15" s="796" t="s">
        <v>7746</v>
      </c>
      <c r="E15" s="22" t="s">
        <v>7747</v>
      </c>
      <c r="F15" s="20" t="s">
        <v>7748</v>
      </c>
      <c r="G15" s="121" t="s">
        <v>7749</v>
      </c>
      <c r="H15" s="631" t="s">
        <v>7750</v>
      </c>
      <c r="I15" s="93" t="s">
        <v>3744</v>
      </c>
      <c r="J15" s="43"/>
      <c r="K15" s="43"/>
      <c r="L15" s="43"/>
    </row>
    <row r="16" spans="1:12" ht="30" x14ac:dyDescent="0.5">
      <c r="A16" s="101" t="s">
        <v>7751</v>
      </c>
      <c r="B16" s="794" t="s">
        <v>7752</v>
      </c>
      <c r="C16" s="795"/>
      <c r="D16" s="796" t="s">
        <v>7753</v>
      </c>
      <c r="E16" s="22" t="s">
        <v>7754</v>
      </c>
      <c r="F16" s="20" t="s">
        <v>7755</v>
      </c>
      <c r="G16" s="121" t="s">
        <v>7756</v>
      </c>
      <c r="H16" s="631" t="s">
        <v>7757</v>
      </c>
      <c r="I16" s="1216" t="s">
        <v>3774</v>
      </c>
      <c r="J16" s="1216"/>
      <c r="K16" s="1216"/>
      <c r="L16" s="43"/>
    </row>
    <row r="17" spans="1:13" ht="30" x14ac:dyDescent="0.5">
      <c r="A17" s="101" t="s">
        <v>3868</v>
      </c>
      <c r="B17" s="794" t="s">
        <v>7758</v>
      </c>
      <c r="C17" s="795"/>
      <c r="D17" s="796" t="s">
        <v>7759</v>
      </c>
      <c r="E17" s="22" t="s">
        <v>7760</v>
      </c>
      <c r="F17" s="20" t="s">
        <v>7761</v>
      </c>
      <c r="G17" s="121" t="s">
        <v>7762</v>
      </c>
      <c r="H17" s="631" t="s">
        <v>7763</v>
      </c>
      <c r="I17" s="799" t="s">
        <v>3726</v>
      </c>
      <c r="J17" s="43"/>
      <c r="K17" s="43"/>
      <c r="L17" s="43"/>
    </row>
    <row r="18" spans="1:13" ht="30" x14ac:dyDescent="0.5">
      <c r="A18" s="101" t="s">
        <v>7764</v>
      </c>
      <c r="B18" s="794" t="s">
        <v>7765</v>
      </c>
      <c r="C18" s="795"/>
      <c r="D18" s="796" t="s">
        <v>7766</v>
      </c>
      <c r="E18" s="22" t="s">
        <v>7767</v>
      </c>
      <c r="F18" s="20" t="s">
        <v>7768</v>
      </c>
      <c r="G18" s="121" t="s">
        <v>7769</v>
      </c>
      <c r="H18" s="631" t="s">
        <v>7770</v>
      </c>
      <c r="I18" s="1207" t="s">
        <v>7771</v>
      </c>
      <c r="J18" s="1207"/>
      <c r="K18" s="1207"/>
      <c r="L18" s="43"/>
    </row>
    <row r="19" spans="1:13" ht="30" x14ac:dyDescent="0.5">
      <c r="A19" s="101" t="s">
        <v>7708</v>
      </c>
      <c r="B19" s="794" t="s">
        <v>7772</v>
      </c>
      <c r="C19" s="795"/>
      <c r="D19" s="796" t="s">
        <v>7773</v>
      </c>
      <c r="E19" s="22" t="s">
        <v>7774</v>
      </c>
      <c r="F19" s="20" t="s">
        <v>7775</v>
      </c>
      <c r="G19" s="121" t="s">
        <v>7776</v>
      </c>
      <c r="H19" s="798" t="s">
        <v>5721</v>
      </c>
      <c r="I19" s="1207" t="s">
        <v>7777</v>
      </c>
      <c r="J19" s="1207"/>
      <c r="K19" s="1207"/>
      <c r="L19" s="43"/>
    </row>
    <row r="20" spans="1:13" ht="30" x14ac:dyDescent="0.5">
      <c r="A20" s="101" t="s">
        <v>3868</v>
      </c>
      <c r="B20" s="794" t="s">
        <v>7778</v>
      </c>
      <c r="C20" s="795"/>
      <c r="D20" s="796" t="s">
        <v>7779</v>
      </c>
      <c r="E20" s="22" t="s">
        <v>7780</v>
      </c>
      <c r="F20" s="20" t="s">
        <v>7781</v>
      </c>
      <c r="G20" s="121" t="s">
        <v>7762</v>
      </c>
      <c r="H20" s="631" t="s">
        <v>7782</v>
      </c>
      <c r="I20" s="44" t="s">
        <v>3752</v>
      </c>
      <c r="J20" s="43"/>
      <c r="K20" s="43"/>
      <c r="L20" s="43"/>
    </row>
    <row r="21" spans="1:13" ht="30" x14ac:dyDescent="0.5">
      <c r="A21" s="101" t="s">
        <v>7708</v>
      </c>
      <c r="B21" s="794" t="s">
        <v>7783</v>
      </c>
      <c r="C21" s="795"/>
      <c r="D21" s="796" t="s">
        <v>7784</v>
      </c>
      <c r="E21" s="22" t="s">
        <v>7785</v>
      </c>
      <c r="F21" s="20" t="s">
        <v>7786</v>
      </c>
      <c r="G21" s="121" t="s">
        <v>7787</v>
      </c>
      <c r="H21" s="798" t="s">
        <v>5721</v>
      </c>
      <c r="I21" s="42"/>
      <c r="J21" s="43"/>
      <c r="K21" s="43"/>
      <c r="L21" s="43"/>
    </row>
    <row r="22" spans="1:13" ht="30" x14ac:dyDescent="0.5">
      <c r="A22" s="101" t="s">
        <v>3868</v>
      </c>
      <c r="B22" s="794" t="s">
        <v>7788</v>
      </c>
      <c r="C22" s="795"/>
      <c r="D22" s="796" t="s">
        <v>7789</v>
      </c>
      <c r="E22" s="22" t="s">
        <v>7790</v>
      </c>
      <c r="F22" s="20" t="s">
        <v>7791</v>
      </c>
      <c r="G22" s="121" t="s">
        <v>7762</v>
      </c>
      <c r="H22" s="631" t="s">
        <v>7792</v>
      </c>
      <c r="I22" s="1214">
        <v>62</v>
      </c>
      <c r="J22" s="1214"/>
      <c r="K22" s="1214"/>
      <c r="L22" s="1214"/>
      <c r="M22" s="800"/>
    </row>
    <row r="23" spans="1:13" ht="30" x14ac:dyDescent="0.5">
      <c r="A23" s="101" t="s">
        <v>4154</v>
      </c>
      <c r="B23" s="794" t="s">
        <v>7793</v>
      </c>
      <c r="C23" s="795"/>
      <c r="D23" s="796" t="s">
        <v>7794</v>
      </c>
      <c r="E23" s="22" t="s">
        <v>7795</v>
      </c>
      <c r="F23" s="20" t="s">
        <v>7796</v>
      </c>
      <c r="G23" s="121" t="s">
        <v>7797</v>
      </c>
      <c r="H23" s="631" t="s">
        <v>7798</v>
      </c>
      <c r="I23" s="801">
        <v>684</v>
      </c>
      <c r="J23" s="43"/>
      <c r="K23" s="43"/>
      <c r="L23" s="37" t="s">
        <v>7799</v>
      </c>
    </row>
    <row r="24" spans="1:13" ht="30" x14ac:dyDescent="0.5">
      <c r="A24" s="101" t="s">
        <v>4229</v>
      </c>
      <c r="B24" s="794" t="s">
        <v>7800</v>
      </c>
      <c r="C24" s="795"/>
      <c r="D24" s="796" t="s">
        <v>7801</v>
      </c>
      <c r="E24" s="22" t="s">
        <v>7802</v>
      </c>
      <c r="F24" s="20" t="s">
        <v>7803</v>
      </c>
      <c r="G24" s="121" t="s">
        <v>7804</v>
      </c>
      <c r="H24" s="631" t="s">
        <v>7805</v>
      </c>
      <c r="I24" s="44" t="s">
        <v>3748</v>
      </c>
      <c r="J24" s="43"/>
      <c r="K24" s="43"/>
      <c r="L24" s="43"/>
    </row>
    <row r="25" spans="1:13" ht="30" x14ac:dyDescent="0.5">
      <c r="A25" s="101" t="s">
        <v>7806</v>
      </c>
      <c r="B25" s="794" t="s">
        <v>7807</v>
      </c>
      <c r="C25" s="795"/>
      <c r="D25" s="796" t="s">
        <v>7808</v>
      </c>
      <c r="E25" s="22" t="s">
        <v>7809</v>
      </c>
      <c r="F25" s="20" t="s">
        <v>7810</v>
      </c>
      <c r="G25" s="121" t="s">
        <v>7811</v>
      </c>
      <c r="H25" s="66" t="s">
        <v>7812</v>
      </c>
      <c r="I25" s="44" t="s">
        <v>854</v>
      </c>
      <c r="J25" s="43"/>
      <c r="K25" s="43"/>
      <c r="L25" s="43"/>
    </row>
    <row r="26" spans="1:13" ht="30" x14ac:dyDescent="0.5">
      <c r="A26" s="101" t="s">
        <v>4828</v>
      </c>
      <c r="B26" s="794" t="s">
        <v>7813</v>
      </c>
      <c r="C26" s="795"/>
      <c r="D26" s="796" t="s">
        <v>7814</v>
      </c>
      <c r="E26" s="22" t="s">
        <v>7815</v>
      </c>
      <c r="F26" s="20" t="s">
        <v>7816</v>
      </c>
      <c r="G26" s="121" t="s">
        <v>7817</v>
      </c>
      <c r="H26" s="802" t="s">
        <v>7818</v>
      </c>
      <c r="I26" s="42"/>
      <c r="J26" s="43"/>
      <c r="K26" s="43"/>
      <c r="L26" s="43"/>
    </row>
    <row r="27" spans="1:13" ht="30" x14ac:dyDescent="0.5">
      <c r="A27" s="101" t="s">
        <v>3753</v>
      </c>
      <c r="B27" s="794" t="s">
        <v>7819</v>
      </c>
      <c r="C27" s="795"/>
      <c r="D27" s="796" t="s">
        <v>7820</v>
      </c>
      <c r="E27" s="22" t="s">
        <v>7821</v>
      </c>
      <c r="F27" s="20" t="s">
        <v>7822</v>
      </c>
      <c r="G27" s="121" t="s">
        <v>7823</v>
      </c>
      <c r="H27" s="631" t="s">
        <v>7824</v>
      </c>
      <c r="I27" s="44" t="s">
        <v>3782</v>
      </c>
      <c r="J27" s="43"/>
      <c r="K27" s="43"/>
      <c r="L27" s="43"/>
    </row>
    <row r="28" spans="1:13" ht="30" x14ac:dyDescent="0.5">
      <c r="A28" s="101" t="s">
        <v>3753</v>
      </c>
      <c r="B28" s="794" t="s">
        <v>7825</v>
      </c>
      <c r="C28" s="795"/>
      <c r="D28" s="796" t="s">
        <v>7826</v>
      </c>
      <c r="E28" s="22" t="s">
        <v>7827</v>
      </c>
      <c r="F28" s="20" t="s">
        <v>7828</v>
      </c>
      <c r="G28" s="798" t="s">
        <v>7829</v>
      </c>
      <c r="H28" s="631" t="s">
        <v>7830</v>
      </c>
      <c r="I28" s="44" t="s">
        <v>3712</v>
      </c>
      <c r="J28" s="44" t="s">
        <v>3702</v>
      </c>
      <c r="K28" s="44" t="s">
        <v>3702</v>
      </c>
      <c r="L28" s="44" t="s">
        <v>7831</v>
      </c>
      <c r="M28" s="44" t="s">
        <v>7832</v>
      </c>
    </row>
    <row r="29" spans="1:13" ht="30" x14ac:dyDescent="0.5">
      <c r="A29" s="101" t="s">
        <v>3871</v>
      </c>
      <c r="B29" s="794" t="s">
        <v>7833</v>
      </c>
      <c r="C29" s="795"/>
      <c r="D29" s="796" t="s">
        <v>7834</v>
      </c>
      <c r="E29" s="22" t="s">
        <v>7835</v>
      </c>
      <c r="F29" s="20" t="s">
        <v>7836</v>
      </c>
      <c r="G29" s="121" t="s">
        <v>7837</v>
      </c>
      <c r="H29" s="631" t="s">
        <v>7838</v>
      </c>
      <c r="I29" s="44" t="s">
        <v>3813</v>
      </c>
      <c r="J29" s="43"/>
      <c r="K29" s="43"/>
      <c r="L29" s="43"/>
    </row>
    <row r="30" spans="1:13" ht="30" x14ac:dyDescent="0.5">
      <c r="A30" s="101" t="s">
        <v>7839</v>
      </c>
      <c r="B30" s="794" t="s">
        <v>7840</v>
      </c>
      <c r="C30" s="795"/>
      <c r="D30" s="796" t="s">
        <v>7841</v>
      </c>
      <c r="E30" s="22" t="s">
        <v>7842</v>
      </c>
      <c r="F30" s="20" t="s">
        <v>7843</v>
      </c>
      <c r="G30" s="121" t="s">
        <v>7844</v>
      </c>
      <c r="H30" s="631" t="s">
        <v>7845</v>
      </c>
      <c r="I30" s="44" t="s">
        <v>7846</v>
      </c>
      <c r="J30" s="43"/>
      <c r="K30" s="43"/>
      <c r="L30" s="43"/>
    </row>
    <row r="31" spans="1:13" ht="30" x14ac:dyDescent="0.5">
      <c r="A31" s="101" t="s">
        <v>7847</v>
      </c>
      <c r="B31" s="794" t="s">
        <v>7848</v>
      </c>
      <c r="C31" s="795"/>
      <c r="D31" s="796" t="s">
        <v>7849</v>
      </c>
      <c r="E31" s="22" t="s">
        <v>7850</v>
      </c>
      <c r="F31" s="20" t="s">
        <v>7851</v>
      </c>
      <c r="G31" s="121" t="s">
        <v>7852</v>
      </c>
      <c r="H31" s="803" t="s">
        <v>4965</v>
      </c>
      <c r="I31" s="42" t="s">
        <v>7853</v>
      </c>
      <c r="J31" s="43"/>
      <c r="K31" s="43"/>
      <c r="L31" s="43"/>
    </row>
    <row r="32" spans="1:13" ht="30" x14ac:dyDescent="0.5">
      <c r="A32" s="101" t="s">
        <v>7854</v>
      </c>
      <c r="B32" s="794" t="s">
        <v>7855</v>
      </c>
      <c r="C32" s="795"/>
      <c r="D32" s="796" t="s">
        <v>7856</v>
      </c>
      <c r="E32" s="22" t="s">
        <v>7857</v>
      </c>
      <c r="F32" s="20" t="s">
        <v>7858</v>
      </c>
      <c r="G32" s="804" t="s">
        <v>7859</v>
      </c>
      <c r="H32" s="631" t="s">
        <v>7860</v>
      </c>
      <c r="I32" s="42"/>
      <c r="J32" s="43"/>
      <c r="K32" s="43"/>
      <c r="L32" s="43"/>
    </row>
    <row r="33" spans="1:12" ht="30" x14ac:dyDescent="0.5">
      <c r="A33" s="101" t="s">
        <v>7538</v>
      </c>
      <c r="B33" s="794" t="s">
        <v>7861</v>
      </c>
      <c r="C33" s="795"/>
      <c r="D33" s="796" t="s">
        <v>255</v>
      </c>
      <c r="E33" s="22" t="s">
        <v>256</v>
      </c>
      <c r="F33" s="20" t="s">
        <v>257</v>
      </c>
      <c r="G33" s="121" t="s">
        <v>7862</v>
      </c>
      <c r="H33" s="803" t="s">
        <v>4965</v>
      </c>
      <c r="I33" s="42"/>
      <c r="J33" s="43"/>
      <c r="K33" s="43"/>
      <c r="L33" s="43"/>
    </row>
    <row r="34" spans="1:12" ht="30" x14ac:dyDescent="0.5">
      <c r="A34" s="101" t="s">
        <v>7708</v>
      </c>
      <c r="B34" s="794" t="s">
        <v>7863</v>
      </c>
      <c r="C34" s="795"/>
      <c r="D34" s="796" t="s">
        <v>7864</v>
      </c>
      <c r="E34" s="22" t="s">
        <v>7865</v>
      </c>
      <c r="F34" s="20" t="s">
        <v>7866</v>
      </c>
      <c r="G34" s="121" t="s">
        <v>7867</v>
      </c>
      <c r="H34" s="798" t="s">
        <v>5721</v>
      </c>
      <c r="I34" s="42"/>
      <c r="J34" s="43"/>
      <c r="K34" s="43"/>
      <c r="L34" s="43"/>
    </row>
    <row r="35" spans="1:12" ht="30" x14ac:dyDescent="0.5">
      <c r="A35" s="101" t="s">
        <v>7708</v>
      </c>
      <c r="B35" s="794" t="s">
        <v>7868</v>
      </c>
      <c r="C35" s="795"/>
      <c r="D35" s="796" t="s">
        <v>7869</v>
      </c>
      <c r="E35" s="22" t="s">
        <v>7870</v>
      </c>
      <c r="F35" s="20" t="s">
        <v>7871</v>
      </c>
      <c r="G35" s="121" t="s">
        <v>7872</v>
      </c>
      <c r="H35" s="798" t="s">
        <v>5721</v>
      </c>
      <c r="I35" s="719"/>
      <c r="J35" s="43"/>
      <c r="K35" s="43"/>
      <c r="L35" s="43"/>
    </row>
    <row r="36" spans="1:12" ht="30" x14ac:dyDescent="0.5">
      <c r="A36" s="101" t="s">
        <v>7708</v>
      </c>
      <c r="B36" s="794" t="s">
        <v>7873</v>
      </c>
      <c r="C36" s="795"/>
      <c r="D36" s="796" t="s">
        <v>7874</v>
      </c>
      <c r="E36" s="22" t="s">
        <v>7875</v>
      </c>
      <c r="F36" s="20" t="s">
        <v>7876</v>
      </c>
      <c r="G36" s="121" t="s">
        <v>7877</v>
      </c>
      <c r="H36" s="798" t="s">
        <v>5721</v>
      </c>
      <c r="I36" s="719"/>
      <c r="J36" s="43"/>
      <c r="K36" s="43"/>
      <c r="L36" s="43"/>
    </row>
    <row r="37" spans="1:12" ht="30" x14ac:dyDescent="0.5">
      <c r="A37" s="101" t="s">
        <v>7878</v>
      </c>
      <c r="B37" s="794" t="s">
        <v>7879</v>
      </c>
      <c r="C37" s="795"/>
      <c r="D37" s="796" t="s">
        <v>7880</v>
      </c>
      <c r="E37" s="22" t="s">
        <v>7881</v>
      </c>
      <c r="F37" s="20" t="s">
        <v>7882</v>
      </c>
      <c r="G37" s="121" t="s">
        <v>7883</v>
      </c>
      <c r="H37" s="631" t="s">
        <v>209</v>
      </c>
      <c r="I37" s="719" t="s">
        <v>7884</v>
      </c>
      <c r="J37" s="43"/>
      <c r="K37" s="43"/>
      <c r="L37" s="43"/>
    </row>
    <row r="38" spans="1:12" ht="30" x14ac:dyDescent="0.5">
      <c r="A38" s="101" t="s">
        <v>3871</v>
      </c>
      <c r="B38" s="794" t="s">
        <v>7885</v>
      </c>
      <c r="C38" s="795"/>
      <c r="D38" s="796" t="s">
        <v>7886</v>
      </c>
      <c r="E38" s="22" t="s">
        <v>7887</v>
      </c>
      <c r="F38" s="20" t="s">
        <v>7888</v>
      </c>
      <c r="G38" s="121" t="s">
        <v>7889</v>
      </c>
      <c r="H38" s="631" t="s">
        <v>7890</v>
      </c>
      <c r="I38" s="42"/>
      <c r="J38" s="43"/>
      <c r="K38" s="43"/>
      <c r="L38" s="43"/>
    </row>
    <row r="39" spans="1:12" ht="30" x14ac:dyDescent="0.5">
      <c r="A39" s="101" t="s">
        <v>4079</v>
      </c>
      <c r="B39" s="794" t="s">
        <v>7891</v>
      </c>
      <c r="C39" s="795"/>
      <c r="D39" s="796" t="s">
        <v>7892</v>
      </c>
      <c r="E39" s="22" t="s">
        <v>7893</v>
      </c>
      <c r="F39" s="20" t="s">
        <v>7894</v>
      </c>
      <c r="G39" s="121" t="s">
        <v>7895</v>
      </c>
      <c r="H39" s="631" t="s">
        <v>7896</v>
      </c>
      <c r="I39" s="44" t="s">
        <v>764</v>
      </c>
      <c r="J39" s="43"/>
      <c r="K39" s="43"/>
      <c r="L39" s="43"/>
    </row>
    <row r="40" spans="1:12" ht="30" x14ac:dyDescent="0.5">
      <c r="A40" s="101" t="s">
        <v>3878</v>
      </c>
      <c r="B40" s="794" t="s">
        <v>7897</v>
      </c>
      <c r="C40" s="795"/>
      <c r="D40" s="796" t="s">
        <v>7898</v>
      </c>
      <c r="E40" s="22" t="s">
        <v>7899</v>
      </c>
      <c r="F40" s="20" t="s">
        <v>7900</v>
      </c>
      <c r="G40" s="121" t="s">
        <v>7901</v>
      </c>
      <c r="H40" s="631" t="s">
        <v>7902</v>
      </c>
      <c r="I40" s="44" t="s">
        <v>741</v>
      </c>
      <c r="J40" s="43"/>
      <c r="K40" s="43"/>
      <c r="L40" s="43"/>
    </row>
    <row r="41" spans="1:12" ht="30" x14ac:dyDescent="0.5">
      <c r="A41" s="101" t="s">
        <v>3868</v>
      </c>
      <c r="B41" s="794" t="s">
        <v>7903</v>
      </c>
      <c r="C41" s="795"/>
      <c r="D41" s="796" t="s">
        <v>7904</v>
      </c>
      <c r="E41" s="22" t="s">
        <v>7905</v>
      </c>
      <c r="F41" s="20" t="s">
        <v>7906</v>
      </c>
      <c r="G41" s="121" t="s">
        <v>7907</v>
      </c>
      <c r="H41" s="631" t="s">
        <v>7908</v>
      </c>
      <c r="I41" s="44" t="s">
        <v>768</v>
      </c>
      <c r="J41" s="43"/>
      <c r="K41" s="43"/>
      <c r="L41" s="43"/>
    </row>
    <row r="42" spans="1:12" ht="30" x14ac:dyDescent="0.5">
      <c r="A42" s="101" t="s">
        <v>4079</v>
      </c>
      <c r="B42" s="794" t="s">
        <v>7909</v>
      </c>
      <c r="C42" s="795"/>
      <c r="D42" s="796" t="s">
        <v>7910</v>
      </c>
      <c r="E42" s="22" t="s">
        <v>7911</v>
      </c>
      <c r="F42" s="20" t="s">
        <v>7912</v>
      </c>
      <c r="G42" s="121" t="s">
        <v>7913</v>
      </c>
      <c r="H42" s="631" t="s">
        <v>7914</v>
      </c>
      <c r="I42" s="44" t="s">
        <v>7915</v>
      </c>
      <c r="J42" s="43"/>
      <c r="K42" s="43"/>
      <c r="L42" s="616" t="s">
        <v>7916</v>
      </c>
    </row>
    <row r="43" spans="1:12" ht="30" x14ac:dyDescent="0.5">
      <c r="A43" s="101" t="s">
        <v>4079</v>
      </c>
      <c r="B43" s="794" t="s">
        <v>7917</v>
      </c>
      <c r="C43" s="795"/>
      <c r="D43" s="796" t="s">
        <v>7918</v>
      </c>
      <c r="E43" s="22" t="s">
        <v>7919</v>
      </c>
      <c r="F43" s="20" t="s">
        <v>7920</v>
      </c>
      <c r="G43" s="121" t="s">
        <v>7921</v>
      </c>
      <c r="H43" s="631" t="s">
        <v>7922</v>
      </c>
      <c r="I43" s="44" t="s">
        <v>766</v>
      </c>
      <c r="J43" s="43"/>
      <c r="K43" s="43"/>
      <c r="L43" s="43"/>
    </row>
    <row r="44" spans="1:12" ht="30" x14ac:dyDescent="0.5">
      <c r="A44" s="101" t="s">
        <v>6698</v>
      </c>
      <c r="B44" s="794" t="s">
        <v>7923</v>
      </c>
      <c r="C44" s="795"/>
      <c r="D44" s="796" t="s">
        <v>7924</v>
      </c>
      <c r="E44" s="22" t="s">
        <v>7925</v>
      </c>
      <c r="F44" s="20" t="s">
        <v>7926</v>
      </c>
      <c r="G44" s="121" t="s">
        <v>7927</v>
      </c>
      <c r="H44" s="798" t="s">
        <v>5721</v>
      </c>
      <c r="I44" s="42"/>
      <c r="J44" s="43"/>
      <c r="K44" s="43"/>
      <c r="L44" s="43"/>
    </row>
    <row r="45" spans="1:12" ht="30" x14ac:dyDescent="0.5">
      <c r="A45" s="101" t="s">
        <v>6698</v>
      </c>
      <c r="B45" s="794" t="s">
        <v>7928</v>
      </c>
      <c r="C45" s="795"/>
      <c r="D45" s="796" t="s">
        <v>7929</v>
      </c>
      <c r="E45" s="22" t="s">
        <v>7930</v>
      </c>
      <c r="F45" s="20" t="s">
        <v>7931</v>
      </c>
      <c r="G45" s="121" t="s">
        <v>7932</v>
      </c>
      <c r="H45" s="798" t="s">
        <v>5721</v>
      </c>
      <c r="I45" s="42"/>
      <c r="J45" s="43"/>
      <c r="K45" s="43"/>
      <c r="L45" s="43"/>
    </row>
    <row r="46" spans="1:12" ht="30" x14ac:dyDescent="0.5">
      <c r="A46" s="101" t="s">
        <v>5310</v>
      </c>
      <c r="B46" s="794" t="s">
        <v>7933</v>
      </c>
      <c r="C46" s="795"/>
      <c r="D46" s="796" t="s">
        <v>7934</v>
      </c>
      <c r="E46" s="22" t="s">
        <v>7935</v>
      </c>
      <c r="F46" s="20" t="s">
        <v>7936</v>
      </c>
      <c r="G46" s="121" t="s">
        <v>7937</v>
      </c>
      <c r="H46" s="631" t="s">
        <v>4986</v>
      </c>
      <c r="I46" s="42"/>
      <c r="J46" s="43"/>
      <c r="K46" s="43"/>
      <c r="L46" s="43"/>
    </row>
    <row r="47" spans="1:12" ht="30" x14ac:dyDescent="0.5">
      <c r="A47" s="101" t="s">
        <v>5310</v>
      </c>
      <c r="B47" s="794" t="s">
        <v>7938</v>
      </c>
      <c r="C47" s="795"/>
      <c r="D47" s="796" t="s">
        <v>7939</v>
      </c>
      <c r="E47" s="22" t="s">
        <v>7940</v>
      </c>
      <c r="F47" s="20" t="s">
        <v>7941</v>
      </c>
      <c r="G47" s="121" t="s">
        <v>7942</v>
      </c>
      <c r="H47" s="798" t="s">
        <v>5721</v>
      </c>
      <c r="I47" s="42"/>
      <c r="J47" s="43"/>
      <c r="K47" s="43"/>
      <c r="L47" s="43"/>
    </row>
    <row r="48" spans="1:12" ht="30" x14ac:dyDescent="0.5">
      <c r="A48" s="101" t="s">
        <v>5310</v>
      </c>
      <c r="B48" s="794" t="s">
        <v>7943</v>
      </c>
      <c r="C48" s="795"/>
      <c r="D48" s="796" t="s">
        <v>7944</v>
      </c>
      <c r="E48" s="22" t="s">
        <v>7945</v>
      </c>
      <c r="F48" s="20" t="s">
        <v>7946</v>
      </c>
      <c r="G48" s="121" t="s">
        <v>7947</v>
      </c>
      <c r="H48" s="631" t="s">
        <v>4986</v>
      </c>
      <c r="I48" s="42"/>
      <c r="J48" s="43"/>
      <c r="K48" s="43"/>
      <c r="L48" s="43"/>
    </row>
    <row r="49" spans="1:12" ht="30" x14ac:dyDescent="0.5">
      <c r="A49" s="101" t="s">
        <v>5310</v>
      </c>
      <c r="B49" s="794" t="s">
        <v>7948</v>
      </c>
      <c r="C49" s="795"/>
      <c r="D49" s="796" t="s">
        <v>7949</v>
      </c>
      <c r="E49" s="22" t="s">
        <v>7950</v>
      </c>
      <c r="F49" s="20" t="s">
        <v>7951</v>
      </c>
      <c r="G49" s="121" t="s">
        <v>7952</v>
      </c>
      <c r="H49" s="631" t="s">
        <v>4986</v>
      </c>
      <c r="I49" s="42"/>
      <c r="J49" s="43"/>
      <c r="K49" s="43"/>
      <c r="L49" s="43"/>
    </row>
    <row r="50" spans="1:12" ht="30" x14ac:dyDescent="0.5">
      <c r="A50" s="101" t="s">
        <v>4460</v>
      </c>
      <c r="B50" s="794" t="s">
        <v>7953</v>
      </c>
      <c r="C50" s="795"/>
      <c r="D50" s="796" t="s">
        <v>7954</v>
      </c>
      <c r="E50" s="22" t="s">
        <v>7955</v>
      </c>
      <c r="F50" s="20" t="s">
        <v>7956</v>
      </c>
      <c r="G50" s="121" t="s">
        <v>7957</v>
      </c>
      <c r="H50" s="631" t="s">
        <v>7958</v>
      </c>
      <c r="I50" s="44" t="s">
        <v>4165</v>
      </c>
      <c r="J50" s="43"/>
      <c r="K50" s="43"/>
      <c r="L50" s="43"/>
    </row>
    <row r="51" spans="1:12" ht="30" x14ac:dyDescent="0.5">
      <c r="A51" s="101" t="s">
        <v>5310</v>
      </c>
      <c r="B51" s="794" t="s">
        <v>7959</v>
      </c>
      <c r="C51" s="795"/>
      <c r="D51" s="796" t="s">
        <v>7960</v>
      </c>
      <c r="E51" s="22" t="s">
        <v>7961</v>
      </c>
      <c r="F51" s="20" t="s">
        <v>7962</v>
      </c>
      <c r="G51" s="121" t="s">
        <v>7963</v>
      </c>
      <c r="H51" s="798" t="s">
        <v>5721</v>
      </c>
      <c r="I51" s="42"/>
      <c r="J51" s="43"/>
      <c r="K51" s="43"/>
      <c r="L51" s="43"/>
    </row>
    <row r="52" spans="1:12" ht="30" x14ac:dyDescent="0.5">
      <c r="A52" s="101" t="s">
        <v>5310</v>
      </c>
      <c r="B52" s="794" t="s">
        <v>7964</v>
      </c>
      <c r="C52" s="795"/>
      <c r="D52" s="796" t="s">
        <v>7965</v>
      </c>
      <c r="E52" s="22" t="s">
        <v>7966</v>
      </c>
      <c r="F52" s="20" t="s">
        <v>7967</v>
      </c>
      <c r="G52" s="121" t="s">
        <v>7968</v>
      </c>
      <c r="H52" s="798" t="s">
        <v>5721</v>
      </c>
      <c r="I52" s="42"/>
      <c r="J52" s="43"/>
      <c r="K52" s="43"/>
      <c r="L52" s="43"/>
    </row>
    <row r="53" spans="1:12" ht="30" x14ac:dyDescent="0.5">
      <c r="A53" s="101" t="s">
        <v>5310</v>
      </c>
      <c r="B53" s="794" t="s">
        <v>7969</v>
      </c>
      <c r="C53" s="795"/>
      <c r="D53" s="796" t="s">
        <v>7970</v>
      </c>
      <c r="E53" s="22" t="s">
        <v>7971</v>
      </c>
      <c r="F53" s="20" t="s">
        <v>7972</v>
      </c>
      <c r="G53" s="121" t="s">
        <v>7973</v>
      </c>
      <c r="H53" s="798" t="s">
        <v>5721</v>
      </c>
      <c r="I53" s="42"/>
      <c r="J53" s="43"/>
      <c r="K53" s="43"/>
      <c r="L53" s="43"/>
    </row>
    <row r="54" spans="1:12" ht="30" x14ac:dyDescent="0.5">
      <c r="A54" s="101" t="s">
        <v>5310</v>
      </c>
      <c r="B54" s="794" t="s">
        <v>7974</v>
      </c>
      <c r="C54" s="795"/>
      <c r="D54" s="796" t="s">
        <v>7975</v>
      </c>
      <c r="E54" s="22" t="s">
        <v>7976</v>
      </c>
      <c r="F54" s="20" t="s">
        <v>7977</v>
      </c>
      <c r="G54" s="121" t="s">
        <v>7978</v>
      </c>
      <c r="H54" s="798" t="s">
        <v>5721</v>
      </c>
      <c r="I54" s="42"/>
      <c r="J54" s="43"/>
      <c r="K54" s="43"/>
      <c r="L54" s="43"/>
    </row>
    <row r="55" spans="1:12" ht="30" x14ac:dyDescent="0.5">
      <c r="A55" s="101" t="s">
        <v>5310</v>
      </c>
      <c r="B55" s="794" t="s">
        <v>7979</v>
      </c>
      <c r="C55" s="795"/>
      <c r="D55" s="796" t="s">
        <v>7980</v>
      </c>
      <c r="E55" s="22" t="s">
        <v>7981</v>
      </c>
      <c r="F55" s="20" t="s">
        <v>7982</v>
      </c>
      <c r="G55" s="121" t="s">
        <v>7983</v>
      </c>
      <c r="H55" s="798" t="s">
        <v>5721</v>
      </c>
      <c r="I55" s="42"/>
      <c r="J55" s="43"/>
      <c r="K55" s="43"/>
      <c r="L55" s="43"/>
    </row>
    <row r="56" spans="1:12" ht="30" x14ac:dyDescent="0.5">
      <c r="A56" s="101" t="s">
        <v>5310</v>
      </c>
      <c r="B56" s="794" t="s">
        <v>7984</v>
      </c>
      <c r="C56" s="795"/>
      <c r="D56" s="796" t="s">
        <v>7985</v>
      </c>
      <c r="E56" s="22" t="s">
        <v>7986</v>
      </c>
      <c r="F56" s="20" t="s">
        <v>7987</v>
      </c>
      <c r="G56" s="121" t="s">
        <v>7988</v>
      </c>
      <c r="H56" s="798" t="s">
        <v>5721</v>
      </c>
      <c r="I56" s="42"/>
      <c r="J56" s="43"/>
      <c r="K56" s="43"/>
      <c r="L56" s="43"/>
    </row>
    <row r="57" spans="1:12" ht="30" x14ac:dyDescent="0.5">
      <c r="A57" s="101" t="s">
        <v>5310</v>
      </c>
      <c r="B57" s="794" t="s">
        <v>7989</v>
      </c>
      <c r="C57" s="795"/>
      <c r="D57" s="796" t="s">
        <v>7990</v>
      </c>
      <c r="E57" s="22" t="s">
        <v>7991</v>
      </c>
      <c r="F57" s="20" t="s">
        <v>7992</v>
      </c>
      <c r="G57" s="121" t="s">
        <v>7993</v>
      </c>
      <c r="H57" s="798" t="s">
        <v>5721</v>
      </c>
      <c r="I57" s="42"/>
      <c r="J57" s="43"/>
      <c r="K57" s="43"/>
      <c r="L57" s="43"/>
    </row>
    <row r="58" spans="1:12" ht="30" x14ac:dyDescent="0.5">
      <c r="A58" s="101" t="s">
        <v>5310</v>
      </c>
      <c r="B58" s="794" t="s">
        <v>7994</v>
      </c>
      <c r="C58" s="795"/>
      <c r="D58" s="796" t="s">
        <v>7995</v>
      </c>
      <c r="E58" s="22" t="s">
        <v>7996</v>
      </c>
      <c r="F58" s="20" t="s">
        <v>7997</v>
      </c>
      <c r="G58" s="121" t="s">
        <v>7998</v>
      </c>
      <c r="H58" s="798" t="s">
        <v>5721</v>
      </c>
      <c r="I58" s="42"/>
      <c r="J58" s="43"/>
      <c r="K58" s="43"/>
      <c r="L58" s="43"/>
    </row>
    <row r="59" spans="1:12" ht="30" x14ac:dyDescent="0.5">
      <c r="A59" s="101" t="s">
        <v>5310</v>
      </c>
      <c r="B59" s="794" t="s">
        <v>7999</v>
      </c>
      <c r="C59" s="794"/>
      <c r="D59" s="134" t="s">
        <v>8000</v>
      </c>
      <c r="E59" s="14" t="s">
        <v>8001</v>
      </c>
      <c r="F59" s="20" t="s">
        <v>8002</v>
      </c>
      <c r="G59" s="19" t="s">
        <v>8003</v>
      </c>
      <c r="H59" s="30" t="s">
        <v>5721</v>
      </c>
      <c r="I59" s="42"/>
      <c r="J59" s="43"/>
      <c r="K59" s="43"/>
      <c r="L59" s="43"/>
    </row>
    <row r="60" spans="1:12" ht="30" x14ac:dyDescent="0.5">
      <c r="A60" s="101" t="s">
        <v>5310</v>
      </c>
      <c r="B60" s="794" t="s">
        <v>8004</v>
      </c>
      <c r="C60" s="794"/>
      <c r="D60" s="134" t="s">
        <v>8005</v>
      </c>
      <c r="E60" s="14" t="s">
        <v>8006</v>
      </c>
      <c r="F60" s="20" t="s">
        <v>8007</v>
      </c>
      <c r="G60" s="19" t="s">
        <v>8008</v>
      </c>
      <c r="H60" s="30" t="s">
        <v>5721</v>
      </c>
      <c r="I60" s="42"/>
      <c r="J60" s="43"/>
      <c r="K60" s="43"/>
      <c r="L60" s="43"/>
    </row>
    <row r="61" spans="1:12" ht="30" x14ac:dyDescent="0.5">
      <c r="A61" s="101" t="s">
        <v>7806</v>
      </c>
      <c r="B61" s="794" t="s">
        <v>8009</v>
      </c>
      <c r="C61" s="88"/>
      <c r="D61" s="134" t="s">
        <v>8010</v>
      </c>
      <c r="E61" s="14" t="s">
        <v>8011</v>
      </c>
      <c r="F61" s="20" t="s">
        <v>8012</v>
      </c>
      <c r="G61" s="19" t="s">
        <v>8013</v>
      </c>
      <c r="H61" s="805" t="s">
        <v>8014</v>
      </c>
      <c r="I61" s="42" t="s">
        <v>8015</v>
      </c>
      <c r="J61" s="43"/>
      <c r="K61" s="43"/>
      <c r="L61" s="43"/>
    </row>
    <row r="62" spans="1:12" ht="30" x14ac:dyDescent="0.5">
      <c r="A62" s="101" t="s">
        <v>8016</v>
      </c>
      <c r="B62" s="794" t="s">
        <v>8017</v>
      </c>
      <c r="C62" s="88"/>
      <c r="D62" s="134" t="s">
        <v>8018</v>
      </c>
      <c r="E62" s="14" t="s">
        <v>8019</v>
      </c>
      <c r="F62" s="20" t="s">
        <v>8020</v>
      </c>
      <c r="G62" s="19" t="s">
        <v>8021</v>
      </c>
      <c r="H62" s="30" t="s">
        <v>5721</v>
      </c>
      <c r="I62" s="42"/>
      <c r="J62" s="43"/>
      <c r="K62" s="43"/>
      <c r="L62" s="43"/>
    </row>
    <row r="63" spans="1:12" ht="30" x14ac:dyDescent="0.5">
      <c r="A63" s="101" t="s">
        <v>5310</v>
      </c>
      <c r="B63" s="794" t="s">
        <v>8022</v>
      </c>
      <c r="C63" s="88"/>
      <c r="D63" s="134" t="s">
        <v>8023</v>
      </c>
      <c r="E63" s="14" t="s">
        <v>8024</v>
      </c>
      <c r="F63" s="20" t="s">
        <v>8025</v>
      </c>
      <c r="G63" s="19" t="s">
        <v>8026</v>
      </c>
      <c r="H63" s="30" t="s">
        <v>5721</v>
      </c>
      <c r="I63" s="719"/>
      <c r="J63" s="43"/>
      <c r="K63" s="43"/>
      <c r="L63" s="43"/>
    </row>
    <row r="64" spans="1:12" ht="30" x14ac:dyDescent="0.5">
      <c r="A64" s="101" t="s">
        <v>5310</v>
      </c>
      <c r="B64" s="794" t="s">
        <v>8027</v>
      </c>
      <c r="C64" s="88"/>
      <c r="D64" s="134" t="s">
        <v>8028</v>
      </c>
      <c r="E64" s="14" t="s">
        <v>8029</v>
      </c>
      <c r="F64" s="20" t="s">
        <v>8030</v>
      </c>
      <c r="G64" s="19" t="s">
        <v>8031</v>
      </c>
      <c r="H64" s="30" t="s">
        <v>5721</v>
      </c>
      <c r="I64" s="42"/>
      <c r="J64" s="43"/>
      <c r="K64" s="43"/>
      <c r="L64" s="43"/>
    </row>
    <row r="65" spans="1:12" ht="30" x14ac:dyDescent="0.5">
      <c r="A65" s="101" t="s">
        <v>5310</v>
      </c>
      <c r="B65" s="794" t="s">
        <v>8032</v>
      </c>
      <c r="C65" s="88"/>
      <c r="D65" s="134" t="s">
        <v>8033</v>
      </c>
      <c r="E65" s="14" t="s">
        <v>8034</v>
      </c>
      <c r="F65" s="20" t="s">
        <v>8035</v>
      </c>
      <c r="G65" s="806" t="s">
        <v>8036</v>
      </c>
      <c r="H65" s="805" t="s">
        <v>209</v>
      </c>
      <c r="I65" s="42"/>
      <c r="J65" s="43"/>
      <c r="K65" s="43"/>
      <c r="L65" s="43"/>
    </row>
    <row r="66" spans="1:12" ht="30" x14ac:dyDescent="0.5">
      <c r="A66" s="101" t="s">
        <v>5310</v>
      </c>
      <c r="B66" s="794" t="s">
        <v>8037</v>
      </c>
      <c r="C66" s="88"/>
      <c r="D66" s="134" t="s">
        <v>8038</v>
      </c>
      <c r="E66" s="14" t="s">
        <v>8039</v>
      </c>
      <c r="F66" s="20" t="s">
        <v>8040</v>
      </c>
      <c r="G66" s="19" t="s">
        <v>8041</v>
      </c>
      <c r="H66" s="30" t="s">
        <v>5721</v>
      </c>
      <c r="I66" s="42"/>
      <c r="J66" s="43"/>
      <c r="K66" s="43"/>
      <c r="L66" s="43"/>
    </row>
    <row r="67" spans="1:12" ht="30" x14ac:dyDescent="0.5">
      <c r="A67" s="101" t="s">
        <v>5310</v>
      </c>
      <c r="B67" s="794" t="s">
        <v>8042</v>
      </c>
      <c r="C67" s="88"/>
      <c r="D67" s="134" t="s">
        <v>8043</v>
      </c>
      <c r="E67" s="14" t="s">
        <v>8044</v>
      </c>
      <c r="F67" s="20" t="s">
        <v>8045</v>
      </c>
      <c r="G67" s="19" t="s">
        <v>8046</v>
      </c>
      <c r="H67" s="30" t="s">
        <v>5721</v>
      </c>
      <c r="I67" s="42"/>
      <c r="J67" s="43"/>
      <c r="K67" s="43"/>
      <c r="L67" s="43"/>
    </row>
    <row r="68" spans="1:12" ht="30" x14ac:dyDescent="0.5">
      <c r="A68" s="101" t="s">
        <v>5310</v>
      </c>
      <c r="B68" s="794" t="s">
        <v>8047</v>
      </c>
      <c r="C68" s="88"/>
      <c r="D68" s="134" t="s">
        <v>8048</v>
      </c>
      <c r="E68" s="14" t="s">
        <v>8049</v>
      </c>
      <c r="F68" s="20" t="s">
        <v>8050</v>
      </c>
      <c r="G68" s="19" t="s">
        <v>8051</v>
      </c>
      <c r="H68" s="30" t="s">
        <v>5721</v>
      </c>
      <c r="I68" s="42"/>
      <c r="J68" s="43"/>
      <c r="K68" s="43"/>
      <c r="L68" s="43"/>
    </row>
    <row r="69" spans="1:12" ht="30" x14ac:dyDescent="0.5">
      <c r="A69" s="101" t="s">
        <v>6698</v>
      </c>
      <c r="B69" s="794" t="s">
        <v>8052</v>
      </c>
      <c r="C69" s="88"/>
      <c r="D69" s="134" t="s">
        <v>8053</v>
      </c>
      <c r="E69" s="14" t="s">
        <v>8054</v>
      </c>
      <c r="F69" s="20" t="s">
        <v>8055</v>
      </c>
      <c r="G69" s="19" t="s">
        <v>8056</v>
      </c>
      <c r="H69" s="30" t="s">
        <v>5721</v>
      </c>
      <c r="I69" s="42"/>
      <c r="J69" s="43"/>
      <c r="K69" s="43"/>
      <c r="L69" s="43"/>
    </row>
    <row r="70" spans="1:12" ht="30" x14ac:dyDescent="0.5">
      <c r="A70" s="101" t="s">
        <v>4229</v>
      </c>
      <c r="B70" s="794" t="s">
        <v>8057</v>
      </c>
      <c r="C70" s="88"/>
      <c r="D70" s="134" t="s">
        <v>8058</v>
      </c>
      <c r="E70" s="14" t="s">
        <v>8059</v>
      </c>
      <c r="F70" s="20" t="s">
        <v>8060</v>
      </c>
      <c r="G70" s="19" t="s">
        <v>8061</v>
      </c>
      <c r="H70" s="805" t="s">
        <v>8062</v>
      </c>
      <c r="I70" s="44" t="s">
        <v>782</v>
      </c>
      <c r="J70" s="43"/>
      <c r="K70" s="43"/>
      <c r="L70" s="43"/>
    </row>
    <row r="71" spans="1:12" ht="30" x14ac:dyDescent="0.5">
      <c r="A71" s="101" t="s">
        <v>3878</v>
      </c>
      <c r="B71" s="794" t="s">
        <v>8063</v>
      </c>
      <c r="C71" s="88"/>
      <c r="D71" s="134" t="s">
        <v>8064</v>
      </c>
      <c r="E71" s="14" t="s">
        <v>8065</v>
      </c>
      <c r="F71" s="20" t="s">
        <v>8066</v>
      </c>
      <c r="G71" s="19" t="s">
        <v>8067</v>
      </c>
      <c r="H71" s="805" t="s">
        <v>4965</v>
      </c>
      <c r="I71" s="42"/>
      <c r="J71" s="43"/>
      <c r="K71" s="43"/>
      <c r="L71" s="43"/>
    </row>
    <row r="72" spans="1:12" ht="30" x14ac:dyDescent="0.5">
      <c r="A72" s="101" t="s">
        <v>3868</v>
      </c>
      <c r="B72" s="794" t="s">
        <v>8068</v>
      </c>
      <c r="C72" s="88"/>
      <c r="D72" s="134" t="s">
        <v>8069</v>
      </c>
      <c r="E72" s="14" t="s">
        <v>8070</v>
      </c>
      <c r="F72" s="20" t="s">
        <v>8071</v>
      </c>
      <c r="G72" s="19" t="s">
        <v>8072</v>
      </c>
      <c r="H72" s="805" t="s">
        <v>8073</v>
      </c>
      <c r="I72" s="44" t="s">
        <v>7226</v>
      </c>
      <c r="J72" s="43"/>
      <c r="K72" s="43"/>
      <c r="L72" s="43"/>
    </row>
    <row r="73" spans="1:12" ht="30" x14ac:dyDescent="0.5">
      <c r="A73" s="101" t="s">
        <v>3753</v>
      </c>
      <c r="B73" s="794" t="s">
        <v>8074</v>
      </c>
      <c r="C73" s="88"/>
      <c r="D73" s="134" t="s">
        <v>8075</v>
      </c>
      <c r="E73" s="14" t="s">
        <v>8076</v>
      </c>
      <c r="F73" s="20" t="s">
        <v>8077</v>
      </c>
      <c r="G73" s="19" t="s">
        <v>8078</v>
      </c>
      <c r="H73" s="805" t="s">
        <v>8079</v>
      </c>
      <c r="I73" s="42" t="s">
        <v>8080</v>
      </c>
      <c r="J73" s="43"/>
      <c r="K73" s="43"/>
      <c r="L73" s="43"/>
    </row>
    <row r="74" spans="1:12" ht="30" x14ac:dyDescent="0.5">
      <c r="A74" s="101" t="s">
        <v>3868</v>
      </c>
      <c r="B74" s="794" t="s">
        <v>8081</v>
      </c>
      <c r="C74" s="88"/>
      <c r="D74" s="134" t="s">
        <v>8082</v>
      </c>
      <c r="E74" s="14" t="s">
        <v>8083</v>
      </c>
      <c r="F74" s="20" t="s">
        <v>8084</v>
      </c>
      <c r="G74" s="19" t="s">
        <v>8085</v>
      </c>
      <c r="H74" s="45" t="s">
        <v>4965</v>
      </c>
      <c r="I74" s="719"/>
      <c r="J74" s="43"/>
      <c r="K74" s="43"/>
      <c r="L74" s="43"/>
    </row>
    <row r="75" spans="1:12" ht="30" x14ac:dyDescent="0.5">
      <c r="A75" s="101" t="s">
        <v>5031</v>
      </c>
      <c r="B75" s="794" t="s">
        <v>8086</v>
      </c>
      <c r="C75" s="88"/>
      <c r="D75" s="134" t="s">
        <v>8087</v>
      </c>
      <c r="E75" s="14" t="s">
        <v>8088</v>
      </c>
      <c r="F75" s="20" t="s">
        <v>8089</v>
      </c>
      <c r="G75" s="19" t="s">
        <v>8090</v>
      </c>
      <c r="H75" s="30" t="s">
        <v>8091</v>
      </c>
      <c r="I75" s="44" t="s">
        <v>4110</v>
      </c>
      <c r="J75" s="43"/>
      <c r="K75" s="43"/>
      <c r="L75" s="43"/>
    </row>
    <row r="76" spans="1:12" ht="30" x14ac:dyDescent="0.5">
      <c r="A76" s="101" t="s">
        <v>7806</v>
      </c>
      <c r="B76" s="794" t="s">
        <v>8092</v>
      </c>
      <c r="C76" s="88"/>
      <c r="D76" s="134" t="s">
        <v>8093</v>
      </c>
      <c r="E76" s="14" t="s">
        <v>8094</v>
      </c>
      <c r="F76" s="20" t="s">
        <v>8095</v>
      </c>
      <c r="G76" s="19" t="s">
        <v>8096</v>
      </c>
      <c r="H76" s="805" t="s">
        <v>8097</v>
      </c>
      <c r="I76" s="42"/>
      <c r="J76" s="43"/>
      <c r="K76" s="43"/>
      <c r="L76" s="43"/>
    </row>
    <row r="77" spans="1:12" ht="30" x14ac:dyDescent="0.5">
      <c r="A77" s="101" t="s">
        <v>7806</v>
      </c>
      <c r="B77" s="794" t="s">
        <v>8098</v>
      </c>
      <c r="C77" s="88"/>
      <c r="D77" s="134" t="s">
        <v>8099</v>
      </c>
      <c r="E77" s="14" t="s">
        <v>8100</v>
      </c>
      <c r="F77" s="20" t="s">
        <v>8101</v>
      </c>
      <c r="G77" s="19" t="s">
        <v>8102</v>
      </c>
      <c r="H77" s="30" t="s">
        <v>5721</v>
      </c>
      <c r="I77" s="42"/>
      <c r="J77" s="43"/>
      <c r="K77" s="43"/>
      <c r="L77" s="43"/>
    </row>
    <row r="78" spans="1:12" ht="30" x14ac:dyDescent="0.5">
      <c r="A78" s="101" t="s">
        <v>7806</v>
      </c>
      <c r="B78" s="794" t="s">
        <v>8103</v>
      </c>
      <c r="C78" s="88"/>
      <c r="D78" s="134" t="s">
        <v>8104</v>
      </c>
      <c r="E78" s="14" t="s">
        <v>8105</v>
      </c>
      <c r="F78" s="20" t="s">
        <v>8106</v>
      </c>
      <c r="G78" s="19" t="s">
        <v>8107</v>
      </c>
      <c r="H78" s="805" t="s">
        <v>8108</v>
      </c>
      <c r="I78" s="42"/>
      <c r="J78" s="43"/>
      <c r="K78" s="43"/>
      <c r="L78" s="43"/>
    </row>
    <row r="79" spans="1:12" ht="30" x14ac:dyDescent="0.5">
      <c r="A79" s="101" t="s">
        <v>7806</v>
      </c>
      <c r="B79" s="794" t="s">
        <v>8109</v>
      </c>
      <c r="C79" s="88"/>
      <c r="D79" s="134" t="s">
        <v>8110</v>
      </c>
      <c r="E79" s="14" t="s">
        <v>7662</v>
      </c>
      <c r="F79" s="20" t="s">
        <v>8111</v>
      </c>
      <c r="G79" s="19" t="s">
        <v>8112</v>
      </c>
      <c r="H79" s="805" t="s">
        <v>8113</v>
      </c>
      <c r="I79" s="42"/>
      <c r="J79" s="43"/>
      <c r="K79" s="43"/>
      <c r="L79" s="43"/>
    </row>
    <row r="80" spans="1:12" ht="30" x14ac:dyDescent="0.5">
      <c r="A80" s="101" t="s">
        <v>7806</v>
      </c>
      <c r="B80" s="794" t="s">
        <v>8114</v>
      </c>
      <c r="C80" s="88"/>
      <c r="D80" s="134" t="s">
        <v>8115</v>
      </c>
      <c r="E80" s="14" t="s">
        <v>8116</v>
      </c>
      <c r="F80" s="20" t="s">
        <v>8117</v>
      </c>
      <c r="G80" s="19" t="s">
        <v>8118</v>
      </c>
      <c r="H80" s="805" t="s">
        <v>8119</v>
      </c>
      <c r="I80" s="42"/>
      <c r="J80" s="43"/>
      <c r="K80" s="43"/>
      <c r="L80" s="43"/>
    </row>
    <row r="81" spans="1:23" ht="30" x14ac:dyDescent="0.5">
      <c r="A81" s="101" t="s">
        <v>5024</v>
      </c>
      <c r="B81" s="794" t="s">
        <v>8120</v>
      </c>
      <c r="C81" s="88"/>
      <c r="D81" s="134" t="s">
        <v>8121</v>
      </c>
      <c r="E81" s="14" t="s">
        <v>8122</v>
      </c>
      <c r="F81" s="20" t="s">
        <v>8123</v>
      </c>
      <c r="G81" s="19" t="s">
        <v>8124</v>
      </c>
      <c r="H81" s="805" t="s">
        <v>8125</v>
      </c>
      <c r="I81" s="44" t="s">
        <v>796</v>
      </c>
      <c r="J81" s="43"/>
      <c r="K81" s="43"/>
      <c r="L81" s="43"/>
    </row>
    <row r="82" spans="1:23" ht="30" x14ac:dyDescent="0.5">
      <c r="A82" s="101" t="s">
        <v>5310</v>
      </c>
      <c r="B82" s="794" t="s">
        <v>8126</v>
      </c>
      <c r="C82" s="88"/>
      <c r="D82" s="134" t="s">
        <v>8127</v>
      </c>
      <c r="E82" s="14" t="s">
        <v>8128</v>
      </c>
      <c r="F82" s="20" t="s">
        <v>8129</v>
      </c>
      <c r="G82" s="19" t="s">
        <v>8130</v>
      </c>
      <c r="H82" s="805" t="s">
        <v>4986</v>
      </c>
      <c r="I82" s="42"/>
      <c r="J82" s="43"/>
      <c r="K82" s="43"/>
      <c r="L82" s="43"/>
    </row>
    <row r="83" spans="1:23" ht="30" x14ac:dyDescent="0.5">
      <c r="A83" s="101" t="s">
        <v>8131</v>
      </c>
      <c r="B83" s="794" t="s">
        <v>8132</v>
      </c>
      <c r="C83" s="88"/>
      <c r="D83" s="134" t="s">
        <v>8133</v>
      </c>
      <c r="E83" s="14" t="s">
        <v>8134</v>
      </c>
      <c r="F83" s="20" t="s">
        <v>8135</v>
      </c>
      <c r="G83" s="19" t="s">
        <v>8136</v>
      </c>
      <c r="H83" s="805" t="s">
        <v>8137</v>
      </c>
      <c r="I83" s="42"/>
      <c r="J83" s="43"/>
      <c r="K83" s="43"/>
      <c r="L83" s="43"/>
    </row>
    <row r="84" spans="1:23" ht="37.200000000000003" x14ac:dyDescent="0.5">
      <c r="A84" s="101" t="s">
        <v>8138</v>
      </c>
      <c r="B84" s="794" t="s">
        <v>8139</v>
      </c>
      <c r="C84" s="88"/>
      <c r="D84" s="134" t="s">
        <v>8140</v>
      </c>
      <c r="E84" s="14" t="s">
        <v>8141</v>
      </c>
      <c r="F84" s="20" t="s">
        <v>8142</v>
      </c>
      <c r="G84" s="19" t="s">
        <v>8143</v>
      </c>
      <c r="H84" s="49" t="s">
        <v>8144</v>
      </c>
      <c r="I84" s="44" t="s">
        <v>8145</v>
      </c>
      <c r="J84" s="43"/>
      <c r="K84" s="43"/>
      <c r="L84" s="43"/>
    </row>
    <row r="85" spans="1:23" ht="30" x14ac:dyDescent="0.5">
      <c r="A85" s="101" t="s">
        <v>7538</v>
      </c>
      <c r="B85" s="794" t="s">
        <v>8146</v>
      </c>
      <c r="C85" s="88"/>
      <c r="D85" s="134" t="s">
        <v>231</v>
      </c>
      <c r="E85" s="14" t="s">
        <v>232</v>
      </c>
      <c r="F85" s="20" t="s">
        <v>233</v>
      </c>
      <c r="G85" s="19" t="s">
        <v>3902</v>
      </c>
      <c r="H85" s="805" t="s">
        <v>8147</v>
      </c>
      <c r="I85" s="44" t="s">
        <v>993</v>
      </c>
      <c r="J85" s="43"/>
      <c r="K85" s="43"/>
      <c r="L85" s="43"/>
    </row>
    <row r="86" spans="1:23" ht="30" x14ac:dyDescent="0.5">
      <c r="A86" s="101" t="s">
        <v>7538</v>
      </c>
      <c r="B86" s="794" t="s">
        <v>8148</v>
      </c>
      <c r="C86" s="88"/>
      <c r="D86" s="134" t="s">
        <v>234</v>
      </c>
      <c r="E86" s="14" t="s">
        <v>235</v>
      </c>
      <c r="F86" s="20" t="s">
        <v>236</v>
      </c>
      <c r="G86" s="19" t="s">
        <v>3902</v>
      </c>
      <c r="H86" s="807" t="s">
        <v>8149</v>
      </c>
      <c r="I86" s="719"/>
      <c r="J86" s="43"/>
      <c r="K86" s="43"/>
      <c r="L86" s="43"/>
    </row>
    <row r="87" spans="1:23" ht="30" x14ac:dyDescent="0.5">
      <c r="A87" s="101" t="s">
        <v>3753</v>
      </c>
      <c r="B87" s="794" t="s">
        <v>8150</v>
      </c>
      <c r="C87" s="88"/>
      <c r="D87" s="134" t="s">
        <v>8151</v>
      </c>
      <c r="E87" s="14" t="s">
        <v>8152</v>
      </c>
      <c r="F87" s="20" t="s">
        <v>8153</v>
      </c>
      <c r="G87" s="19" t="s">
        <v>8154</v>
      </c>
      <c r="H87" s="805" t="s">
        <v>8155</v>
      </c>
      <c r="I87" s="44" t="s">
        <v>798</v>
      </c>
      <c r="J87" s="43"/>
      <c r="K87" s="43"/>
      <c r="L87" s="43"/>
    </row>
    <row r="88" spans="1:23" ht="30" x14ac:dyDescent="0.5">
      <c r="A88" s="101" t="s">
        <v>3868</v>
      </c>
      <c r="B88" s="794" t="s">
        <v>8156</v>
      </c>
      <c r="C88" s="88"/>
      <c r="D88" s="134" t="s">
        <v>8157</v>
      </c>
      <c r="E88" s="14" t="s">
        <v>8158</v>
      </c>
      <c r="F88" s="20" t="s">
        <v>8159</v>
      </c>
      <c r="G88" s="19" t="s">
        <v>8160</v>
      </c>
      <c r="H88" s="805" t="s">
        <v>8161</v>
      </c>
      <c r="I88" s="44" t="s">
        <v>802</v>
      </c>
      <c r="J88" s="43"/>
      <c r="K88" s="43"/>
      <c r="L88" s="43"/>
    </row>
    <row r="89" spans="1:23" ht="30" x14ac:dyDescent="0.5">
      <c r="A89" s="101" t="s">
        <v>8162</v>
      </c>
      <c r="B89" s="794" t="s">
        <v>8163</v>
      </c>
      <c r="C89" s="88"/>
      <c r="D89" s="134" t="s">
        <v>8164</v>
      </c>
      <c r="E89" s="14" t="s">
        <v>8165</v>
      </c>
      <c r="F89" s="20" t="s">
        <v>8166</v>
      </c>
      <c r="G89" s="19" t="s">
        <v>8167</v>
      </c>
      <c r="H89" s="45" t="s">
        <v>4965</v>
      </c>
      <c r="I89" s="719"/>
      <c r="J89" s="43"/>
      <c r="K89" s="43"/>
      <c r="L89" s="43"/>
    </row>
    <row r="90" spans="1:23" ht="30" x14ac:dyDescent="0.5">
      <c r="A90" s="101" t="s">
        <v>4121</v>
      </c>
      <c r="B90" s="794" t="s">
        <v>8168</v>
      </c>
      <c r="C90" s="88"/>
      <c r="D90" s="134" t="s">
        <v>8169</v>
      </c>
      <c r="E90" s="14" t="s">
        <v>8170</v>
      </c>
      <c r="F90" s="20" t="s">
        <v>8171</v>
      </c>
      <c r="G90" s="19" t="s">
        <v>8172</v>
      </c>
      <c r="H90" s="805" t="s">
        <v>8173</v>
      </c>
      <c r="I90" s="44" t="s">
        <v>8174</v>
      </c>
      <c r="J90" s="808" t="s">
        <v>8175</v>
      </c>
      <c r="K90" s="809" t="s">
        <v>8176</v>
      </c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</row>
    <row r="91" spans="1:23" ht="30" x14ac:dyDescent="0.5">
      <c r="A91" s="101" t="s">
        <v>5211</v>
      </c>
      <c r="B91" s="794" t="s">
        <v>8177</v>
      </c>
      <c r="C91" s="88"/>
      <c r="D91" s="134" t="s">
        <v>8178</v>
      </c>
      <c r="E91" s="14" t="s">
        <v>8179</v>
      </c>
      <c r="F91" s="20" t="s">
        <v>8180</v>
      </c>
      <c r="G91" s="19" t="s">
        <v>8181</v>
      </c>
      <c r="H91" s="805" t="s">
        <v>8182</v>
      </c>
      <c r="I91" s="42"/>
      <c r="J91" s="43"/>
      <c r="K91" s="43"/>
      <c r="L91" s="43"/>
    </row>
    <row r="92" spans="1:23" ht="30" x14ac:dyDescent="0.5">
      <c r="A92" s="101" t="s">
        <v>8183</v>
      </c>
      <c r="B92" s="794" t="s">
        <v>8184</v>
      </c>
      <c r="C92" s="88"/>
      <c r="D92" s="134" t="s">
        <v>8185</v>
      </c>
      <c r="E92" s="14" t="s">
        <v>8186</v>
      </c>
      <c r="F92" s="20" t="s">
        <v>8187</v>
      </c>
      <c r="G92" s="19" t="s">
        <v>8188</v>
      </c>
      <c r="H92" s="805" t="s">
        <v>8189</v>
      </c>
      <c r="I92" s="44" t="s">
        <v>8190</v>
      </c>
      <c r="J92" s="43"/>
      <c r="K92" s="43"/>
      <c r="L92" s="43"/>
    </row>
    <row r="93" spans="1:23" ht="30" x14ac:dyDescent="0.5">
      <c r="A93" s="101" t="s">
        <v>3878</v>
      </c>
      <c r="B93" s="794" t="s">
        <v>8191</v>
      </c>
      <c r="C93" s="88"/>
      <c r="D93" s="134" t="s">
        <v>8192</v>
      </c>
      <c r="E93" s="14" t="s">
        <v>8193</v>
      </c>
      <c r="F93" s="20" t="s">
        <v>8194</v>
      </c>
      <c r="G93" s="33" t="s">
        <v>8160</v>
      </c>
      <c r="H93" s="810" t="s">
        <v>8195</v>
      </c>
      <c r="I93" s="44" t="s">
        <v>735</v>
      </c>
      <c r="J93" s="43"/>
      <c r="K93" s="43"/>
      <c r="L93" s="43"/>
    </row>
    <row r="94" spans="1:23" ht="30" x14ac:dyDescent="0.5">
      <c r="A94" s="101" t="s">
        <v>7764</v>
      </c>
      <c r="B94" s="794" t="s">
        <v>8196</v>
      </c>
      <c r="C94" s="88"/>
      <c r="D94" s="134" t="s">
        <v>8197</v>
      </c>
      <c r="E94" s="14" t="s">
        <v>8198</v>
      </c>
      <c r="F94" s="20" t="s">
        <v>8199</v>
      </c>
      <c r="G94" s="33" t="s">
        <v>8200</v>
      </c>
      <c r="H94" s="810" t="s">
        <v>8201</v>
      </c>
      <c r="I94" s="42"/>
      <c r="J94" s="43"/>
      <c r="K94" s="43"/>
      <c r="L94" s="43"/>
    </row>
    <row r="95" spans="1:23" ht="30" x14ac:dyDescent="0.5">
      <c r="A95" s="101" t="s">
        <v>121</v>
      </c>
      <c r="B95" s="794" t="s">
        <v>8202</v>
      </c>
      <c r="C95" s="88"/>
      <c r="D95" s="134" t="s">
        <v>8203</v>
      </c>
      <c r="E95" s="14" t="s">
        <v>8204</v>
      </c>
      <c r="F95" s="20" t="s">
        <v>8205</v>
      </c>
      <c r="G95" s="33" t="s">
        <v>8206</v>
      </c>
      <c r="H95" s="811" t="s">
        <v>8207</v>
      </c>
      <c r="I95" s="44" t="s">
        <v>8208</v>
      </c>
      <c r="J95" s="43"/>
      <c r="K95" s="43"/>
      <c r="L95" s="43"/>
    </row>
    <row r="96" spans="1:23" ht="30" x14ac:dyDescent="0.5">
      <c r="A96" s="101" t="s">
        <v>8209</v>
      </c>
      <c r="B96" s="794" t="s">
        <v>8210</v>
      </c>
      <c r="C96" s="88"/>
      <c r="D96" s="134" t="s">
        <v>8211</v>
      </c>
      <c r="E96" s="14" t="s">
        <v>8212</v>
      </c>
      <c r="F96" s="20" t="s">
        <v>8213</v>
      </c>
      <c r="G96" s="19" t="s">
        <v>8214</v>
      </c>
      <c r="H96" s="810" t="s">
        <v>8215</v>
      </c>
      <c r="I96" s="44" t="s">
        <v>6614</v>
      </c>
      <c r="J96" s="43"/>
      <c r="K96" s="43"/>
      <c r="L96" s="43"/>
    </row>
    <row r="97" spans="1:12" ht="30" x14ac:dyDescent="0.5">
      <c r="A97" s="101" t="s">
        <v>3787</v>
      </c>
      <c r="B97" s="794" t="s">
        <v>428</v>
      </c>
      <c r="C97" s="88"/>
      <c r="D97" s="134" t="s">
        <v>8216</v>
      </c>
      <c r="E97" s="14" t="s">
        <v>8217</v>
      </c>
      <c r="F97" s="20" t="s">
        <v>8218</v>
      </c>
      <c r="G97" s="19" t="s">
        <v>8219</v>
      </c>
      <c r="H97" s="812" t="s">
        <v>4965</v>
      </c>
      <c r="I97" s="42"/>
      <c r="J97" s="43"/>
      <c r="K97" s="43"/>
      <c r="L97" s="43"/>
    </row>
    <row r="98" spans="1:12" ht="30" x14ac:dyDescent="0.5">
      <c r="A98" s="101" t="s">
        <v>4229</v>
      </c>
      <c r="B98" s="794" t="s">
        <v>8220</v>
      </c>
      <c r="C98" s="88"/>
      <c r="D98" s="134" t="s">
        <v>8221</v>
      </c>
      <c r="E98" s="14" t="s">
        <v>8222</v>
      </c>
      <c r="F98" s="20" t="s">
        <v>8223</v>
      </c>
      <c r="G98" s="19" t="s">
        <v>8224</v>
      </c>
      <c r="H98" s="805" t="s">
        <v>8225</v>
      </c>
      <c r="I98" s="126" t="s">
        <v>4308</v>
      </c>
      <c r="J98" s="43"/>
      <c r="K98" s="43"/>
      <c r="L98" s="43"/>
    </row>
    <row r="99" spans="1:12" ht="30" x14ac:dyDescent="0.5">
      <c r="A99" s="101" t="s">
        <v>8226</v>
      </c>
      <c r="B99" s="794" t="s">
        <v>8227</v>
      </c>
      <c r="C99" s="88"/>
      <c r="D99" s="134" t="s">
        <v>8228</v>
      </c>
      <c r="E99" s="14" t="s">
        <v>8229</v>
      </c>
      <c r="F99" s="20" t="s">
        <v>8230</v>
      </c>
      <c r="G99" s="19" t="s">
        <v>8231</v>
      </c>
      <c r="H99" s="805" t="s">
        <v>8232</v>
      </c>
      <c r="I99" s="126" t="s">
        <v>3989</v>
      </c>
      <c r="J99" s="813"/>
      <c r="K99" s="43"/>
      <c r="L99" s="43"/>
    </row>
    <row r="100" spans="1:12" ht="30" x14ac:dyDescent="0.5">
      <c r="A100" s="101" t="s">
        <v>8131</v>
      </c>
      <c r="B100" s="794" t="s">
        <v>8233</v>
      </c>
      <c r="C100" s="88"/>
      <c r="D100" s="134" t="s">
        <v>8234</v>
      </c>
      <c r="E100" s="14" t="s">
        <v>8235</v>
      </c>
      <c r="F100" s="20" t="s">
        <v>8236</v>
      </c>
      <c r="G100" s="19" t="s">
        <v>8237</v>
      </c>
      <c r="H100" s="805" t="s">
        <v>8238</v>
      </c>
      <c r="I100" s="126" t="s">
        <v>3986</v>
      </c>
      <c r="J100" s="43"/>
      <c r="K100" s="43"/>
      <c r="L100" s="43"/>
    </row>
    <row r="101" spans="1:12" ht="30" x14ac:dyDescent="0.5">
      <c r="A101" s="101" t="s">
        <v>7854</v>
      </c>
      <c r="B101" s="794" t="s">
        <v>8239</v>
      </c>
      <c r="D101" s="134" t="s">
        <v>8240</v>
      </c>
      <c r="E101" s="14" t="s">
        <v>8241</v>
      </c>
      <c r="F101" s="20" t="s">
        <v>8242</v>
      </c>
      <c r="G101" s="19" t="s">
        <v>8243</v>
      </c>
      <c r="H101" s="805" t="s">
        <v>8244</v>
      </c>
      <c r="I101" s="719"/>
      <c r="J101" s="43"/>
      <c r="K101" s="43"/>
      <c r="L101" s="43"/>
    </row>
    <row r="102" spans="1:12" ht="30" x14ac:dyDescent="0.5">
      <c r="A102" s="101" t="s">
        <v>7806</v>
      </c>
      <c r="B102" s="794" t="s">
        <v>8245</v>
      </c>
      <c r="D102" s="134" t="s">
        <v>8246</v>
      </c>
      <c r="E102" s="14" t="s">
        <v>8247</v>
      </c>
      <c r="F102" s="20" t="s">
        <v>8248</v>
      </c>
      <c r="G102" s="19" t="s">
        <v>8249</v>
      </c>
      <c r="H102" s="805" t="s">
        <v>6092</v>
      </c>
      <c r="I102" s="42"/>
      <c r="J102" s="43"/>
      <c r="K102" s="43"/>
      <c r="L102" s="43"/>
    </row>
    <row r="103" spans="1:12" ht="30" x14ac:dyDescent="0.5">
      <c r="A103" s="101" t="s">
        <v>8250</v>
      </c>
      <c r="B103" s="794" t="s">
        <v>8251</v>
      </c>
      <c r="D103" s="134" t="s">
        <v>8252</v>
      </c>
      <c r="E103" s="14" t="s">
        <v>8253</v>
      </c>
      <c r="F103" s="20" t="s">
        <v>8254</v>
      </c>
      <c r="G103" s="19" t="s">
        <v>8255</v>
      </c>
      <c r="H103" s="45" t="s">
        <v>4965</v>
      </c>
      <c r="I103" s="42"/>
      <c r="J103" s="43"/>
      <c r="K103" s="43"/>
      <c r="L103" s="43"/>
    </row>
    <row r="104" spans="1:12" ht="30" x14ac:dyDescent="0.5">
      <c r="A104" s="101" t="s">
        <v>7854</v>
      </c>
      <c r="B104" s="794" t="s">
        <v>8256</v>
      </c>
      <c r="D104" s="134" t="s">
        <v>8257</v>
      </c>
      <c r="E104" s="14" t="s">
        <v>8258</v>
      </c>
      <c r="F104" s="20" t="s">
        <v>8259</v>
      </c>
      <c r="G104" s="19" t="s">
        <v>8260</v>
      </c>
      <c r="H104" s="45" t="s">
        <v>4965</v>
      </c>
      <c r="I104" s="719"/>
      <c r="J104" s="43"/>
      <c r="K104" s="43"/>
      <c r="L104" s="43"/>
    </row>
    <row r="105" spans="1:12" ht="30" x14ac:dyDescent="0.5">
      <c r="A105" s="101" t="s">
        <v>3753</v>
      </c>
      <c r="B105" s="794" t="s">
        <v>8261</v>
      </c>
      <c r="D105" s="134" t="s">
        <v>8262</v>
      </c>
      <c r="E105" s="14" t="s">
        <v>8263</v>
      </c>
      <c r="F105" s="20" t="s">
        <v>8264</v>
      </c>
      <c r="G105" s="19" t="s">
        <v>8265</v>
      </c>
      <c r="H105" s="805" t="s">
        <v>8266</v>
      </c>
      <c r="I105" s="44" t="s">
        <v>8267</v>
      </c>
      <c r="J105" s="43"/>
      <c r="K105" s="43"/>
      <c r="L105" s="43"/>
    </row>
    <row r="106" spans="1:12" ht="30" x14ac:dyDescent="0.5">
      <c r="A106" s="101" t="s">
        <v>8250</v>
      </c>
      <c r="B106" s="794" t="s">
        <v>8268</v>
      </c>
      <c r="D106" s="134" t="s">
        <v>8269</v>
      </c>
      <c r="E106" s="14" t="s">
        <v>8270</v>
      </c>
      <c r="F106" s="20" t="s">
        <v>8271</v>
      </c>
      <c r="G106" s="19" t="s">
        <v>8272</v>
      </c>
      <c r="H106" s="45" t="s">
        <v>4965</v>
      </c>
      <c r="I106" s="42"/>
      <c r="J106" s="43"/>
      <c r="K106" s="43"/>
      <c r="L106" s="43"/>
    </row>
    <row r="107" spans="1:12" ht="30" x14ac:dyDescent="0.5">
      <c r="A107" s="101" t="s">
        <v>4229</v>
      </c>
      <c r="B107" s="794" t="s">
        <v>8273</v>
      </c>
      <c r="D107" s="134" t="s">
        <v>8274</v>
      </c>
      <c r="E107" s="14" t="s">
        <v>8275</v>
      </c>
      <c r="F107" s="20" t="s">
        <v>8276</v>
      </c>
      <c r="G107" s="19" t="s">
        <v>8277</v>
      </c>
      <c r="H107" s="805" t="s">
        <v>8278</v>
      </c>
      <c r="I107" s="44" t="s">
        <v>3919</v>
      </c>
      <c r="J107" s="43"/>
      <c r="K107" s="43"/>
      <c r="L107" s="43"/>
    </row>
    <row r="108" spans="1:12" ht="30" x14ac:dyDescent="0.5">
      <c r="A108" s="101" t="s">
        <v>8183</v>
      </c>
      <c r="B108" s="794" t="s">
        <v>8279</v>
      </c>
      <c r="D108" s="134" t="s">
        <v>8280</v>
      </c>
      <c r="E108" s="14" t="s">
        <v>8281</v>
      </c>
      <c r="F108" s="20" t="s">
        <v>8282</v>
      </c>
      <c r="G108" s="19" t="s">
        <v>8283</v>
      </c>
      <c r="H108" s="805" t="s">
        <v>8284</v>
      </c>
      <c r="I108" s="44" t="s">
        <v>3876</v>
      </c>
      <c r="J108" s="43"/>
      <c r="K108" s="43"/>
      <c r="L108" s="43"/>
    </row>
    <row r="109" spans="1:12" ht="30" x14ac:dyDescent="0.5">
      <c r="A109" s="101" t="s">
        <v>4154</v>
      </c>
      <c r="B109" s="794" t="s">
        <v>8285</v>
      </c>
      <c r="D109" s="134" t="s">
        <v>8286</v>
      </c>
      <c r="E109" s="14" t="s">
        <v>8287</v>
      </c>
      <c r="F109" s="20" t="s">
        <v>8288</v>
      </c>
      <c r="G109" s="19" t="s">
        <v>8289</v>
      </c>
      <c r="H109" s="805" t="s">
        <v>8290</v>
      </c>
      <c r="I109" s="44" t="s">
        <v>3866</v>
      </c>
      <c r="J109" s="43"/>
      <c r="K109" s="43"/>
      <c r="L109" s="43"/>
    </row>
    <row r="110" spans="1:12" ht="30" x14ac:dyDescent="0.5">
      <c r="A110" s="101" t="s">
        <v>8183</v>
      </c>
      <c r="B110" s="794" t="s">
        <v>8291</v>
      </c>
      <c r="D110" s="134" t="s">
        <v>8292</v>
      </c>
      <c r="E110" s="14" t="s">
        <v>8293</v>
      </c>
      <c r="F110" s="20" t="s">
        <v>8294</v>
      </c>
      <c r="G110" s="19" t="s">
        <v>8295</v>
      </c>
      <c r="H110" s="805" t="s">
        <v>8296</v>
      </c>
      <c r="I110" s="44" t="s">
        <v>2591</v>
      </c>
      <c r="J110" s="42"/>
      <c r="K110" s="43"/>
      <c r="L110" s="43"/>
    </row>
    <row r="111" spans="1:12" ht="30" x14ac:dyDescent="0.5">
      <c r="A111" s="101" t="s">
        <v>5031</v>
      </c>
      <c r="B111" s="794" t="s">
        <v>8297</v>
      </c>
      <c r="D111" s="134" t="s">
        <v>8298</v>
      </c>
      <c r="E111" s="14" t="s">
        <v>8299</v>
      </c>
      <c r="F111" s="20" t="s">
        <v>8300</v>
      </c>
      <c r="G111" s="19" t="s">
        <v>8301</v>
      </c>
      <c r="H111" s="805" t="s">
        <v>3759</v>
      </c>
      <c r="I111" s="42"/>
      <c r="J111" s="43"/>
      <c r="K111" s="43"/>
      <c r="L111" s="43"/>
    </row>
    <row r="112" spans="1:12" ht="30" x14ac:dyDescent="0.5">
      <c r="A112" s="101" t="s">
        <v>8131</v>
      </c>
      <c r="B112" s="794" t="s">
        <v>8302</v>
      </c>
      <c r="D112" s="134" t="s">
        <v>8303</v>
      </c>
      <c r="E112" s="14" t="s">
        <v>8304</v>
      </c>
      <c r="F112" s="20" t="s">
        <v>8305</v>
      </c>
      <c r="G112" s="19" t="s">
        <v>8306</v>
      </c>
      <c r="H112" s="30" t="s">
        <v>3917</v>
      </c>
      <c r="I112" s="42"/>
      <c r="J112" s="43"/>
      <c r="K112" s="43"/>
      <c r="L112" s="43"/>
    </row>
    <row r="113" spans="1:12" ht="30" x14ac:dyDescent="0.5">
      <c r="A113" s="101" t="s">
        <v>8307</v>
      </c>
      <c r="B113" s="794" t="s">
        <v>8308</v>
      </c>
      <c r="D113" s="134" t="s">
        <v>8309</v>
      </c>
      <c r="E113" s="14" t="s">
        <v>8310</v>
      </c>
      <c r="F113" s="20" t="s">
        <v>8311</v>
      </c>
      <c r="G113" s="19" t="s">
        <v>8312</v>
      </c>
      <c r="H113" s="30" t="s">
        <v>5721</v>
      </c>
      <c r="I113" s="42" t="s">
        <v>8313</v>
      </c>
      <c r="J113" s="43"/>
      <c r="K113" s="43"/>
      <c r="L113" s="43"/>
    </row>
    <row r="114" spans="1:12" ht="30" x14ac:dyDescent="0.5">
      <c r="A114" s="101" t="s">
        <v>8307</v>
      </c>
      <c r="B114" s="794" t="s">
        <v>8314</v>
      </c>
      <c r="D114" s="134" t="s">
        <v>8315</v>
      </c>
      <c r="E114" s="14" t="s">
        <v>8316</v>
      </c>
      <c r="F114" s="20" t="s">
        <v>8317</v>
      </c>
      <c r="G114" s="19" t="s">
        <v>8318</v>
      </c>
      <c r="H114" s="30" t="s">
        <v>5721</v>
      </c>
      <c r="I114" s="42" t="s">
        <v>8313</v>
      </c>
      <c r="J114" s="43"/>
      <c r="K114" s="43"/>
      <c r="L114" s="43"/>
    </row>
    <row r="115" spans="1:12" ht="30" x14ac:dyDescent="0.5">
      <c r="A115" s="101" t="s">
        <v>3868</v>
      </c>
      <c r="B115" s="794" t="s">
        <v>8319</v>
      </c>
      <c r="D115" s="134" t="s">
        <v>8320</v>
      </c>
      <c r="E115" s="14" t="s">
        <v>8321</v>
      </c>
      <c r="F115" s="20" t="s">
        <v>8322</v>
      </c>
      <c r="G115" s="19" t="s">
        <v>8323</v>
      </c>
      <c r="H115" s="805" t="s">
        <v>4965</v>
      </c>
      <c r="I115" s="42"/>
      <c r="J115" s="43"/>
      <c r="K115" s="43"/>
      <c r="L115" s="43"/>
    </row>
    <row r="116" spans="1:12" ht="30" x14ac:dyDescent="0.5">
      <c r="A116" s="101" t="s">
        <v>4154</v>
      </c>
      <c r="B116" s="794" t="s">
        <v>8324</v>
      </c>
      <c r="D116" s="134" t="s">
        <v>8325</v>
      </c>
      <c r="E116" s="14" t="s">
        <v>8326</v>
      </c>
      <c r="F116" s="20" t="s">
        <v>8327</v>
      </c>
      <c r="G116" s="19" t="s">
        <v>8067</v>
      </c>
      <c r="H116" s="805" t="s">
        <v>8328</v>
      </c>
      <c r="I116" s="44" t="s">
        <v>8329</v>
      </c>
      <c r="J116" s="43"/>
      <c r="K116" s="43"/>
      <c r="L116" s="43"/>
    </row>
    <row r="117" spans="1:12" ht="30" x14ac:dyDescent="0.5">
      <c r="A117" s="101" t="s">
        <v>8307</v>
      </c>
      <c r="B117" s="794" t="s">
        <v>8330</v>
      </c>
      <c r="D117" s="134" t="s">
        <v>8331</v>
      </c>
      <c r="E117" s="14" t="s">
        <v>8332</v>
      </c>
      <c r="F117" s="20" t="s">
        <v>8333</v>
      </c>
      <c r="G117" s="19" t="s">
        <v>8334</v>
      </c>
      <c r="H117" s="30" t="s">
        <v>5721</v>
      </c>
      <c r="I117" s="42"/>
      <c r="J117" s="43"/>
      <c r="K117" s="43"/>
      <c r="L117" s="43"/>
    </row>
    <row r="118" spans="1:12" ht="30" x14ac:dyDescent="0.5">
      <c r="A118" s="101" t="s">
        <v>8131</v>
      </c>
      <c r="B118" s="794" t="s">
        <v>8335</v>
      </c>
      <c r="D118" s="134" t="s">
        <v>8336</v>
      </c>
      <c r="E118" s="14" t="s">
        <v>8337</v>
      </c>
      <c r="F118" s="20" t="s">
        <v>8338</v>
      </c>
      <c r="G118" s="19" t="s">
        <v>8339</v>
      </c>
      <c r="H118" s="45" t="s">
        <v>4965</v>
      </c>
      <c r="I118" s="42"/>
      <c r="J118" s="43"/>
      <c r="K118" s="43"/>
      <c r="L118" s="43"/>
    </row>
    <row r="119" spans="1:12" ht="30" x14ac:dyDescent="0.5">
      <c r="A119" s="101" t="s">
        <v>121</v>
      </c>
      <c r="B119" s="794" t="s">
        <v>8340</v>
      </c>
      <c r="D119" s="134" t="s">
        <v>8341</v>
      </c>
      <c r="E119" s="14" t="s">
        <v>8342</v>
      </c>
      <c r="F119" s="20" t="s">
        <v>8343</v>
      </c>
      <c r="G119" s="19" t="s">
        <v>8344</v>
      </c>
      <c r="H119" s="805" t="s">
        <v>8345</v>
      </c>
      <c r="I119" s="42"/>
      <c r="J119" s="43"/>
      <c r="K119" s="43"/>
      <c r="L119" s="43"/>
    </row>
    <row r="120" spans="1:12" ht="30" x14ac:dyDescent="0.5">
      <c r="A120" s="101" t="s">
        <v>3753</v>
      </c>
      <c r="B120" s="794" t="s">
        <v>8346</v>
      </c>
      <c r="D120" s="134" t="s">
        <v>8347</v>
      </c>
      <c r="E120" s="14" t="s">
        <v>8348</v>
      </c>
      <c r="F120" s="20" t="s">
        <v>8349</v>
      </c>
      <c r="G120" s="19" t="s">
        <v>8350</v>
      </c>
      <c r="H120" s="805" t="s">
        <v>8351</v>
      </c>
      <c r="I120" s="42"/>
      <c r="J120" s="43"/>
      <c r="K120" s="43"/>
      <c r="L120" s="43"/>
    </row>
    <row r="121" spans="1:12" ht="30" x14ac:dyDescent="0.5">
      <c r="A121" s="101" t="s">
        <v>7806</v>
      </c>
      <c r="B121" s="794" t="s">
        <v>8352</v>
      </c>
      <c r="D121" s="134" t="s">
        <v>8353</v>
      </c>
      <c r="E121" s="14" t="s">
        <v>8354</v>
      </c>
      <c r="F121" s="20" t="s">
        <v>8355</v>
      </c>
      <c r="G121" s="19" t="s">
        <v>8356</v>
      </c>
      <c r="H121" s="30" t="s">
        <v>5721</v>
      </c>
      <c r="I121" s="42"/>
      <c r="J121" s="43"/>
      <c r="K121" s="43"/>
      <c r="L121" s="43"/>
    </row>
    <row r="122" spans="1:12" ht="30" x14ac:dyDescent="0.5">
      <c r="A122" s="101" t="s">
        <v>121</v>
      </c>
      <c r="B122" s="794" t="s">
        <v>8357</v>
      </c>
      <c r="D122" s="134" t="s">
        <v>8358</v>
      </c>
      <c r="E122" s="14" t="s">
        <v>8359</v>
      </c>
      <c r="F122" s="20" t="s">
        <v>8360</v>
      </c>
      <c r="G122" s="19" t="s">
        <v>8361</v>
      </c>
      <c r="H122" s="805" t="s">
        <v>8362</v>
      </c>
      <c r="I122" s="42"/>
      <c r="J122" s="43"/>
      <c r="K122" s="43"/>
      <c r="L122" s="43"/>
    </row>
    <row r="123" spans="1:12" ht="30" x14ac:dyDescent="0.5">
      <c r="A123" s="101" t="s">
        <v>121</v>
      </c>
      <c r="B123" s="794" t="s">
        <v>8363</v>
      </c>
      <c r="D123" s="134" t="s">
        <v>8364</v>
      </c>
      <c r="E123" s="14" t="s">
        <v>8365</v>
      </c>
      <c r="F123" s="20" t="s">
        <v>8366</v>
      </c>
      <c r="G123" s="19" t="s">
        <v>8367</v>
      </c>
      <c r="H123" s="805" t="s">
        <v>8368</v>
      </c>
      <c r="I123" s="42"/>
      <c r="J123" s="43"/>
      <c r="K123" s="43"/>
      <c r="L123" s="43"/>
    </row>
    <row r="124" spans="1:12" ht="30" x14ac:dyDescent="0.5">
      <c r="A124" s="101" t="s">
        <v>121</v>
      </c>
      <c r="B124" s="794" t="s">
        <v>8369</v>
      </c>
      <c r="D124" s="134" t="s">
        <v>8370</v>
      </c>
      <c r="E124" s="14" t="s">
        <v>8371</v>
      </c>
      <c r="F124" s="20" t="s">
        <v>8372</v>
      </c>
      <c r="G124" s="19" t="s">
        <v>8373</v>
      </c>
      <c r="H124" s="805" t="s">
        <v>8374</v>
      </c>
      <c r="I124" s="42"/>
      <c r="J124" s="43"/>
      <c r="K124" s="43"/>
      <c r="L124" s="43"/>
    </row>
    <row r="125" spans="1:12" ht="30" x14ac:dyDescent="0.5">
      <c r="A125" s="101" t="s">
        <v>121</v>
      </c>
      <c r="B125" s="794" t="s">
        <v>8375</v>
      </c>
      <c r="D125" s="134" t="s">
        <v>8376</v>
      </c>
      <c r="E125" s="14" t="s">
        <v>8377</v>
      </c>
      <c r="F125" s="20" t="s">
        <v>8378</v>
      </c>
      <c r="G125" s="19" t="s">
        <v>8379</v>
      </c>
      <c r="H125" s="805" t="s">
        <v>8380</v>
      </c>
      <c r="I125" s="42"/>
      <c r="J125" s="43"/>
      <c r="K125" s="43"/>
      <c r="L125" s="43"/>
    </row>
    <row r="126" spans="1:12" ht="30" x14ac:dyDescent="0.5">
      <c r="A126" s="101" t="s">
        <v>5825</v>
      </c>
      <c r="B126" s="794" t="s">
        <v>2581</v>
      </c>
      <c r="D126" s="134" t="s">
        <v>8381</v>
      </c>
      <c r="E126" s="14" t="s">
        <v>8382</v>
      </c>
      <c r="F126" s="20" t="s">
        <v>8383</v>
      </c>
      <c r="G126" s="19" t="s">
        <v>8384</v>
      </c>
      <c r="H126" s="45" t="s">
        <v>4036</v>
      </c>
      <c r="I126" s="42"/>
      <c r="J126" s="43"/>
      <c r="K126" s="43"/>
      <c r="L126" s="43"/>
    </row>
    <row r="127" spans="1:12" ht="30" x14ac:dyDescent="0.5">
      <c r="A127" s="101" t="s">
        <v>4962</v>
      </c>
      <c r="B127" s="794" t="s">
        <v>2583</v>
      </c>
      <c r="D127" s="134" t="s">
        <v>8385</v>
      </c>
      <c r="E127" s="14" t="s">
        <v>8386</v>
      </c>
      <c r="F127" s="20" t="s">
        <v>8387</v>
      </c>
      <c r="G127" s="19" t="s">
        <v>8388</v>
      </c>
      <c r="H127" s="805" t="s">
        <v>8389</v>
      </c>
      <c r="I127" s="44" t="s">
        <v>8390</v>
      </c>
      <c r="J127" s="43"/>
      <c r="K127" s="43"/>
      <c r="L127" s="43"/>
    </row>
    <row r="128" spans="1:12" ht="30" x14ac:dyDescent="0.5">
      <c r="A128" s="101" t="s">
        <v>7806</v>
      </c>
      <c r="B128" s="794" t="s">
        <v>2586</v>
      </c>
      <c r="D128" s="134" t="s">
        <v>8391</v>
      </c>
      <c r="E128" s="14" t="s">
        <v>8392</v>
      </c>
      <c r="F128" s="20" t="s">
        <v>8393</v>
      </c>
      <c r="G128" s="19" t="s">
        <v>8394</v>
      </c>
      <c r="H128" s="30" t="s">
        <v>5721</v>
      </c>
      <c r="I128" s="42"/>
      <c r="J128" s="43"/>
      <c r="K128" s="43"/>
      <c r="L128" s="43"/>
    </row>
    <row r="129" spans="1:12" ht="30" x14ac:dyDescent="0.5">
      <c r="A129" s="101" t="s">
        <v>7708</v>
      </c>
      <c r="B129" s="794" t="s">
        <v>2589</v>
      </c>
      <c r="D129" s="134" t="s">
        <v>8395</v>
      </c>
      <c r="E129" s="14" t="s">
        <v>8396</v>
      </c>
      <c r="F129" s="20" t="s">
        <v>8397</v>
      </c>
      <c r="G129" s="19" t="s">
        <v>8398</v>
      </c>
      <c r="H129" s="30" t="s">
        <v>5721</v>
      </c>
      <c r="I129" s="42"/>
      <c r="J129" s="43"/>
      <c r="K129" s="43"/>
      <c r="L129" s="43"/>
    </row>
    <row r="130" spans="1:12" ht="30" x14ac:dyDescent="0.5">
      <c r="A130" s="101" t="s">
        <v>8399</v>
      </c>
      <c r="B130" s="794" t="s">
        <v>2591</v>
      </c>
      <c r="D130" s="134" t="s">
        <v>8400</v>
      </c>
      <c r="E130" s="14" t="s">
        <v>8401</v>
      </c>
      <c r="F130" s="20" t="s">
        <v>8402</v>
      </c>
      <c r="G130" s="19" t="s">
        <v>8403</v>
      </c>
      <c r="H130" s="30" t="s">
        <v>5721</v>
      </c>
      <c r="I130" s="42"/>
      <c r="J130" s="43"/>
      <c r="K130" s="43"/>
      <c r="L130" s="43"/>
    </row>
    <row r="131" spans="1:12" ht="30" x14ac:dyDescent="0.5">
      <c r="A131" s="101" t="s">
        <v>4229</v>
      </c>
      <c r="B131" s="794" t="s">
        <v>2594</v>
      </c>
      <c r="D131" s="134" t="s">
        <v>8404</v>
      </c>
      <c r="E131" s="14" t="s">
        <v>8405</v>
      </c>
      <c r="F131" s="20" t="s">
        <v>8406</v>
      </c>
      <c r="G131" s="19" t="s">
        <v>8407</v>
      </c>
      <c r="H131" s="814" t="s">
        <v>8408</v>
      </c>
      <c r="I131" s="44" t="s">
        <v>175</v>
      </c>
      <c r="J131" s="43"/>
      <c r="K131" s="43"/>
      <c r="L131" s="43"/>
    </row>
    <row r="132" spans="1:12" ht="30" x14ac:dyDescent="0.5">
      <c r="A132" s="101" t="s">
        <v>4229</v>
      </c>
      <c r="B132" s="794" t="s">
        <v>2596</v>
      </c>
      <c r="D132" s="134" t="s">
        <v>8409</v>
      </c>
      <c r="E132" s="14" t="s">
        <v>8410</v>
      </c>
      <c r="F132" s="20" t="s">
        <v>8411</v>
      </c>
      <c r="G132" s="19" t="s">
        <v>8412</v>
      </c>
      <c r="H132" s="805" t="s">
        <v>8413</v>
      </c>
      <c r="I132" s="44" t="s">
        <v>8414</v>
      </c>
      <c r="J132" s="43"/>
      <c r="K132" s="43"/>
      <c r="L132" s="43"/>
    </row>
    <row r="133" spans="1:12" ht="30" x14ac:dyDescent="0.5">
      <c r="A133" s="101" t="s">
        <v>3878</v>
      </c>
      <c r="B133" s="794" t="s">
        <v>2598</v>
      </c>
      <c r="D133" s="134" t="s">
        <v>8415</v>
      </c>
      <c r="E133" s="14" t="s">
        <v>8416</v>
      </c>
      <c r="F133" s="20" t="s">
        <v>8417</v>
      </c>
      <c r="G133" s="19" t="s">
        <v>8418</v>
      </c>
      <c r="H133" s="805" t="s">
        <v>8419</v>
      </c>
      <c r="I133" s="42"/>
      <c r="J133" s="43"/>
      <c r="K133" s="43"/>
      <c r="L133" s="43"/>
    </row>
    <row r="134" spans="1:12" ht="30" x14ac:dyDescent="0.5">
      <c r="A134" s="101" t="s">
        <v>7285</v>
      </c>
      <c r="B134" s="794" t="s">
        <v>2600</v>
      </c>
      <c r="D134" s="134" t="s">
        <v>8420</v>
      </c>
      <c r="E134" s="14" t="s">
        <v>8421</v>
      </c>
      <c r="F134" s="20" t="s">
        <v>8422</v>
      </c>
      <c r="G134" s="19" t="s">
        <v>8423</v>
      </c>
      <c r="H134" s="805" t="s">
        <v>8062</v>
      </c>
      <c r="I134" s="44" t="s">
        <v>147</v>
      </c>
      <c r="J134" s="43"/>
      <c r="K134" s="43"/>
      <c r="L134" s="43"/>
    </row>
    <row r="135" spans="1:12" ht="30" x14ac:dyDescent="0.5">
      <c r="A135" s="101" t="s">
        <v>121</v>
      </c>
      <c r="B135" s="794" t="s">
        <v>2602</v>
      </c>
      <c r="D135" s="134" t="s">
        <v>8424</v>
      </c>
      <c r="E135" s="14" t="s">
        <v>8425</v>
      </c>
      <c r="F135" s="20" t="s">
        <v>8426</v>
      </c>
      <c r="G135" s="19" t="s">
        <v>8427</v>
      </c>
      <c r="H135" s="805" t="s">
        <v>8428</v>
      </c>
      <c r="I135" s="42"/>
      <c r="J135" s="43"/>
      <c r="K135" s="43"/>
      <c r="L135" s="43"/>
    </row>
    <row r="136" spans="1:12" ht="30" x14ac:dyDescent="0.5">
      <c r="A136" s="101" t="s">
        <v>7854</v>
      </c>
      <c r="B136" s="794" t="s">
        <v>2604</v>
      </c>
      <c r="D136" s="134" t="s">
        <v>8429</v>
      </c>
      <c r="E136" s="14" t="s">
        <v>8430</v>
      </c>
      <c r="F136" s="20" t="s">
        <v>8431</v>
      </c>
      <c r="G136" s="19" t="s">
        <v>8432</v>
      </c>
      <c r="H136" s="45" t="s">
        <v>4965</v>
      </c>
      <c r="I136" s="42"/>
      <c r="J136" s="43"/>
      <c r="K136" s="43"/>
      <c r="L136" s="43"/>
    </row>
    <row r="137" spans="1:12" ht="30" x14ac:dyDescent="0.5">
      <c r="A137" s="101" t="s">
        <v>8307</v>
      </c>
      <c r="B137" s="794" t="s">
        <v>2606</v>
      </c>
      <c r="D137" s="134" t="s">
        <v>8433</v>
      </c>
      <c r="E137" s="14" t="s">
        <v>8434</v>
      </c>
      <c r="F137" s="20" t="s">
        <v>8435</v>
      </c>
      <c r="G137" s="19" t="s">
        <v>8436</v>
      </c>
      <c r="H137" s="30" t="s">
        <v>5721</v>
      </c>
      <c r="I137" s="42"/>
      <c r="J137" s="43"/>
      <c r="K137" s="43"/>
      <c r="L137" s="43"/>
    </row>
    <row r="138" spans="1:12" ht="30" x14ac:dyDescent="0.5">
      <c r="A138" s="101" t="s">
        <v>7806</v>
      </c>
      <c r="B138" s="794" t="s">
        <v>2608</v>
      </c>
      <c r="D138" s="134" t="s">
        <v>8437</v>
      </c>
      <c r="E138" s="14" t="s">
        <v>8438</v>
      </c>
      <c r="F138" s="20" t="s">
        <v>8439</v>
      </c>
      <c r="G138" s="19" t="s">
        <v>8440</v>
      </c>
      <c r="H138" s="30" t="s">
        <v>5721</v>
      </c>
      <c r="I138" s="42"/>
      <c r="J138" s="43"/>
      <c r="K138" s="43"/>
      <c r="L138" s="43"/>
    </row>
    <row r="139" spans="1:12" ht="30" x14ac:dyDescent="0.5">
      <c r="A139" s="101" t="s">
        <v>7806</v>
      </c>
      <c r="B139" s="794" t="s">
        <v>2610</v>
      </c>
      <c r="D139" s="134" t="s">
        <v>8441</v>
      </c>
      <c r="E139" s="14" t="s">
        <v>8442</v>
      </c>
      <c r="F139" s="20" t="s">
        <v>8443</v>
      </c>
      <c r="G139" s="19" t="s">
        <v>8444</v>
      </c>
      <c r="H139" s="30" t="s">
        <v>5721</v>
      </c>
      <c r="I139" s="719"/>
      <c r="J139" s="127"/>
      <c r="K139" s="43"/>
      <c r="L139" s="43"/>
    </row>
    <row r="140" spans="1:12" ht="30" x14ac:dyDescent="0.5">
      <c r="A140" s="101" t="s">
        <v>7806</v>
      </c>
      <c r="B140" s="794" t="s">
        <v>2612</v>
      </c>
      <c r="D140" s="134" t="s">
        <v>8445</v>
      </c>
      <c r="E140" s="14" t="s">
        <v>8446</v>
      </c>
      <c r="F140" s="20" t="s">
        <v>8447</v>
      </c>
      <c r="G140" s="19" t="s">
        <v>8448</v>
      </c>
      <c r="H140" s="30" t="s">
        <v>5721</v>
      </c>
      <c r="I140" s="42"/>
      <c r="J140" s="43"/>
      <c r="K140" s="43"/>
      <c r="L140" s="43"/>
    </row>
    <row r="141" spans="1:12" ht="30" x14ac:dyDescent="0.5">
      <c r="A141" s="101" t="s">
        <v>7806</v>
      </c>
      <c r="B141" s="794" t="s">
        <v>2614</v>
      </c>
      <c r="D141" s="134" t="s">
        <v>8449</v>
      </c>
      <c r="E141" s="14" t="s">
        <v>8450</v>
      </c>
      <c r="F141" s="20" t="s">
        <v>8451</v>
      </c>
      <c r="G141" s="19" t="s">
        <v>8440</v>
      </c>
      <c r="H141" s="30" t="s">
        <v>5721</v>
      </c>
      <c r="I141" s="42"/>
      <c r="J141" s="43"/>
      <c r="K141" s="43"/>
      <c r="L141" s="43"/>
    </row>
    <row r="142" spans="1:12" ht="30" x14ac:dyDescent="0.5">
      <c r="A142" s="101" t="s">
        <v>121</v>
      </c>
      <c r="B142" s="794" t="s">
        <v>2616</v>
      </c>
      <c r="D142" s="134" t="s">
        <v>8452</v>
      </c>
      <c r="E142" s="14" t="s">
        <v>8453</v>
      </c>
      <c r="F142" s="20" t="s">
        <v>8454</v>
      </c>
      <c r="G142" s="19" t="s">
        <v>8455</v>
      </c>
      <c r="H142" s="637" t="s">
        <v>8456</v>
      </c>
      <c r="I142" s="42"/>
      <c r="J142" s="43"/>
      <c r="K142" s="43"/>
      <c r="L142" s="43"/>
    </row>
    <row r="143" spans="1:12" ht="30" x14ac:dyDescent="0.5">
      <c r="A143" s="101" t="s">
        <v>7806</v>
      </c>
      <c r="B143" s="794" t="s">
        <v>2618</v>
      </c>
      <c r="D143" s="134" t="s">
        <v>8457</v>
      </c>
      <c r="E143" s="14" t="s">
        <v>8458</v>
      </c>
      <c r="F143" s="20" t="s">
        <v>8459</v>
      </c>
      <c r="G143" s="19" t="s">
        <v>8460</v>
      </c>
      <c r="H143" s="30" t="s">
        <v>5721</v>
      </c>
      <c r="I143" s="42"/>
      <c r="J143" s="43"/>
      <c r="K143" s="43"/>
      <c r="L143" s="43"/>
    </row>
    <row r="144" spans="1:12" ht="30" x14ac:dyDescent="0.5">
      <c r="A144" s="101" t="s">
        <v>7538</v>
      </c>
      <c r="B144" s="794" t="s">
        <v>2620</v>
      </c>
      <c r="D144" s="134" t="s">
        <v>237</v>
      </c>
      <c r="E144" s="14" t="s">
        <v>238</v>
      </c>
      <c r="F144" s="20" t="s">
        <v>239</v>
      </c>
      <c r="G144" s="19" t="s">
        <v>8461</v>
      </c>
      <c r="H144" s="805" t="s">
        <v>8462</v>
      </c>
      <c r="I144" s="44" t="s">
        <v>8463</v>
      </c>
      <c r="J144" s="43"/>
      <c r="K144" s="43"/>
      <c r="L144" s="43"/>
    </row>
    <row r="145" spans="1:12" ht="30" x14ac:dyDescent="0.5">
      <c r="A145" s="101" t="s">
        <v>7764</v>
      </c>
      <c r="B145" s="794" t="s">
        <v>2622</v>
      </c>
      <c r="D145" s="134" t="s">
        <v>8464</v>
      </c>
      <c r="E145" s="14" t="s">
        <v>8465</v>
      </c>
      <c r="F145" s="20" t="s">
        <v>8466</v>
      </c>
      <c r="G145" s="19" t="s">
        <v>8467</v>
      </c>
      <c r="H145" s="805" t="s">
        <v>8468</v>
      </c>
      <c r="I145" s="44" t="s">
        <v>987</v>
      </c>
      <c r="J145" s="127"/>
      <c r="K145" s="43"/>
      <c r="L145" s="43"/>
    </row>
    <row r="146" spans="1:12" ht="33.6" x14ac:dyDescent="0.5">
      <c r="A146" s="101" t="s">
        <v>8469</v>
      </c>
      <c r="B146" s="794" t="s">
        <v>2624</v>
      </c>
      <c r="D146" s="134" t="s">
        <v>8470</v>
      </c>
      <c r="E146" s="14" t="s">
        <v>8471</v>
      </c>
      <c r="F146" s="20" t="s">
        <v>8472</v>
      </c>
      <c r="G146" s="19" t="s">
        <v>8473</v>
      </c>
      <c r="H146" s="815" t="s">
        <v>8474</v>
      </c>
      <c r="I146" s="50" t="s">
        <v>8475</v>
      </c>
      <c r="J146" s="43"/>
      <c r="K146" s="43"/>
      <c r="L146" s="43"/>
    </row>
    <row r="147" spans="1:12" ht="30" x14ac:dyDescent="0.5">
      <c r="A147" s="101" t="s">
        <v>8476</v>
      </c>
      <c r="B147" s="794" t="s">
        <v>2626</v>
      </c>
      <c r="D147" s="134" t="s">
        <v>8477</v>
      </c>
      <c r="E147" s="14" t="s">
        <v>8478</v>
      </c>
      <c r="F147" s="20" t="s">
        <v>8479</v>
      </c>
      <c r="G147" s="19" t="s">
        <v>8480</v>
      </c>
      <c r="H147" s="805" t="s">
        <v>8481</v>
      </c>
      <c r="I147" s="44" t="s">
        <v>4160</v>
      </c>
      <c r="J147" s="43"/>
      <c r="K147" s="43"/>
      <c r="L147" s="43"/>
    </row>
    <row r="148" spans="1:12" ht="30" x14ac:dyDescent="0.5">
      <c r="A148" s="101" t="s">
        <v>8183</v>
      </c>
      <c r="B148" s="794" t="s">
        <v>2628</v>
      </c>
      <c r="D148" s="134" t="s">
        <v>8482</v>
      </c>
      <c r="E148" s="14" t="s">
        <v>8483</v>
      </c>
      <c r="F148" s="20" t="s">
        <v>8484</v>
      </c>
      <c r="G148" s="19" t="s">
        <v>8485</v>
      </c>
      <c r="H148" s="805" t="s">
        <v>8486</v>
      </c>
      <c r="I148" s="44" t="s">
        <v>890</v>
      </c>
      <c r="J148" s="43"/>
      <c r="K148" s="43"/>
      <c r="L148" s="43"/>
    </row>
    <row r="149" spans="1:12" ht="30" x14ac:dyDescent="0.5">
      <c r="A149" s="101" t="s">
        <v>121</v>
      </c>
      <c r="B149" s="794" t="s">
        <v>2630</v>
      </c>
      <c r="D149" s="134" t="s">
        <v>8487</v>
      </c>
      <c r="E149" s="14" t="s">
        <v>8488</v>
      </c>
      <c r="F149" s="20" t="s">
        <v>8489</v>
      </c>
      <c r="G149" s="19" t="s">
        <v>8490</v>
      </c>
      <c r="H149" s="805" t="s">
        <v>8491</v>
      </c>
      <c r="I149" s="42"/>
      <c r="J149" s="43"/>
      <c r="K149" s="43"/>
      <c r="L149" s="43"/>
    </row>
    <row r="150" spans="1:12" ht="30" x14ac:dyDescent="0.5">
      <c r="A150" s="101" t="s">
        <v>4121</v>
      </c>
      <c r="B150" s="794" t="s">
        <v>2632</v>
      </c>
      <c r="D150" s="134" t="s">
        <v>8492</v>
      </c>
      <c r="E150" s="14" t="s">
        <v>8493</v>
      </c>
      <c r="F150" s="20" t="s">
        <v>8494</v>
      </c>
      <c r="G150" s="19" t="s">
        <v>8495</v>
      </c>
      <c r="H150" s="805" t="s">
        <v>8496</v>
      </c>
      <c r="I150" s="44" t="s">
        <v>6155</v>
      </c>
      <c r="J150" s="43"/>
      <c r="K150" s="43"/>
      <c r="L150" s="43"/>
    </row>
    <row r="151" spans="1:12" ht="30" x14ac:dyDescent="0.5">
      <c r="A151" s="101" t="s">
        <v>121</v>
      </c>
      <c r="B151" s="794" t="s">
        <v>2634</v>
      </c>
      <c r="D151" s="134" t="s">
        <v>8497</v>
      </c>
      <c r="E151" s="14" t="s">
        <v>8498</v>
      </c>
      <c r="F151" s="20" t="s">
        <v>8499</v>
      </c>
      <c r="G151" s="19" t="s">
        <v>8500</v>
      </c>
      <c r="H151" s="805" t="s">
        <v>8501</v>
      </c>
      <c r="I151" s="42"/>
      <c r="J151" s="43"/>
      <c r="K151" s="43"/>
      <c r="L151" s="43"/>
    </row>
    <row r="152" spans="1:12" ht="30" x14ac:dyDescent="0.5">
      <c r="A152" s="101" t="s">
        <v>121</v>
      </c>
      <c r="B152" s="794" t="s">
        <v>2636</v>
      </c>
      <c r="D152" s="134" t="s">
        <v>8502</v>
      </c>
      <c r="E152" s="14" t="s">
        <v>8503</v>
      </c>
      <c r="F152" s="20" t="s">
        <v>8504</v>
      </c>
      <c r="G152" s="19" t="s">
        <v>8505</v>
      </c>
      <c r="H152" s="805" t="s">
        <v>8506</v>
      </c>
      <c r="I152" s="719"/>
      <c r="J152" s="43"/>
      <c r="K152" s="43"/>
      <c r="L152" s="43"/>
    </row>
    <row r="153" spans="1:12" ht="30" x14ac:dyDescent="0.5">
      <c r="A153" s="101" t="s">
        <v>8209</v>
      </c>
      <c r="B153" s="794" t="s">
        <v>2638</v>
      </c>
      <c r="D153" s="134" t="s">
        <v>8507</v>
      </c>
      <c r="E153" s="14" t="s">
        <v>8508</v>
      </c>
      <c r="F153" s="20" t="s">
        <v>8509</v>
      </c>
      <c r="G153" s="19" t="s">
        <v>8510</v>
      </c>
      <c r="H153" s="805" t="s">
        <v>8511</v>
      </c>
      <c r="I153" s="44" t="s">
        <v>6108</v>
      </c>
      <c r="J153" s="43"/>
      <c r="K153" s="43"/>
      <c r="L153" s="43"/>
    </row>
    <row r="154" spans="1:12" ht="30" x14ac:dyDescent="0.5">
      <c r="A154" s="101" t="s">
        <v>8469</v>
      </c>
      <c r="B154" s="794" t="s">
        <v>2640</v>
      </c>
      <c r="D154" s="134" t="s">
        <v>8512</v>
      </c>
      <c r="E154" s="14" t="s">
        <v>8513</v>
      </c>
      <c r="F154" s="20" t="s">
        <v>8514</v>
      </c>
      <c r="G154" s="19" t="s">
        <v>8515</v>
      </c>
      <c r="H154" s="805" t="s">
        <v>8516</v>
      </c>
      <c r="I154" s="42" t="s">
        <v>8517</v>
      </c>
      <c r="J154" s="43"/>
      <c r="K154" s="43"/>
      <c r="L154" s="43"/>
    </row>
    <row r="155" spans="1:12" ht="30" x14ac:dyDescent="0.5">
      <c r="A155" s="101" t="s">
        <v>8476</v>
      </c>
      <c r="B155" s="794" t="s">
        <v>2642</v>
      </c>
      <c r="D155" s="134" t="s">
        <v>8518</v>
      </c>
      <c r="E155" s="14" t="s">
        <v>8519</v>
      </c>
      <c r="F155" s="20" t="s">
        <v>8520</v>
      </c>
      <c r="G155" s="19" t="s">
        <v>8521</v>
      </c>
      <c r="H155" s="805" t="s">
        <v>8522</v>
      </c>
      <c r="I155" s="42"/>
      <c r="J155" s="43"/>
      <c r="K155" s="43"/>
      <c r="L155" s="43"/>
    </row>
    <row r="156" spans="1:12" ht="30" x14ac:dyDescent="0.5">
      <c r="A156" s="101" t="s">
        <v>3878</v>
      </c>
      <c r="B156" s="794" t="s">
        <v>2644</v>
      </c>
      <c r="D156" s="134" t="s">
        <v>8523</v>
      </c>
      <c r="E156" s="14" t="s">
        <v>8524</v>
      </c>
      <c r="F156" s="20" t="s">
        <v>8525</v>
      </c>
      <c r="G156" s="19" t="s">
        <v>8526</v>
      </c>
      <c r="H156" s="805" t="s">
        <v>8419</v>
      </c>
      <c r="I156" s="42"/>
      <c r="J156" s="43"/>
      <c r="K156" s="43"/>
      <c r="L156" s="43"/>
    </row>
    <row r="157" spans="1:12" ht="30" x14ac:dyDescent="0.5">
      <c r="A157" s="101" t="s">
        <v>8527</v>
      </c>
      <c r="B157" s="794" t="s">
        <v>2646</v>
      </c>
      <c r="D157" s="134" t="s">
        <v>8528</v>
      </c>
      <c r="E157" s="14" t="s">
        <v>8529</v>
      </c>
      <c r="F157" s="20" t="s">
        <v>8530</v>
      </c>
      <c r="G157" s="19" t="s">
        <v>8531</v>
      </c>
      <c r="H157" s="805" t="s">
        <v>8532</v>
      </c>
      <c r="I157" s="719"/>
      <c r="J157" s="43"/>
      <c r="K157" s="43"/>
      <c r="L157" s="43"/>
    </row>
    <row r="158" spans="1:12" ht="30" x14ac:dyDescent="0.5">
      <c r="A158" s="101" t="s">
        <v>7764</v>
      </c>
      <c r="B158" s="794" t="s">
        <v>2648</v>
      </c>
      <c r="D158" s="134" t="s">
        <v>8533</v>
      </c>
      <c r="E158" s="14" t="s">
        <v>8534</v>
      </c>
      <c r="F158" s="20" t="s">
        <v>8535</v>
      </c>
      <c r="G158" s="19" t="s">
        <v>8536</v>
      </c>
      <c r="H158" s="45" t="s">
        <v>4965</v>
      </c>
      <c r="I158" s="719"/>
      <c r="J158" s="127"/>
      <c r="K158" s="91"/>
      <c r="L158" s="43"/>
    </row>
    <row r="159" spans="1:12" ht="30" x14ac:dyDescent="0.5">
      <c r="A159" s="101" t="s">
        <v>8307</v>
      </c>
      <c r="B159" s="794" t="s">
        <v>2650</v>
      </c>
      <c r="D159" s="134" t="s">
        <v>8537</v>
      </c>
      <c r="E159" s="14" t="s">
        <v>8538</v>
      </c>
      <c r="F159" s="20" t="s">
        <v>8539</v>
      </c>
      <c r="G159" s="19" t="s">
        <v>8540</v>
      </c>
      <c r="H159" s="30" t="s">
        <v>5721</v>
      </c>
      <c r="I159" s="42"/>
      <c r="J159" s="43"/>
      <c r="K159" s="43"/>
      <c r="L159" s="43"/>
    </row>
    <row r="160" spans="1:12" ht="30" x14ac:dyDescent="0.5">
      <c r="A160" s="101" t="s">
        <v>8307</v>
      </c>
      <c r="B160" s="794" t="s">
        <v>2652</v>
      </c>
      <c r="D160" s="134" t="s">
        <v>8541</v>
      </c>
      <c r="E160" s="14" t="s">
        <v>8542</v>
      </c>
      <c r="F160" s="20" t="s">
        <v>8543</v>
      </c>
      <c r="G160" s="19" t="s">
        <v>8544</v>
      </c>
      <c r="H160" s="30" t="s">
        <v>5721</v>
      </c>
      <c r="I160" s="42"/>
      <c r="J160" s="43"/>
      <c r="K160" s="43"/>
      <c r="L160" s="43"/>
    </row>
    <row r="161" spans="1:12" ht="30" x14ac:dyDescent="0.5">
      <c r="A161" s="101" t="s">
        <v>121</v>
      </c>
      <c r="B161" s="794" t="s">
        <v>2654</v>
      </c>
      <c r="D161" s="134" t="s">
        <v>8545</v>
      </c>
      <c r="E161" s="14" t="s">
        <v>8546</v>
      </c>
      <c r="F161" s="20" t="s">
        <v>8547</v>
      </c>
      <c r="G161" s="19" t="s">
        <v>8548</v>
      </c>
      <c r="H161" s="805" t="s">
        <v>8549</v>
      </c>
      <c r="I161" s="42"/>
      <c r="J161" s="43"/>
      <c r="K161" s="43"/>
      <c r="L161" s="43"/>
    </row>
    <row r="162" spans="1:12" ht="30" x14ac:dyDescent="0.5">
      <c r="A162" s="101" t="s">
        <v>121</v>
      </c>
      <c r="B162" s="794" t="s">
        <v>2656</v>
      </c>
      <c r="D162" s="134" t="s">
        <v>8550</v>
      </c>
      <c r="E162" s="14" t="s">
        <v>8551</v>
      </c>
      <c r="F162" s="20" t="s">
        <v>8552</v>
      </c>
      <c r="G162" s="19" t="s">
        <v>8553</v>
      </c>
      <c r="H162" s="805" t="s">
        <v>8554</v>
      </c>
      <c r="I162" s="42"/>
      <c r="J162" s="43"/>
      <c r="K162" s="43"/>
      <c r="L162" s="43"/>
    </row>
    <row r="163" spans="1:12" ht="30" x14ac:dyDescent="0.5">
      <c r="A163" s="101" t="s">
        <v>8307</v>
      </c>
      <c r="B163" s="794" t="s">
        <v>2658</v>
      </c>
      <c r="D163" s="134" t="s">
        <v>8555</v>
      </c>
      <c r="E163" s="14" t="s">
        <v>8556</v>
      </c>
      <c r="F163" s="20" t="s">
        <v>8557</v>
      </c>
      <c r="G163" s="19" t="s">
        <v>8558</v>
      </c>
      <c r="H163" s="30" t="s">
        <v>5721</v>
      </c>
      <c r="I163" s="42"/>
      <c r="J163" s="43"/>
      <c r="K163" s="43"/>
      <c r="L163" s="43"/>
    </row>
    <row r="164" spans="1:12" ht="30" x14ac:dyDescent="0.5">
      <c r="A164" s="101" t="s">
        <v>121</v>
      </c>
      <c r="B164" s="794" t="s">
        <v>2660</v>
      </c>
      <c r="D164" s="134" t="s">
        <v>8559</v>
      </c>
      <c r="E164" s="14" t="s">
        <v>8560</v>
      </c>
      <c r="F164" s="20" t="s">
        <v>8561</v>
      </c>
      <c r="G164" s="19" t="s">
        <v>8562</v>
      </c>
      <c r="H164" s="805" t="s">
        <v>8563</v>
      </c>
      <c r="I164" s="42"/>
      <c r="J164" s="43"/>
      <c r="K164" s="43"/>
      <c r="L164" s="43"/>
    </row>
    <row r="165" spans="1:12" ht="30" x14ac:dyDescent="0.5">
      <c r="A165" s="101" t="s">
        <v>4079</v>
      </c>
      <c r="B165" s="794" t="s">
        <v>2662</v>
      </c>
      <c r="D165" s="134" t="s">
        <v>8564</v>
      </c>
      <c r="E165" s="14" t="s">
        <v>8565</v>
      </c>
      <c r="F165" s="20" t="s">
        <v>8566</v>
      </c>
      <c r="G165" s="19" t="s">
        <v>8567</v>
      </c>
      <c r="H165" s="805" t="s">
        <v>8568</v>
      </c>
      <c r="I165" s="42"/>
      <c r="J165" s="43"/>
      <c r="K165" s="43"/>
      <c r="L165" s="43"/>
    </row>
    <row r="166" spans="1:12" ht="30" x14ac:dyDescent="0.5">
      <c r="A166" s="101" t="s">
        <v>121</v>
      </c>
      <c r="B166" s="794" t="s">
        <v>2664</v>
      </c>
      <c r="D166" s="134" t="s">
        <v>8569</v>
      </c>
      <c r="E166" s="14" t="s">
        <v>8570</v>
      </c>
      <c r="F166" s="20" t="s">
        <v>8571</v>
      </c>
      <c r="G166" s="19" t="s">
        <v>8572</v>
      </c>
      <c r="H166" s="805" t="s">
        <v>8573</v>
      </c>
      <c r="I166" s="816"/>
      <c r="J166" s="43"/>
      <c r="K166" s="43"/>
      <c r="L166" s="43"/>
    </row>
    <row r="167" spans="1:12" ht="30" x14ac:dyDescent="0.5">
      <c r="A167" s="101" t="s">
        <v>8574</v>
      </c>
      <c r="B167" s="794" t="s">
        <v>2666</v>
      </c>
      <c r="D167" s="134" t="s">
        <v>8575</v>
      </c>
      <c r="E167" s="14" t="s">
        <v>8576</v>
      </c>
      <c r="F167" s="20" t="s">
        <v>8577</v>
      </c>
      <c r="G167" s="19" t="s">
        <v>8578</v>
      </c>
      <c r="H167" s="805" t="s">
        <v>8579</v>
      </c>
      <c r="I167" s="42"/>
      <c r="J167" s="43"/>
      <c r="K167" s="43"/>
      <c r="L167" s="43"/>
    </row>
    <row r="168" spans="1:12" ht="30" x14ac:dyDescent="0.5">
      <c r="A168" s="101" t="s">
        <v>3878</v>
      </c>
      <c r="B168" s="794" t="s">
        <v>2668</v>
      </c>
      <c r="D168" s="134" t="s">
        <v>8580</v>
      </c>
      <c r="E168" s="14" t="s">
        <v>8581</v>
      </c>
      <c r="F168" s="20" t="s">
        <v>8582</v>
      </c>
      <c r="G168" s="19" t="s">
        <v>8583</v>
      </c>
      <c r="H168" s="805" t="s">
        <v>8584</v>
      </c>
      <c r="I168" s="817" t="s">
        <v>4049</v>
      </c>
      <c r="J168" s="43"/>
      <c r="K168" s="43"/>
      <c r="L168" s="43"/>
    </row>
    <row r="169" spans="1:12" ht="30" x14ac:dyDescent="0.5">
      <c r="A169" s="101" t="s">
        <v>8585</v>
      </c>
      <c r="B169" s="794" t="s">
        <v>2670</v>
      </c>
      <c r="D169" s="134" t="s">
        <v>8586</v>
      </c>
      <c r="E169" s="14" t="s">
        <v>8587</v>
      </c>
      <c r="F169" s="20" t="s">
        <v>8588</v>
      </c>
      <c r="G169" s="19" t="s">
        <v>8589</v>
      </c>
      <c r="H169" s="30" t="s">
        <v>5721</v>
      </c>
      <c r="I169" s="42"/>
      <c r="J169" s="43"/>
      <c r="K169" s="43"/>
      <c r="L169" s="43"/>
    </row>
    <row r="170" spans="1:12" ht="30" x14ac:dyDescent="0.5">
      <c r="A170" s="101" t="s">
        <v>4121</v>
      </c>
      <c r="B170" s="794" t="s">
        <v>2672</v>
      </c>
      <c r="D170" s="134" t="s">
        <v>8590</v>
      </c>
      <c r="E170" s="14" t="s">
        <v>8591</v>
      </c>
      <c r="F170" s="20" t="s">
        <v>8592</v>
      </c>
      <c r="G170" s="19" t="s">
        <v>7552</v>
      </c>
      <c r="H170" s="805" t="s">
        <v>8593</v>
      </c>
      <c r="I170" s="817" t="s">
        <v>3957</v>
      </c>
      <c r="J170" s="43"/>
      <c r="K170" s="43"/>
      <c r="L170" s="43"/>
    </row>
    <row r="171" spans="1:12" ht="30" x14ac:dyDescent="0.5">
      <c r="A171" s="101" t="s">
        <v>7806</v>
      </c>
      <c r="B171" s="794" t="s">
        <v>2674</v>
      </c>
      <c r="D171" s="134" t="s">
        <v>8594</v>
      </c>
      <c r="E171" s="14" t="s">
        <v>8595</v>
      </c>
      <c r="F171" s="20" t="s">
        <v>8596</v>
      </c>
      <c r="G171" s="19" t="s">
        <v>8597</v>
      </c>
      <c r="H171" s="805" t="s">
        <v>8598</v>
      </c>
      <c r="I171" s="817" t="s">
        <v>4222</v>
      </c>
      <c r="J171" s="43"/>
      <c r="K171" s="43"/>
      <c r="L171" s="43"/>
    </row>
    <row r="172" spans="1:12" ht="30" x14ac:dyDescent="0.5">
      <c r="A172" s="101" t="s">
        <v>7806</v>
      </c>
      <c r="B172" s="794" t="s">
        <v>2676</v>
      </c>
      <c r="D172" s="134" t="s">
        <v>8599</v>
      </c>
      <c r="E172" s="14" t="s">
        <v>8600</v>
      </c>
      <c r="F172" s="20" t="s">
        <v>8601</v>
      </c>
      <c r="G172" s="19" t="s">
        <v>8602</v>
      </c>
      <c r="H172" s="805" t="s">
        <v>8603</v>
      </c>
      <c r="I172" s="817" t="s">
        <v>8604</v>
      </c>
      <c r="J172" s="818"/>
      <c r="K172" s="43"/>
      <c r="L172" s="43"/>
    </row>
    <row r="173" spans="1:12" ht="30" x14ac:dyDescent="0.5">
      <c r="A173" s="101" t="s">
        <v>8209</v>
      </c>
      <c r="B173" s="794" t="s">
        <v>2678</v>
      </c>
      <c r="D173" s="134" t="s">
        <v>8605</v>
      </c>
      <c r="E173" s="14" t="s">
        <v>8606</v>
      </c>
      <c r="F173" s="20" t="s">
        <v>8607</v>
      </c>
      <c r="G173" s="19" t="s">
        <v>8418</v>
      </c>
      <c r="H173" s="805" t="s">
        <v>209</v>
      </c>
      <c r="I173" s="42"/>
      <c r="J173" s="43"/>
      <c r="K173" s="43"/>
      <c r="L173" s="43"/>
    </row>
    <row r="174" spans="1:12" ht="30" x14ac:dyDescent="0.5">
      <c r="A174" s="101" t="s">
        <v>4121</v>
      </c>
      <c r="B174" s="794" t="s">
        <v>2680</v>
      </c>
      <c r="D174" s="134" t="s">
        <v>8608</v>
      </c>
      <c r="E174" s="14" t="s">
        <v>8609</v>
      </c>
      <c r="F174" s="20" t="s">
        <v>8610</v>
      </c>
      <c r="G174" s="19" t="s">
        <v>8611</v>
      </c>
      <c r="H174" s="805" t="s">
        <v>8612</v>
      </c>
      <c r="I174" s="817" t="s">
        <v>3973</v>
      </c>
      <c r="J174" s="43"/>
      <c r="K174" s="43"/>
      <c r="L174" s="43"/>
    </row>
    <row r="175" spans="1:12" ht="30" x14ac:dyDescent="0.5">
      <c r="A175" s="101" t="s">
        <v>4154</v>
      </c>
      <c r="B175" s="794" t="s">
        <v>2682</v>
      </c>
      <c r="D175" s="134" t="s">
        <v>8613</v>
      </c>
      <c r="E175" s="14" t="s">
        <v>8614</v>
      </c>
      <c r="F175" s="20" t="s">
        <v>8615</v>
      </c>
      <c r="G175" s="19" t="s">
        <v>8616</v>
      </c>
      <c r="H175" s="805" t="s">
        <v>8617</v>
      </c>
      <c r="I175" s="817" t="s">
        <v>290</v>
      </c>
      <c r="J175" s="43"/>
      <c r="K175" s="43"/>
      <c r="L175" s="43"/>
    </row>
    <row r="176" spans="1:12" ht="30" x14ac:dyDescent="0.5">
      <c r="A176" s="101" t="s">
        <v>8618</v>
      </c>
      <c r="B176" s="794" t="s">
        <v>2684</v>
      </c>
      <c r="D176" s="134" t="s">
        <v>8619</v>
      </c>
      <c r="E176" s="14" t="s">
        <v>8620</v>
      </c>
      <c r="F176" s="20" t="s">
        <v>8621</v>
      </c>
      <c r="G176" s="19" t="s">
        <v>8622</v>
      </c>
      <c r="H176" s="45" t="s">
        <v>4965</v>
      </c>
      <c r="I176" s="42"/>
      <c r="J176" s="43"/>
      <c r="K176" s="43"/>
      <c r="L176" s="43"/>
    </row>
    <row r="177" spans="1:12" ht="30" x14ac:dyDescent="0.5">
      <c r="A177" s="101" t="s">
        <v>8623</v>
      </c>
      <c r="B177" s="794" t="s">
        <v>2686</v>
      </c>
      <c r="D177" s="134" t="s">
        <v>8624</v>
      </c>
      <c r="E177" s="14" t="s">
        <v>8625</v>
      </c>
      <c r="F177" s="20" t="s">
        <v>8626</v>
      </c>
      <c r="G177" s="19" t="s">
        <v>8627</v>
      </c>
      <c r="H177" s="805" t="s">
        <v>8628</v>
      </c>
      <c r="I177" s="817" t="s">
        <v>4078</v>
      </c>
      <c r="J177" s="43"/>
      <c r="K177" s="43"/>
      <c r="L177" s="43"/>
    </row>
    <row r="178" spans="1:12" ht="30" x14ac:dyDescent="0.5">
      <c r="A178" s="101" t="s">
        <v>8623</v>
      </c>
      <c r="B178" s="794" t="s">
        <v>2688</v>
      </c>
      <c r="D178" s="134" t="s">
        <v>8629</v>
      </c>
      <c r="E178" s="14" t="s">
        <v>8630</v>
      </c>
      <c r="F178" s="20" t="s">
        <v>8631</v>
      </c>
      <c r="G178" s="19" t="s">
        <v>8632</v>
      </c>
      <c r="H178" s="805" t="s">
        <v>8633</v>
      </c>
      <c r="I178" s="817" t="s">
        <v>4065</v>
      </c>
      <c r="J178" s="43"/>
      <c r="K178" s="43"/>
      <c r="L178" s="43"/>
    </row>
    <row r="179" spans="1:12" ht="30" x14ac:dyDescent="0.5">
      <c r="A179" s="101" t="s">
        <v>8131</v>
      </c>
      <c r="B179" s="794" t="s">
        <v>2690</v>
      </c>
      <c r="D179" s="134" t="s">
        <v>8634</v>
      </c>
      <c r="E179" s="14" t="s">
        <v>8635</v>
      </c>
      <c r="F179" s="20" t="s">
        <v>8636</v>
      </c>
      <c r="G179" s="19" t="s">
        <v>8637</v>
      </c>
      <c r="H179" s="819" t="s">
        <v>4965</v>
      </c>
      <c r="I179" s="42"/>
      <c r="J179" s="43"/>
      <c r="K179" s="43"/>
      <c r="L179" s="43"/>
    </row>
    <row r="180" spans="1:12" ht="30" x14ac:dyDescent="0.5">
      <c r="A180" s="101" t="s">
        <v>4229</v>
      </c>
      <c r="B180" s="794" t="s">
        <v>2692</v>
      </c>
      <c r="D180" s="134" t="s">
        <v>8638</v>
      </c>
      <c r="E180" s="14" t="s">
        <v>8639</v>
      </c>
      <c r="F180" s="20" t="s">
        <v>8640</v>
      </c>
      <c r="G180" s="33" t="s">
        <v>8418</v>
      </c>
      <c r="H180" s="820" t="s">
        <v>8641</v>
      </c>
      <c r="I180" s="39" t="s">
        <v>312</v>
      </c>
      <c r="J180" s="43"/>
      <c r="K180" s="43"/>
      <c r="L180" s="43"/>
    </row>
    <row r="181" spans="1:12" ht="30" x14ac:dyDescent="0.5">
      <c r="A181" s="101" t="s">
        <v>8131</v>
      </c>
      <c r="B181" s="794" t="s">
        <v>2694</v>
      </c>
      <c r="D181" s="134" t="s">
        <v>8642</v>
      </c>
      <c r="E181" s="14" t="s">
        <v>8643</v>
      </c>
      <c r="F181" s="20" t="s">
        <v>8644</v>
      </c>
      <c r="G181" s="33" t="s">
        <v>8645</v>
      </c>
      <c r="H181" s="34" t="s">
        <v>8646</v>
      </c>
    </row>
    <row r="182" spans="1:12" ht="30" x14ac:dyDescent="0.5">
      <c r="A182" s="101" t="s">
        <v>8307</v>
      </c>
      <c r="B182" s="794" t="s">
        <v>2696</v>
      </c>
      <c r="D182" s="134" t="s">
        <v>8647</v>
      </c>
      <c r="E182" s="14" t="s">
        <v>8648</v>
      </c>
      <c r="F182" s="20" t="s">
        <v>8649</v>
      </c>
      <c r="G182" s="33" t="s">
        <v>8650</v>
      </c>
      <c r="H182" s="34" t="s">
        <v>5721</v>
      </c>
    </row>
    <row r="183" spans="1:12" ht="30" x14ac:dyDescent="0.5">
      <c r="A183" s="101" t="s">
        <v>8651</v>
      </c>
      <c r="B183" s="794" t="s">
        <v>2698</v>
      </c>
      <c r="D183" s="134" t="s">
        <v>8652</v>
      </c>
      <c r="E183" s="14" t="s">
        <v>8653</v>
      </c>
      <c r="F183" s="20" t="s">
        <v>8654</v>
      </c>
      <c r="G183" s="33" t="s">
        <v>8655</v>
      </c>
      <c r="H183" s="47" t="s">
        <v>8656</v>
      </c>
    </row>
    <row r="184" spans="1:12" ht="30" x14ac:dyDescent="0.5">
      <c r="A184" s="101" t="s">
        <v>8307</v>
      </c>
      <c r="B184" s="794" t="s">
        <v>2700</v>
      </c>
      <c r="D184" s="134" t="s">
        <v>8657</v>
      </c>
      <c r="E184" s="14" t="s">
        <v>8658</v>
      </c>
      <c r="F184" s="20" t="s">
        <v>8659</v>
      </c>
      <c r="G184" s="33" t="s">
        <v>8660</v>
      </c>
      <c r="H184" s="34" t="s">
        <v>5721</v>
      </c>
    </row>
    <row r="185" spans="1:12" ht="30" x14ac:dyDescent="0.5">
      <c r="A185" s="101" t="s">
        <v>8131</v>
      </c>
      <c r="B185" s="794" t="s">
        <v>2702</v>
      </c>
      <c r="D185" s="134" t="s">
        <v>8661</v>
      </c>
      <c r="E185" s="14" t="s">
        <v>8662</v>
      </c>
      <c r="F185" s="20" t="s">
        <v>8663</v>
      </c>
      <c r="G185" s="33" t="s">
        <v>8664</v>
      </c>
      <c r="H185" s="34" t="s">
        <v>8665</v>
      </c>
      <c r="I185" t="s">
        <v>8666</v>
      </c>
    </row>
    <row r="186" spans="1:12" ht="30" x14ac:dyDescent="0.5">
      <c r="A186" s="101" t="s">
        <v>8667</v>
      </c>
      <c r="B186" s="794" t="s">
        <v>2704</v>
      </c>
      <c r="D186" s="134" t="s">
        <v>8668</v>
      </c>
      <c r="E186" s="14" t="s">
        <v>8669</v>
      </c>
      <c r="F186" s="20" t="s">
        <v>8670</v>
      </c>
      <c r="G186" s="33" t="s">
        <v>8671</v>
      </c>
      <c r="H186" s="47" t="s">
        <v>8672</v>
      </c>
      <c r="I186" s="39" t="s">
        <v>151</v>
      </c>
    </row>
    <row r="187" spans="1:12" ht="30" x14ac:dyDescent="0.5">
      <c r="A187" s="101" t="s">
        <v>8307</v>
      </c>
      <c r="B187" s="794" t="s">
        <v>2706</v>
      </c>
      <c r="D187" s="134" t="s">
        <v>8673</v>
      </c>
      <c r="E187" s="14" t="s">
        <v>8674</v>
      </c>
      <c r="F187" s="20" t="s">
        <v>8675</v>
      </c>
      <c r="G187" s="33" t="s">
        <v>8676</v>
      </c>
      <c r="H187" s="34" t="s">
        <v>5721</v>
      </c>
    </row>
    <row r="188" spans="1:12" ht="30" x14ac:dyDescent="0.5">
      <c r="A188" s="101" t="s">
        <v>8307</v>
      </c>
      <c r="B188" s="794" t="s">
        <v>2708</v>
      </c>
      <c r="D188" s="134" t="s">
        <v>8677</v>
      </c>
      <c r="E188" s="14" t="s">
        <v>8678</v>
      </c>
      <c r="F188" s="20" t="s">
        <v>8679</v>
      </c>
      <c r="G188" s="33" t="s">
        <v>8680</v>
      </c>
      <c r="H188" s="34" t="s">
        <v>5721</v>
      </c>
    </row>
    <row r="189" spans="1:12" ht="30" x14ac:dyDescent="0.5">
      <c r="A189" s="101" t="s">
        <v>7285</v>
      </c>
      <c r="B189" s="794" t="s">
        <v>2710</v>
      </c>
      <c r="D189" s="134" t="s">
        <v>8681</v>
      </c>
      <c r="E189" s="14" t="s">
        <v>8682</v>
      </c>
      <c r="F189" s="20" t="s">
        <v>8683</v>
      </c>
      <c r="G189" s="33" t="s">
        <v>8684</v>
      </c>
      <c r="H189" s="47" t="s">
        <v>8685</v>
      </c>
      <c r="I189" s="39" t="s">
        <v>8686</v>
      </c>
    </row>
    <row r="190" spans="1:12" ht="30" x14ac:dyDescent="0.5">
      <c r="A190" s="101" t="s">
        <v>7764</v>
      </c>
      <c r="B190" s="794" t="s">
        <v>2712</v>
      </c>
      <c r="D190" s="134" t="s">
        <v>8687</v>
      </c>
      <c r="E190" s="14" t="s">
        <v>8688</v>
      </c>
      <c r="F190" s="20" t="s">
        <v>8689</v>
      </c>
      <c r="G190" s="33" t="s">
        <v>8690</v>
      </c>
      <c r="H190" s="821" t="s">
        <v>8691</v>
      </c>
      <c r="I190" s="35" t="s">
        <v>8285</v>
      </c>
    </row>
    <row r="191" spans="1:12" ht="30" x14ac:dyDescent="0.5">
      <c r="A191" s="101" t="s">
        <v>121</v>
      </c>
      <c r="B191" s="794" t="s">
        <v>2714</v>
      </c>
      <c r="D191" s="134" t="s">
        <v>8692</v>
      </c>
      <c r="E191" s="14" t="s">
        <v>8693</v>
      </c>
      <c r="F191" s="20" t="s">
        <v>8694</v>
      </c>
      <c r="G191" s="33" t="s">
        <v>8695</v>
      </c>
      <c r="H191" s="38" t="s">
        <v>8696</v>
      </c>
      <c r="I191" s="35" t="s">
        <v>4104</v>
      </c>
    </row>
    <row r="192" spans="1:12" ht="30" x14ac:dyDescent="0.5">
      <c r="A192" s="101" t="s">
        <v>5024</v>
      </c>
      <c r="B192" s="794" t="s">
        <v>2716</v>
      </c>
      <c r="D192" s="134" t="s">
        <v>8697</v>
      </c>
      <c r="E192" s="14" t="s">
        <v>8698</v>
      </c>
      <c r="F192" s="20" t="s">
        <v>8699</v>
      </c>
      <c r="G192" s="33" t="s">
        <v>8700</v>
      </c>
      <c r="H192" s="38" t="s">
        <v>4965</v>
      </c>
    </row>
    <row r="193" spans="1:9" ht="30" x14ac:dyDescent="0.5">
      <c r="A193" s="101" t="s">
        <v>8701</v>
      </c>
      <c r="B193" s="794" t="s">
        <v>2718</v>
      </c>
      <c r="D193" s="134" t="s">
        <v>8702</v>
      </c>
      <c r="E193" s="14" t="s">
        <v>8703</v>
      </c>
      <c r="F193" s="20" t="s">
        <v>8704</v>
      </c>
      <c r="G193" s="33" t="s">
        <v>8705</v>
      </c>
      <c r="H193" s="47" t="s">
        <v>8706</v>
      </c>
      <c r="I193" s="39" t="s">
        <v>8707</v>
      </c>
    </row>
    <row r="194" spans="1:9" ht="30" x14ac:dyDescent="0.5">
      <c r="A194" s="101" t="s">
        <v>4828</v>
      </c>
      <c r="B194" s="794" t="s">
        <v>2720</v>
      </c>
      <c r="D194" s="134" t="s">
        <v>8708</v>
      </c>
      <c r="E194" s="14" t="s">
        <v>8709</v>
      </c>
      <c r="F194" s="20" t="s">
        <v>8710</v>
      </c>
      <c r="G194" s="33" t="s">
        <v>8711</v>
      </c>
      <c r="H194" s="94" t="s">
        <v>209</v>
      </c>
    </row>
    <row r="195" spans="1:9" ht="30" x14ac:dyDescent="0.5">
      <c r="A195" s="101" t="s">
        <v>8183</v>
      </c>
      <c r="B195" s="794" t="s">
        <v>2722</v>
      </c>
      <c r="D195" s="134" t="s">
        <v>8712</v>
      </c>
      <c r="E195" s="14" t="s">
        <v>8713</v>
      </c>
      <c r="F195" s="20" t="s">
        <v>8714</v>
      </c>
      <c r="G195" s="33" t="s">
        <v>8715</v>
      </c>
      <c r="H195" s="47" t="s">
        <v>8716</v>
      </c>
      <c r="I195" s="39" t="s">
        <v>8717</v>
      </c>
    </row>
    <row r="196" spans="1:9" ht="30" x14ac:dyDescent="0.5">
      <c r="A196" s="101" t="s">
        <v>8183</v>
      </c>
      <c r="B196" s="794" t="s">
        <v>2724</v>
      </c>
      <c r="D196" s="134" t="s">
        <v>8718</v>
      </c>
      <c r="E196" s="14" t="s">
        <v>8719</v>
      </c>
      <c r="F196" s="20" t="s">
        <v>8720</v>
      </c>
      <c r="G196" s="33" t="s">
        <v>8721</v>
      </c>
      <c r="H196" s="47" t="s">
        <v>8722</v>
      </c>
      <c r="I196" s="35" t="s">
        <v>172</v>
      </c>
    </row>
    <row r="197" spans="1:9" ht="30" x14ac:dyDescent="0.5">
      <c r="A197" s="101" t="s">
        <v>12</v>
      </c>
      <c r="B197" s="794" t="s">
        <v>2726</v>
      </c>
      <c r="D197" s="134" t="s">
        <v>8723</v>
      </c>
      <c r="E197" s="14" t="s">
        <v>8724</v>
      </c>
      <c r="F197" s="20" t="s">
        <v>8725</v>
      </c>
      <c r="G197" s="33" t="s">
        <v>8726</v>
      </c>
      <c r="H197" s="47" t="s">
        <v>8727</v>
      </c>
      <c r="I197" s="35" t="s">
        <v>233</v>
      </c>
    </row>
    <row r="198" spans="1:9" ht="30" x14ac:dyDescent="0.5">
      <c r="A198" s="101" t="s">
        <v>4828</v>
      </c>
      <c r="B198" s="794" t="s">
        <v>2728</v>
      </c>
      <c r="D198" s="134" t="s">
        <v>8728</v>
      </c>
      <c r="E198" s="14" t="s">
        <v>8729</v>
      </c>
      <c r="F198" s="20" t="s">
        <v>8730</v>
      </c>
      <c r="G198" s="33" t="s">
        <v>8731</v>
      </c>
      <c r="H198" s="47" t="s">
        <v>8732</v>
      </c>
      <c r="I198" s="35" t="s">
        <v>4088</v>
      </c>
    </row>
    <row r="199" spans="1:9" ht="30" x14ac:dyDescent="0.5">
      <c r="A199" s="101" t="s">
        <v>4828</v>
      </c>
      <c r="B199" s="794" t="s">
        <v>2730</v>
      </c>
      <c r="D199" s="134" t="s">
        <v>8733</v>
      </c>
      <c r="E199" s="14" t="s">
        <v>8734</v>
      </c>
      <c r="F199" s="20" t="s">
        <v>8735</v>
      </c>
      <c r="G199" s="33" t="s">
        <v>8731</v>
      </c>
      <c r="H199" s="47" t="s">
        <v>8736</v>
      </c>
      <c r="I199" s="35" t="s">
        <v>4098</v>
      </c>
    </row>
    <row r="200" spans="1:9" ht="30" x14ac:dyDescent="0.5">
      <c r="A200" s="101" t="s">
        <v>4828</v>
      </c>
      <c r="B200" s="794" t="s">
        <v>2732</v>
      </c>
      <c r="D200" s="134" t="s">
        <v>8737</v>
      </c>
      <c r="E200" s="14" t="s">
        <v>8738</v>
      </c>
      <c r="F200" s="20" t="s">
        <v>8739</v>
      </c>
      <c r="G200" s="33" t="s">
        <v>8731</v>
      </c>
      <c r="H200" s="47" t="s">
        <v>8732</v>
      </c>
      <c r="I200" s="35" t="s">
        <v>4094</v>
      </c>
    </row>
    <row r="201" spans="1:9" ht="30" x14ac:dyDescent="0.5">
      <c r="A201" s="101" t="s">
        <v>4828</v>
      </c>
      <c r="B201" s="794" t="s">
        <v>2734</v>
      </c>
      <c r="D201" s="134" t="s">
        <v>8740</v>
      </c>
      <c r="E201" s="14" t="s">
        <v>8741</v>
      </c>
      <c r="F201" s="20" t="s">
        <v>8742</v>
      </c>
      <c r="G201" s="33" t="s">
        <v>8731</v>
      </c>
      <c r="H201" s="47" t="s">
        <v>8732</v>
      </c>
      <c r="I201" s="35" t="s">
        <v>4091</v>
      </c>
    </row>
    <row r="202" spans="1:9" ht="30" x14ac:dyDescent="0.5">
      <c r="A202" s="101" t="s">
        <v>4828</v>
      </c>
      <c r="B202" s="794" t="s">
        <v>2736</v>
      </c>
      <c r="D202" s="134" t="s">
        <v>8743</v>
      </c>
      <c r="E202" s="14" t="s">
        <v>8744</v>
      </c>
      <c r="F202" s="20" t="s">
        <v>8745</v>
      </c>
      <c r="G202" s="33" t="s">
        <v>8731</v>
      </c>
      <c r="H202" s="47" t="s">
        <v>8732</v>
      </c>
      <c r="I202" s="35" t="s">
        <v>4086</v>
      </c>
    </row>
    <row r="203" spans="1:9" ht="30" x14ac:dyDescent="0.5">
      <c r="A203" s="101" t="s">
        <v>4421</v>
      </c>
      <c r="B203" s="794" t="s">
        <v>2738</v>
      </c>
      <c r="D203" s="134" t="s">
        <v>8746</v>
      </c>
      <c r="E203" s="14" t="s">
        <v>8747</v>
      </c>
      <c r="F203" s="20" t="s">
        <v>8748</v>
      </c>
      <c r="G203" s="33" t="s">
        <v>8749</v>
      </c>
      <c r="H203" s="822"/>
      <c r="I203" s="35" t="s">
        <v>4173</v>
      </c>
    </row>
    <row r="204" spans="1:9" ht="30" x14ac:dyDescent="0.5">
      <c r="A204" s="101" t="s">
        <v>8527</v>
      </c>
      <c r="B204" s="794" t="s">
        <v>2740</v>
      </c>
      <c r="D204" s="134" t="s">
        <v>8528</v>
      </c>
      <c r="E204" s="14" t="s">
        <v>8750</v>
      </c>
      <c r="F204" s="20" t="s">
        <v>8751</v>
      </c>
      <c r="G204" s="33" t="s">
        <v>8752</v>
      </c>
      <c r="H204" s="38" t="s">
        <v>4036</v>
      </c>
    </row>
    <row r="205" spans="1:9" ht="30" x14ac:dyDescent="0.5">
      <c r="A205" s="101" t="s">
        <v>4229</v>
      </c>
      <c r="B205" s="794" t="s">
        <v>2742</v>
      </c>
      <c r="D205" s="134" t="s">
        <v>8753</v>
      </c>
      <c r="E205" s="14" t="s">
        <v>8754</v>
      </c>
      <c r="F205" s="20" t="s">
        <v>8755</v>
      </c>
      <c r="G205" s="33" t="s">
        <v>8756</v>
      </c>
      <c r="H205" s="47" t="s">
        <v>8757</v>
      </c>
      <c r="I205" s="35" t="s">
        <v>981</v>
      </c>
    </row>
    <row r="206" spans="1:9" ht="30" x14ac:dyDescent="0.5">
      <c r="A206" s="101" t="s">
        <v>8183</v>
      </c>
      <c r="B206" s="794" t="s">
        <v>2744</v>
      </c>
      <c r="D206" s="134" t="s">
        <v>8758</v>
      </c>
      <c r="E206" s="14" t="s">
        <v>8759</v>
      </c>
      <c r="F206" s="20" t="s">
        <v>8760</v>
      </c>
      <c r="G206" s="33" t="s">
        <v>8761</v>
      </c>
      <c r="H206" s="47" t="s">
        <v>8762</v>
      </c>
      <c r="I206" s="35" t="s">
        <v>8763</v>
      </c>
    </row>
    <row r="207" spans="1:9" ht="30" x14ac:dyDescent="0.5">
      <c r="A207" s="101" t="s">
        <v>4828</v>
      </c>
      <c r="B207" s="794" t="s">
        <v>2746</v>
      </c>
      <c r="D207" s="134" t="s">
        <v>8764</v>
      </c>
      <c r="E207" s="14" t="s">
        <v>8765</v>
      </c>
      <c r="F207" s="20" t="s">
        <v>8766</v>
      </c>
      <c r="G207" s="33" t="s">
        <v>8731</v>
      </c>
      <c r="H207" s="47" t="s">
        <v>8767</v>
      </c>
      <c r="I207" s="35" t="s">
        <v>4082</v>
      </c>
    </row>
    <row r="208" spans="1:9" ht="30" x14ac:dyDescent="0.5">
      <c r="A208" s="101" t="s">
        <v>7806</v>
      </c>
      <c r="B208" s="794" t="s">
        <v>2748</v>
      </c>
      <c r="D208" s="134" t="s">
        <v>8768</v>
      </c>
      <c r="E208" s="14" t="s">
        <v>8769</v>
      </c>
      <c r="F208" s="20" t="s">
        <v>8770</v>
      </c>
      <c r="G208" s="33" t="s">
        <v>8771</v>
      </c>
      <c r="H208" s="34" t="s">
        <v>5721</v>
      </c>
      <c r="I208" s="67"/>
    </row>
    <row r="209" spans="1:9" ht="30" x14ac:dyDescent="0.5">
      <c r="A209" s="101" t="s">
        <v>8131</v>
      </c>
      <c r="B209" s="794" t="s">
        <v>2750</v>
      </c>
      <c r="D209" s="134" t="s">
        <v>8772</v>
      </c>
      <c r="E209" s="14" t="s">
        <v>8773</v>
      </c>
      <c r="F209" s="20" t="s">
        <v>8774</v>
      </c>
      <c r="G209" s="33" t="s">
        <v>7552</v>
      </c>
      <c r="H209" s="38" t="s">
        <v>4965</v>
      </c>
      <c r="I209" s="67"/>
    </row>
    <row r="210" spans="1:9" ht="30" x14ac:dyDescent="0.5">
      <c r="A210" s="101" t="s">
        <v>7538</v>
      </c>
      <c r="B210" s="794" t="s">
        <v>2752</v>
      </c>
      <c r="D210" s="134" t="s">
        <v>8775</v>
      </c>
      <c r="E210" s="14" t="s">
        <v>241</v>
      </c>
      <c r="F210" s="20" t="s">
        <v>242</v>
      </c>
      <c r="G210" s="33" t="s">
        <v>3902</v>
      </c>
      <c r="H210" s="47" t="s">
        <v>8776</v>
      </c>
      <c r="I210" s="67"/>
    </row>
    <row r="211" spans="1:9" ht="30" x14ac:dyDescent="0.5">
      <c r="A211" s="101" t="s">
        <v>4421</v>
      </c>
      <c r="B211" s="794" t="s">
        <v>2754</v>
      </c>
      <c r="D211" s="134" t="s">
        <v>8777</v>
      </c>
      <c r="E211" s="14" t="s">
        <v>8778</v>
      </c>
      <c r="F211" s="20" t="s">
        <v>8779</v>
      </c>
      <c r="G211" s="33" t="s">
        <v>8780</v>
      </c>
      <c r="H211" s="47" t="s">
        <v>8781</v>
      </c>
      <c r="I211" s="823" t="s">
        <v>4169</v>
      </c>
    </row>
    <row r="212" spans="1:9" ht="30" x14ac:dyDescent="0.5">
      <c r="A212" s="101" t="s">
        <v>121</v>
      </c>
      <c r="B212" s="794" t="s">
        <v>2756</v>
      </c>
      <c r="D212" s="134" t="s">
        <v>8782</v>
      </c>
      <c r="E212" s="14" t="s">
        <v>8783</v>
      </c>
      <c r="F212" s="20" t="s">
        <v>8784</v>
      </c>
      <c r="G212" s="33" t="s">
        <v>8785</v>
      </c>
      <c r="H212" s="47" t="s">
        <v>8786</v>
      </c>
      <c r="I212" s="824"/>
    </row>
    <row r="213" spans="1:9" ht="30" x14ac:dyDescent="0.5">
      <c r="A213" s="101" t="s">
        <v>4229</v>
      </c>
      <c r="B213" s="794" t="s">
        <v>2758</v>
      </c>
      <c r="D213" s="134" t="s">
        <v>8787</v>
      </c>
      <c r="E213" s="14" t="s">
        <v>8788</v>
      </c>
      <c r="F213" s="20" t="s">
        <v>8789</v>
      </c>
      <c r="G213" s="33" t="s">
        <v>8616</v>
      </c>
      <c r="H213" s="47" t="s">
        <v>8790</v>
      </c>
      <c r="I213" s="823" t="s">
        <v>4127</v>
      </c>
    </row>
    <row r="214" spans="1:9" ht="30" x14ac:dyDescent="0.5">
      <c r="A214" s="101" t="s">
        <v>8307</v>
      </c>
      <c r="B214" s="794" t="s">
        <v>2760</v>
      </c>
      <c r="D214" s="134" t="s">
        <v>8791</v>
      </c>
      <c r="E214" s="14" t="s">
        <v>8792</v>
      </c>
      <c r="F214" s="20" t="s">
        <v>8793</v>
      </c>
      <c r="G214" s="33" t="s">
        <v>8794</v>
      </c>
      <c r="H214" s="34" t="s">
        <v>5721</v>
      </c>
    </row>
    <row r="215" spans="1:9" ht="30" x14ac:dyDescent="0.5">
      <c r="A215" s="101" t="s">
        <v>121</v>
      </c>
      <c r="B215" s="794" t="s">
        <v>2762</v>
      </c>
      <c r="D215" s="134" t="s">
        <v>8795</v>
      </c>
      <c r="E215" s="14" t="s">
        <v>8796</v>
      </c>
      <c r="F215" s="20" t="s">
        <v>8797</v>
      </c>
      <c r="G215" s="33" t="s">
        <v>8798</v>
      </c>
      <c r="H215" s="47" t="s">
        <v>8799</v>
      </c>
    </row>
    <row r="216" spans="1:9" ht="30" x14ac:dyDescent="0.5">
      <c r="A216" s="101" t="s">
        <v>121</v>
      </c>
      <c r="B216" s="794" t="s">
        <v>2764</v>
      </c>
      <c r="D216" s="134" t="s">
        <v>8800</v>
      </c>
      <c r="E216" s="14" t="s">
        <v>8801</v>
      </c>
      <c r="F216" s="20" t="s">
        <v>8802</v>
      </c>
      <c r="G216" s="33" t="s">
        <v>8803</v>
      </c>
      <c r="H216" s="47" t="s">
        <v>8804</v>
      </c>
    </row>
    <row r="217" spans="1:9" ht="30" x14ac:dyDescent="0.5">
      <c r="A217" s="101" t="s">
        <v>121</v>
      </c>
      <c r="B217" s="794" t="s">
        <v>2766</v>
      </c>
      <c r="D217" s="134" t="s">
        <v>8805</v>
      </c>
      <c r="E217" s="14" t="s">
        <v>8806</v>
      </c>
      <c r="F217" s="20" t="s">
        <v>8807</v>
      </c>
      <c r="G217" s="33" t="s">
        <v>8808</v>
      </c>
      <c r="H217" s="47" t="s">
        <v>8809</v>
      </c>
    </row>
    <row r="218" spans="1:9" ht="30" x14ac:dyDescent="0.5">
      <c r="A218" s="101" t="s">
        <v>121</v>
      </c>
      <c r="B218" s="794" t="s">
        <v>2768</v>
      </c>
      <c r="D218" s="134" t="s">
        <v>8810</v>
      </c>
      <c r="E218" s="14" t="s">
        <v>8811</v>
      </c>
      <c r="F218" s="20" t="s">
        <v>8812</v>
      </c>
      <c r="G218" s="33" t="s">
        <v>8813</v>
      </c>
      <c r="H218" s="47" t="s">
        <v>8809</v>
      </c>
    </row>
    <row r="219" spans="1:9" ht="30" x14ac:dyDescent="0.5">
      <c r="A219" s="101" t="s">
        <v>121</v>
      </c>
      <c r="B219" s="794" t="s">
        <v>2770</v>
      </c>
      <c r="D219" s="134" t="s">
        <v>8814</v>
      </c>
      <c r="E219" s="14" t="s">
        <v>8815</v>
      </c>
      <c r="F219" s="20" t="s">
        <v>8816</v>
      </c>
      <c r="G219" s="33" t="s">
        <v>8817</v>
      </c>
      <c r="H219" s="47" t="s">
        <v>8804</v>
      </c>
    </row>
    <row r="220" spans="1:9" ht="30" x14ac:dyDescent="0.5">
      <c r="A220" s="101" t="s">
        <v>121</v>
      </c>
      <c r="B220" s="794" t="s">
        <v>2772</v>
      </c>
      <c r="D220" s="134" t="s">
        <v>8818</v>
      </c>
      <c r="E220" s="14" t="s">
        <v>8819</v>
      </c>
      <c r="F220" s="20" t="s">
        <v>8820</v>
      </c>
      <c r="G220" s="33" t="s">
        <v>8821</v>
      </c>
      <c r="H220" s="47" t="s">
        <v>8822</v>
      </c>
    </row>
    <row r="221" spans="1:9" ht="30" x14ac:dyDescent="0.5">
      <c r="A221" s="101" t="s">
        <v>7538</v>
      </c>
      <c r="B221" s="794" t="s">
        <v>2774</v>
      </c>
      <c r="D221" s="134" t="s">
        <v>8823</v>
      </c>
      <c r="E221" s="14" t="s">
        <v>244</v>
      </c>
      <c r="F221" s="20" t="s">
        <v>245</v>
      </c>
      <c r="G221" s="33" t="s">
        <v>8824</v>
      </c>
      <c r="H221" s="825" t="s">
        <v>8825</v>
      </c>
      <c r="I221" t="s">
        <v>8826</v>
      </c>
    </row>
    <row r="222" spans="1:9" ht="30" x14ac:dyDescent="0.5">
      <c r="A222" s="101" t="s">
        <v>121</v>
      </c>
      <c r="B222" s="794" t="s">
        <v>2776</v>
      </c>
      <c r="D222" s="134" t="s">
        <v>8827</v>
      </c>
      <c r="E222" s="14" t="s">
        <v>8828</v>
      </c>
      <c r="F222" s="20" t="s">
        <v>8829</v>
      </c>
      <c r="G222" s="33" t="s">
        <v>8830</v>
      </c>
      <c r="H222" s="47" t="s">
        <v>8831</v>
      </c>
    </row>
    <row r="223" spans="1:9" ht="30" x14ac:dyDescent="0.5">
      <c r="A223" s="101" t="s">
        <v>121</v>
      </c>
      <c r="B223" s="794" t="s">
        <v>2778</v>
      </c>
      <c r="D223" s="134" t="s">
        <v>8832</v>
      </c>
      <c r="E223" s="14" t="s">
        <v>8833</v>
      </c>
      <c r="F223" s="20" t="s">
        <v>8834</v>
      </c>
      <c r="G223" s="33" t="s">
        <v>8835</v>
      </c>
      <c r="H223" s="826" t="s">
        <v>8836</v>
      </c>
    </row>
    <row r="224" spans="1:9" ht="30" x14ac:dyDescent="0.5">
      <c r="A224" s="101" t="s">
        <v>6698</v>
      </c>
      <c r="B224" s="794" t="s">
        <v>2780</v>
      </c>
      <c r="D224" s="134" t="s">
        <v>8837</v>
      </c>
      <c r="E224" s="14" t="s">
        <v>8838</v>
      </c>
      <c r="F224" s="20" t="s">
        <v>8839</v>
      </c>
      <c r="G224" s="33" t="s">
        <v>8840</v>
      </c>
      <c r="H224" s="34" t="s">
        <v>5721</v>
      </c>
    </row>
    <row r="225" spans="1:9" ht="30" x14ac:dyDescent="0.5">
      <c r="A225" s="101" t="s">
        <v>121</v>
      </c>
      <c r="B225" s="794" t="s">
        <v>2782</v>
      </c>
      <c r="D225" s="134" t="s">
        <v>8841</v>
      </c>
      <c r="E225" s="14" t="s">
        <v>8842</v>
      </c>
      <c r="F225" s="20" t="s">
        <v>8843</v>
      </c>
      <c r="G225" s="33" t="s">
        <v>8844</v>
      </c>
      <c r="H225" s="47" t="s">
        <v>8845</v>
      </c>
    </row>
    <row r="226" spans="1:9" ht="30" x14ac:dyDescent="0.5">
      <c r="A226" s="101" t="s">
        <v>7538</v>
      </c>
      <c r="B226" s="794" t="s">
        <v>2784</v>
      </c>
      <c r="D226" s="134" t="s">
        <v>246</v>
      </c>
      <c r="E226" s="14" t="s">
        <v>247</v>
      </c>
      <c r="F226" s="20" t="s">
        <v>248</v>
      </c>
      <c r="G226" s="33" t="s">
        <v>8846</v>
      </c>
      <c r="H226" s="47" t="s">
        <v>8847</v>
      </c>
      <c r="I226" s="39" t="s">
        <v>8848</v>
      </c>
    </row>
    <row r="227" spans="1:9" ht="30" x14ac:dyDescent="0.5">
      <c r="A227" s="101" t="s">
        <v>4229</v>
      </c>
      <c r="B227" s="794" t="s">
        <v>2786</v>
      </c>
      <c r="D227" s="134" t="s">
        <v>8849</v>
      </c>
      <c r="E227" s="14" t="s">
        <v>8850</v>
      </c>
      <c r="F227" s="20" t="s">
        <v>8851</v>
      </c>
      <c r="G227" s="33" t="s">
        <v>8418</v>
      </c>
      <c r="H227" s="47" t="s">
        <v>4965</v>
      </c>
    </row>
    <row r="228" spans="1:9" ht="30" x14ac:dyDescent="0.5">
      <c r="A228" s="101" t="s">
        <v>8183</v>
      </c>
      <c r="B228" s="794" t="s">
        <v>2788</v>
      </c>
      <c r="D228" s="134" t="s">
        <v>8852</v>
      </c>
      <c r="E228" s="14" t="s">
        <v>8853</v>
      </c>
      <c r="F228" s="20" t="s">
        <v>8854</v>
      </c>
      <c r="G228" s="33" t="s">
        <v>8855</v>
      </c>
      <c r="H228" s="47" t="s">
        <v>8856</v>
      </c>
      <c r="I228" s="39" t="s">
        <v>8857</v>
      </c>
    </row>
    <row r="229" spans="1:9" ht="30" x14ac:dyDescent="0.5">
      <c r="A229" s="101" t="s">
        <v>8183</v>
      </c>
      <c r="B229" s="794" t="s">
        <v>2790</v>
      </c>
      <c r="D229" s="134" t="s">
        <v>8858</v>
      </c>
      <c r="E229" s="14" t="s">
        <v>8859</v>
      </c>
      <c r="F229" s="20" t="s">
        <v>8860</v>
      </c>
      <c r="G229" s="33" t="s">
        <v>8861</v>
      </c>
      <c r="H229" s="47" t="s">
        <v>8862</v>
      </c>
      <c r="I229" s="39" t="s">
        <v>8863</v>
      </c>
    </row>
    <row r="230" spans="1:9" ht="30" x14ac:dyDescent="0.5">
      <c r="A230" s="101" t="s">
        <v>121</v>
      </c>
      <c r="B230" s="794" t="s">
        <v>2792</v>
      </c>
      <c r="D230" s="134" t="s">
        <v>8864</v>
      </c>
      <c r="E230" s="14" t="s">
        <v>8865</v>
      </c>
      <c r="F230" s="20" t="s">
        <v>8866</v>
      </c>
      <c r="G230" s="33" t="s">
        <v>8867</v>
      </c>
      <c r="H230" s="47" t="s">
        <v>8868</v>
      </c>
    </row>
    <row r="231" spans="1:9" ht="30" x14ac:dyDescent="0.5">
      <c r="A231" s="101" t="s">
        <v>121</v>
      </c>
      <c r="B231" s="794" t="s">
        <v>2794</v>
      </c>
      <c r="D231" s="134" t="s">
        <v>8869</v>
      </c>
      <c r="E231" s="14" t="s">
        <v>8870</v>
      </c>
      <c r="F231" s="20" t="s">
        <v>8871</v>
      </c>
      <c r="G231" s="33" t="s">
        <v>8872</v>
      </c>
      <c r="H231" s="47" t="s">
        <v>8873</v>
      </c>
    </row>
    <row r="232" spans="1:9" ht="30" x14ac:dyDescent="0.5">
      <c r="A232" s="101" t="s">
        <v>4828</v>
      </c>
      <c r="B232" s="794" t="s">
        <v>2796</v>
      </c>
      <c r="D232" s="134" t="s">
        <v>8874</v>
      </c>
      <c r="E232" s="14" t="s">
        <v>8875</v>
      </c>
      <c r="F232" s="20" t="s">
        <v>8876</v>
      </c>
      <c r="G232" s="33" t="s">
        <v>8877</v>
      </c>
      <c r="H232" s="47" t="s">
        <v>8878</v>
      </c>
      <c r="I232" s="39" t="s">
        <v>8879</v>
      </c>
    </row>
    <row r="233" spans="1:9" ht="30" x14ac:dyDescent="0.5">
      <c r="A233" s="101" t="s">
        <v>4828</v>
      </c>
      <c r="B233" s="794" t="s">
        <v>2798</v>
      </c>
      <c r="D233" s="134" t="s">
        <v>8880</v>
      </c>
      <c r="E233" s="14" t="s">
        <v>8881</v>
      </c>
      <c r="F233" s="20" t="s">
        <v>8882</v>
      </c>
      <c r="G233" s="33" t="s">
        <v>8877</v>
      </c>
      <c r="H233" s="47" t="s">
        <v>8878</v>
      </c>
      <c r="I233" s="39" t="s">
        <v>8883</v>
      </c>
    </row>
    <row r="234" spans="1:9" ht="30" x14ac:dyDescent="0.5">
      <c r="A234" s="101" t="s">
        <v>4828</v>
      </c>
      <c r="B234" s="794" t="s">
        <v>2800</v>
      </c>
      <c r="D234" s="134" t="s">
        <v>8884</v>
      </c>
      <c r="E234" s="14" t="s">
        <v>8885</v>
      </c>
      <c r="F234" s="20" t="s">
        <v>8886</v>
      </c>
      <c r="G234" s="33" t="s">
        <v>8877</v>
      </c>
      <c r="H234" s="47" t="s">
        <v>8887</v>
      </c>
      <c r="I234" s="39" t="s">
        <v>8888</v>
      </c>
    </row>
    <row r="235" spans="1:9" ht="30" x14ac:dyDescent="0.5">
      <c r="A235" s="101" t="s">
        <v>4828</v>
      </c>
      <c r="B235" s="794" t="s">
        <v>2802</v>
      </c>
      <c r="D235" s="134" t="s">
        <v>8889</v>
      </c>
      <c r="E235" s="14" t="s">
        <v>8890</v>
      </c>
      <c r="F235" s="20" t="s">
        <v>8891</v>
      </c>
      <c r="G235" s="33" t="s">
        <v>8877</v>
      </c>
      <c r="H235" s="47" t="s">
        <v>8878</v>
      </c>
      <c r="I235" s="39" t="s">
        <v>8892</v>
      </c>
    </row>
    <row r="236" spans="1:9" ht="30" x14ac:dyDescent="0.5">
      <c r="A236" s="101" t="s">
        <v>4828</v>
      </c>
      <c r="B236" s="794" t="s">
        <v>2804</v>
      </c>
      <c r="D236" s="134" t="s">
        <v>8893</v>
      </c>
      <c r="E236" s="14" t="s">
        <v>8894</v>
      </c>
      <c r="F236" s="20" t="s">
        <v>8895</v>
      </c>
      <c r="G236" s="33" t="s">
        <v>8877</v>
      </c>
      <c r="H236" s="47" t="s">
        <v>8878</v>
      </c>
      <c r="I236" s="39" t="s">
        <v>8896</v>
      </c>
    </row>
    <row r="237" spans="1:9" ht="30" x14ac:dyDescent="0.5">
      <c r="A237" s="101" t="s">
        <v>4828</v>
      </c>
      <c r="B237" s="794" t="s">
        <v>2806</v>
      </c>
      <c r="D237" s="134" t="s">
        <v>8897</v>
      </c>
      <c r="E237" s="14" t="s">
        <v>8898</v>
      </c>
      <c r="F237" s="20" t="s">
        <v>8899</v>
      </c>
      <c r="G237" s="33" t="s">
        <v>8877</v>
      </c>
      <c r="H237" s="47" t="s">
        <v>8900</v>
      </c>
      <c r="I237" s="39" t="s">
        <v>8901</v>
      </c>
    </row>
    <row r="238" spans="1:9" ht="30" x14ac:dyDescent="0.5">
      <c r="A238" s="101" t="s">
        <v>4828</v>
      </c>
      <c r="B238" s="794" t="s">
        <v>2807</v>
      </c>
      <c r="D238" s="134" t="s">
        <v>8902</v>
      </c>
      <c r="E238" s="14" t="s">
        <v>8903</v>
      </c>
      <c r="F238" s="20" t="s">
        <v>8904</v>
      </c>
      <c r="G238" s="33" t="s">
        <v>8877</v>
      </c>
      <c r="H238" s="47" t="s">
        <v>8878</v>
      </c>
      <c r="I238" s="39" t="s">
        <v>8905</v>
      </c>
    </row>
    <row r="239" spans="1:9" ht="30" x14ac:dyDescent="0.5">
      <c r="A239" s="101" t="s">
        <v>4208</v>
      </c>
      <c r="B239" s="794" t="s">
        <v>2809</v>
      </c>
      <c r="D239" s="134" t="s">
        <v>8906</v>
      </c>
      <c r="E239" s="14" t="s">
        <v>8907</v>
      </c>
      <c r="F239" s="20" t="s">
        <v>8908</v>
      </c>
      <c r="G239" s="33" t="s">
        <v>8909</v>
      </c>
      <c r="H239" s="38" t="s">
        <v>4965</v>
      </c>
    </row>
    <row r="240" spans="1:9" ht="30" x14ac:dyDescent="0.5">
      <c r="A240" s="101" t="s">
        <v>8527</v>
      </c>
      <c r="B240" s="794" t="s">
        <v>2811</v>
      </c>
      <c r="D240" s="134" t="s">
        <v>8910</v>
      </c>
      <c r="E240" s="14" t="s">
        <v>8911</v>
      </c>
      <c r="F240" s="20" t="s">
        <v>8912</v>
      </c>
      <c r="G240" s="33" t="s">
        <v>8913</v>
      </c>
      <c r="H240" s="38" t="s">
        <v>4965</v>
      </c>
    </row>
    <row r="241" spans="1:9" ht="30" x14ac:dyDescent="0.5">
      <c r="A241" s="101" t="s">
        <v>8527</v>
      </c>
      <c r="B241" s="794" t="s">
        <v>2812</v>
      </c>
      <c r="D241" s="134" t="s">
        <v>8914</v>
      </c>
      <c r="E241" s="14" t="s">
        <v>8915</v>
      </c>
      <c r="F241" s="20" t="s">
        <v>8916</v>
      </c>
      <c r="G241" s="33" t="s">
        <v>8917</v>
      </c>
      <c r="H241" s="38" t="s">
        <v>4965</v>
      </c>
    </row>
    <row r="242" spans="1:9" ht="30" x14ac:dyDescent="0.5">
      <c r="A242" s="101" t="s">
        <v>8527</v>
      </c>
      <c r="B242" s="794" t="s">
        <v>2813</v>
      </c>
      <c r="D242" s="134" t="s">
        <v>8918</v>
      </c>
      <c r="E242" s="14" t="s">
        <v>8919</v>
      </c>
      <c r="F242" s="20" t="s">
        <v>8920</v>
      </c>
      <c r="G242" s="33" t="s">
        <v>8921</v>
      </c>
      <c r="H242" s="38" t="s">
        <v>4965</v>
      </c>
    </row>
    <row r="243" spans="1:9" ht="30" x14ac:dyDescent="0.5">
      <c r="A243" s="101" t="s">
        <v>121</v>
      </c>
      <c r="B243" s="794" t="s">
        <v>2815</v>
      </c>
      <c r="D243" s="134" t="s">
        <v>8922</v>
      </c>
      <c r="E243" s="14" t="s">
        <v>8923</v>
      </c>
      <c r="F243" s="20" t="s">
        <v>8924</v>
      </c>
      <c r="G243" s="33" t="s">
        <v>8925</v>
      </c>
      <c r="H243" s="38" t="s">
        <v>4965</v>
      </c>
    </row>
    <row r="244" spans="1:9" ht="30" x14ac:dyDescent="0.5">
      <c r="A244" s="101" t="s">
        <v>5031</v>
      </c>
      <c r="B244" s="794" t="s">
        <v>2817</v>
      </c>
      <c r="D244" s="134" t="s">
        <v>8926</v>
      </c>
      <c r="E244" s="14" t="s">
        <v>8927</v>
      </c>
      <c r="F244" s="20" t="s">
        <v>8928</v>
      </c>
      <c r="G244" s="33" t="s">
        <v>8929</v>
      </c>
      <c r="H244" s="34" t="s">
        <v>8930</v>
      </c>
      <c r="I244" s="39" t="s">
        <v>7938</v>
      </c>
    </row>
    <row r="245" spans="1:9" ht="30" x14ac:dyDescent="0.5">
      <c r="A245" s="101" t="s">
        <v>4229</v>
      </c>
      <c r="B245" s="794" t="s">
        <v>2818</v>
      </c>
      <c r="D245" s="134" t="s">
        <v>8931</v>
      </c>
      <c r="E245" s="14" t="s">
        <v>8932</v>
      </c>
      <c r="F245" s="20" t="s">
        <v>8933</v>
      </c>
      <c r="G245" s="33" t="s">
        <v>8934</v>
      </c>
      <c r="H245" s="47" t="s">
        <v>8935</v>
      </c>
      <c r="I245" s="39" t="s">
        <v>8936</v>
      </c>
    </row>
    <row r="246" spans="1:9" ht="30" x14ac:dyDescent="0.5">
      <c r="A246" s="101" t="s">
        <v>8937</v>
      </c>
      <c r="B246" s="794" t="s">
        <v>2820</v>
      </c>
      <c r="D246" s="134" t="s">
        <v>8938</v>
      </c>
      <c r="E246" s="14" t="s">
        <v>8939</v>
      </c>
      <c r="F246" s="20" t="s">
        <v>8940</v>
      </c>
      <c r="G246" s="33" t="s">
        <v>8941</v>
      </c>
      <c r="H246" s="34" t="s">
        <v>5721</v>
      </c>
    </row>
    <row r="247" spans="1:9" ht="30" x14ac:dyDescent="0.5">
      <c r="A247" s="101" t="s">
        <v>7806</v>
      </c>
      <c r="B247" s="794" t="s">
        <v>2822</v>
      </c>
      <c r="D247" s="134" t="s">
        <v>8942</v>
      </c>
      <c r="E247" s="14" t="s">
        <v>8943</v>
      </c>
      <c r="F247" s="20" t="s">
        <v>8944</v>
      </c>
      <c r="G247" s="33" t="s">
        <v>8945</v>
      </c>
      <c r="H247" s="38" t="s">
        <v>4965</v>
      </c>
    </row>
    <row r="248" spans="1:9" ht="30" x14ac:dyDescent="0.5">
      <c r="A248" s="101" t="s">
        <v>4828</v>
      </c>
      <c r="B248" s="794" t="s">
        <v>2824</v>
      </c>
      <c r="D248" s="134" t="s">
        <v>8946</v>
      </c>
      <c r="E248" s="14" t="s">
        <v>8947</v>
      </c>
      <c r="F248" s="20" t="s">
        <v>8948</v>
      </c>
      <c r="G248" s="33" t="s">
        <v>8949</v>
      </c>
      <c r="H248" s="38" t="s">
        <v>4965</v>
      </c>
    </row>
    <row r="249" spans="1:9" ht="30" x14ac:dyDescent="0.5">
      <c r="A249" s="101" t="s">
        <v>4828</v>
      </c>
      <c r="B249" s="794" t="s">
        <v>2826</v>
      </c>
      <c r="D249" s="134" t="s">
        <v>8950</v>
      </c>
      <c r="E249" s="14" t="s">
        <v>8951</v>
      </c>
      <c r="F249" s="20" t="s">
        <v>8952</v>
      </c>
      <c r="G249" s="33" t="s">
        <v>8949</v>
      </c>
      <c r="H249" s="47" t="s">
        <v>8878</v>
      </c>
      <c r="I249" s="39" t="s">
        <v>8953</v>
      </c>
    </row>
    <row r="250" spans="1:9" ht="30" x14ac:dyDescent="0.5">
      <c r="A250" s="101" t="s">
        <v>8476</v>
      </c>
      <c r="B250" s="794" t="s">
        <v>2828</v>
      </c>
      <c r="D250" s="134" t="s">
        <v>8954</v>
      </c>
      <c r="E250" s="14" t="s">
        <v>8955</v>
      </c>
      <c r="F250" s="20" t="s">
        <v>8956</v>
      </c>
      <c r="G250" s="33" t="s">
        <v>8480</v>
      </c>
      <c r="H250" s="47" t="s">
        <v>8957</v>
      </c>
      <c r="I250" s="39" t="s">
        <v>8958</v>
      </c>
    </row>
    <row r="251" spans="1:9" ht="30" x14ac:dyDescent="0.5">
      <c r="A251" s="101" t="s">
        <v>8476</v>
      </c>
      <c r="B251" s="794" t="s">
        <v>2830</v>
      </c>
      <c r="D251" s="134" t="s">
        <v>8959</v>
      </c>
      <c r="E251" s="14" t="s">
        <v>8960</v>
      </c>
      <c r="F251" s="20" t="s">
        <v>8961</v>
      </c>
      <c r="G251" s="33" t="s">
        <v>8480</v>
      </c>
      <c r="H251" s="47" t="s">
        <v>8962</v>
      </c>
      <c r="I251" s="39" t="s">
        <v>4219</v>
      </c>
    </row>
    <row r="252" spans="1:9" ht="30" x14ac:dyDescent="0.5">
      <c r="A252" s="101" t="s">
        <v>8963</v>
      </c>
      <c r="B252" s="794" t="s">
        <v>2832</v>
      </c>
      <c r="D252" s="134" t="s">
        <v>8964</v>
      </c>
      <c r="E252" s="14" t="s">
        <v>8965</v>
      </c>
      <c r="F252" s="20" t="s">
        <v>8966</v>
      </c>
      <c r="G252" s="33" t="s">
        <v>8967</v>
      </c>
      <c r="H252" s="822" t="s">
        <v>8968</v>
      </c>
      <c r="I252" t="s">
        <v>8969</v>
      </c>
    </row>
    <row r="253" spans="1:9" ht="30" x14ac:dyDescent="0.5">
      <c r="A253" s="101" t="s">
        <v>4229</v>
      </c>
      <c r="B253" s="794" t="s">
        <v>2834</v>
      </c>
      <c r="D253" s="134" t="s">
        <v>8970</v>
      </c>
      <c r="E253" s="14" t="s">
        <v>8971</v>
      </c>
      <c r="F253" s="20" t="s">
        <v>8972</v>
      </c>
      <c r="G253" s="33" t="s">
        <v>8418</v>
      </c>
      <c r="H253" s="47" t="s">
        <v>8973</v>
      </c>
      <c r="I253" s="39" t="s">
        <v>4231</v>
      </c>
    </row>
    <row r="254" spans="1:9" ht="30" x14ac:dyDescent="0.5">
      <c r="A254" s="101" t="s">
        <v>4229</v>
      </c>
      <c r="B254" s="794" t="s">
        <v>2835</v>
      </c>
      <c r="D254" s="134" t="s">
        <v>8974</v>
      </c>
      <c r="E254" s="14" t="s">
        <v>8975</v>
      </c>
      <c r="F254" s="20" t="s">
        <v>8976</v>
      </c>
      <c r="G254" s="33" t="s">
        <v>8418</v>
      </c>
      <c r="H254" s="47" t="s">
        <v>4965</v>
      </c>
    </row>
    <row r="255" spans="1:9" ht="30" x14ac:dyDescent="0.5">
      <c r="A255" s="101" t="s">
        <v>4229</v>
      </c>
      <c r="B255" s="794" t="s">
        <v>2836</v>
      </c>
      <c r="D255" s="134" t="s">
        <v>8977</v>
      </c>
      <c r="E255" s="14" t="s">
        <v>8978</v>
      </c>
      <c r="F255" s="20" t="s">
        <v>8979</v>
      </c>
      <c r="G255" s="33" t="s">
        <v>8418</v>
      </c>
      <c r="H255" s="47" t="s">
        <v>8980</v>
      </c>
      <c r="I255" s="39" t="s">
        <v>4205</v>
      </c>
    </row>
    <row r="256" spans="1:9" ht="30" x14ac:dyDescent="0.5">
      <c r="A256" s="101" t="s">
        <v>8476</v>
      </c>
      <c r="B256" s="794" t="s">
        <v>2837</v>
      </c>
      <c r="D256" s="134" t="s">
        <v>8981</v>
      </c>
      <c r="E256" s="14" t="s">
        <v>8982</v>
      </c>
      <c r="F256" s="20" t="s">
        <v>8983</v>
      </c>
      <c r="G256" s="33" t="s">
        <v>8984</v>
      </c>
      <c r="H256" s="38" t="s">
        <v>4965</v>
      </c>
    </row>
    <row r="257" spans="1:9" ht="30" x14ac:dyDescent="0.5">
      <c r="A257" s="101" t="s">
        <v>4229</v>
      </c>
      <c r="B257" s="794" t="s">
        <v>2839</v>
      </c>
      <c r="D257" s="134" t="s">
        <v>8985</v>
      </c>
      <c r="E257" s="14" t="s">
        <v>8986</v>
      </c>
      <c r="F257" s="20" t="s">
        <v>8987</v>
      </c>
      <c r="G257" s="33" t="s">
        <v>8072</v>
      </c>
      <c r="H257" s="47" t="s">
        <v>8988</v>
      </c>
      <c r="I257" s="39" t="s">
        <v>4249</v>
      </c>
    </row>
    <row r="258" spans="1:9" ht="30" x14ac:dyDescent="0.5">
      <c r="A258" s="101" t="s">
        <v>7412</v>
      </c>
      <c r="B258" s="794" t="s">
        <v>2841</v>
      </c>
      <c r="D258" s="134" t="s">
        <v>8989</v>
      </c>
      <c r="E258" s="14" t="s">
        <v>8990</v>
      </c>
      <c r="F258" s="20" t="s">
        <v>8991</v>
      </c>
      <c r="G258" s="33" t="s">
        <v>8992</v>
      </c>
      <c r="H258" s="34" t="s">
        <v>5721</v>
      </c>
    </row>
    <row r="259" spans="1:9" ht="30" x14ac:dyDescent="0.5">
      <c r="A259" s="101" t="s">
        <v>7412</v>
      </c>
      <c r="B259" s="794" t="s">
        <v>2843</v>
      </c>
      <c r="D259" s="134" t="s">
        <v>8993</v>
      </c>
      <c r="E259" s="14" t="s">
        <v>8994</v>
      </c>
      <c r="F259" s="20" t="s">
        <v>8995</v>
      </c>
      <c r="G259" s="33" t="s">
        <v>8996</v>
      </c>
      <c r="H259" s="34" t="s">
        <v>5721</v>
      </c>
    </row>
    <row r="260" spans="1:9" ht="30" x14ac:dyDescent="0.5">
      <c r="A260" s="101" t="s">
        <v>7412</v>
      </c>
      <c r="B260" s="794" t="s">
        <v>2845</v>
      </c>
      <c r="D260" s="134" t="s">
        <v>8997</v>
      </c>
      <c r="E260" s="14" t="s">
        <v>8998</v>
      </c>
      <c r="F260" s="20" t="s">
        <v>8999</v>
      </c>
      <c r="G260" s="33" t="s">
        <v>9000</v>
      </c>
      <c r="H260" s="34" t="s">
        <v>5721</v>
      </c>
    </row>
    <row r="261" spans="1:9" ht="30" x14ac:dyDescent="0.5">
      <c r="A261" s="101" t="s">
        <v>7412</v>
      </c>
      <c r="B261" s="794" t="s">
        <v>2847</v>
      </c>
      <c r="D261" s="134" t="s">
        <v>9001</v>
      </c>
      <c r="E261" s="14" t="s">
        <v>9002</v>
      </c>
      <c r="F261" s="20" t="s">
        <v>9003</v>
      </c>
      <c r="G261" s="33" t="s">
        <v>9004</v>
      </c>
      <c r="H261" s="34" t="s">
        <v>5721</v>
      </c>
    </row>
    <row r="262" spans="1:9" ht="30" x14ac:dyDescent="0.5">
      <c r="A262" s="101" t="s">
        <v>9005</v>
      </c>
      <c r="B262" s="794" t="s">
        <v>2849</v>
      </c>
      <c r="D262" s="134" t="s">
        <v>9006</v>
      </c>
      <c r="E262" s="14" t="s">
        <v>9007</v>
      </c>
      <c r="F262" s="20" t="s">
        <v>9008</v>
      </c>
      <c r="G262" s="33" t="s">
        <v>9009</v>
      </c>
      <c r="H262" s="38" t="s">
        <v>4965</v>
      </c>
    </row>
    <row r="263" spans="1:9" ht="30" x14ac:dyDescent="0.5">
      <c r="A263" s="101" t="s">
        <v>121</v>
      </c>
      <c r="B263" s="794" t="s">
        <v>2851</v>
      </c>
      <c r="D263" s="134" t="s">
        <v>9010</v>
      </c>
      <c r="E263" s="14" t="s">
        <v>9011</v>
      </c>
      <c r="F263" s="20" t="s">
        <v>9012</v>
      </c>
      <c r="G263" s="33" t="s">
        <v>9013</v>
      </c>
      <c r="H263" s="47" t="s">
        <v>9014</v>
      </c>
    </row>
    <row r="264" spans="1:9" ht="30" x14ac:dyDescent="0.5">
      <c r="A264" s="101" t="s">
        <v>9015</v>
      </c>
      <c r="B264" s="794" t="s">
        <v>2853</v>
      </c>
      <c r="D264" s="134" t="s">
        <v>9016</v>
      </c>
      <c r="E264" s="14" t="s">
        <v>9017</v>
      </c>
      <c r="F264" s="20" t="s">
        <v>9018</v>
      </c>
      <c r="G264" s="33" t="s">
        <v>9019</v>
      </c>
      <c r="H264" s="47" t="s">
        <v>5328</v>
      </c>
    </row>
    <row r="265" spans="1:9" ht="30" x14ac:dyDescent="0.5">
      <c r="A265" s="101" t="s">
        <v>4828</v>
      </c>
      <c r="B265" s="794" t="s">
        <v>2855</v>
      </c>
      <c r="D265" s="134" t="s">
        <v>9020</v>
      </c>
      <c r="E265" s="14" t="s">
        <v>9021</v>
      </c>
      <c r="F265" s="20" t="s">
        <v>9022</v>
      </c>
      <c r="G265" s="33" t="s">
        <v>9023</v>
      </c>
      <c r="H265" s="47" t="s">
        <v>9024</v>
      </c>
      <c r="I265" s="39" t="s">
        <v>9025</v>
      </c>
    </row>
    <row r="266" spans="1:9" ht="30" x14ac:dyDescent="0.5">
      <c r="A266" s="101" t="s">
        <v>8476</v>
      </c>
      <c r="B266" s="794" t="s">
        <v>2857</v>
      </c>
      <c r="D266" s="134" t="s">
        <v>9026</v>
      </c>
      <c r="E266" s="14" t="s">
        <v>9027</v>
      </c>
      <c r="F266" s="20" t="s">
        <v>9028</v>
      </c>
      <c r="G266" s="33" t="s">
        <v>9029</v>
      </c>
      <c r="H266" s="47" t="s">
        <v>9030</v>
      </c>
      <c r="I266" s="39" t="s">
        <v>4284</v>
      </c>
    </row>
    <row r="267" spans="1:9" ht="30" x14ac:dyDescent="0.5">
      <c r="A267" s="101" t="s">
        <v>7764</v>
      </c>
      <c r="B267" s="794" t="s">
        <v>2859</v>
      </c>
      <c r="D267" s="134" t="s">
        <v>9031</v>
      </c>
      <c r="E267" s="14" t="s">
        <v>9032</v>
      </c>
      <c r="F267" s="20" t="s">
        <v>9033</v>
      </c>
      <c r="G267" s="33" t="s">
        <v>9034</v>
      </c>
      <c r="H267" s="38" t="s">
        <v>4965</v>
      </c>
    </row>
    <row r="268" spans="1:9" ht="30" x14ac:dyDescent="0.5">
      <c r="A268" s="101" t="s">
        <v>3868</v>
      </c>
      <c r="B268" s="794" t="s">
        <v>2861</v>
      </c>
      <c r="D268" s="134" t="s">
        <v>9035</v>
      </c>
      <c r="E268" s="14" t="s">
        <v>9036</v>
      </c>
      <c r="F268" s="20" t="s">
        <v>9037</v>
      </c>
      <c r="G268" s="33" t="s">
        <v>9038</v>
      </c>
      <c r="H268" s="47" t="s">
        <v>4965</v>
      </c>
    </row>
    <row r="269" spans="1:9" ht="30" x14ac:dyDescent="0.5">
      <c r="A269" s="101" t="s">
        <v>7412</v>
      </c>
      <c r="B269" s="794" t="s">
        <v>2863</v>
      </c>
      <c r="D269" s="134" t="s">
        <v>9039</v>
      </c>
      <c r="E269" s="14" t="s">
        <v>9040</v>
      </c>
      <c r="F269" s="20" t="s">
        <v>9041</v>
      </c>
      <c r="G269" s="33" t="s">
        <v>9042</v>
      </c>
      <c r="H269" s="34" t="s">
        <v>5721</v>
      </c>
    </row>
    <row r="270" spans="1:9" ht="30" x14ac:dyDescent="0.5">
      <c r="A270" s="101" t="s">
        <v>7538</v>
      </c>
      <c r="B270" s="794" t="s">
        <v>2865</v>
      </c>
      <c r="D270" s="134" t="s">
        <v>249</v>
      </c>
      <c r="E270" s="14" t="s">
        <v>250</v>
      </c>
      <c r="F270" s="20" t="s">
        <v>251</v>
      </c>
      <c r="G270" s="33" t="s">
        <v>9043</v>
      </c>
      <c r="H270" s="47" t="s">
        <v>9044</v>
      </c>
      <c r="I270" s="39" t="s">
        <v>9045</v>
      </c>
    </row>
    <row r="271" spans="1:9" ht="30" x14ac:dyDescent="0.5">
      <c r="A271" s="101" t="s">
        <v>7806</v>
      </c>
      <c r="B271" s="794" t="s">
        <v>2867</v>
      </c>
      <c r="D271" s="134" t="s">
        <v>9046</v>
      </c>
      <c r="E271" s="14" t="s">
        <v>9047</v>
      </c>
      <c r="F271" s="20" t="s">
        <v>9048</v>
      </c>
      <c r="G271" s="33" t="s">
        <v>9049</v>
      </c>
      <c r="H271" s="34" t="s">
        <v>5721</v>
      </c>
    </row>
    <row r="272" spans="1:9" ht="30" x14ac:dyDescent="0.5">
      <c r="A272" s="101" t="s">
        <v>4828</v>
      </c>
      <c r="B272" s="794" t="s">
        <v>2869</v>
      </c>
      <c r="D272" s="134" t="s">
        <v>9050</v>
      </c>
      <c r="E272" s="14" t="s">
        <v>9051</v>
      </c>
      <c r="F272" s="20" t="s">
        <v>9052</v>
      </c>
      <c r="G272" s="33" t="s">
        <v>9053</v>
      </c>
      <c r="H272" s="38" t="s">
        <v>4965</v>
      </c>
    </row>
    <row r="273" spans="1:9" ht="30" x14ac:dyDescent="0.5">
      <c r="A273" s="101" t="s">
        <v>7412</v>
      </c>
      <c r="B273" s="794" t="s">
        <v>2871</v>
      </c>
      <c r="D273" s="134" t="s">
        <v>9054</v>
      </c>
      <c r="E273" s="14" t="s">
        <v>9055</v>
      </c>
      <c r="F273" s="20" t="s">
        <v>9056</v>
      </c>
      <c r="G273" s="33" t="s">
        <v>9057</v>
      </c>
      <c r="H273" s="34" t="s">
        <v>5721</v>
      </c>
    </row>
    <row r="274" spans="1:9" ht="30" x14ac:dyDescent="0.5">
      <c r="A274" s="101" t="s">
        <v>4016</v>
      </c>
      <c r="B274" s="794" t="s">
        <v>2873</v>
      </c>
      <c r="D274" s="134" t="s">
        <v>9058</v>
      </c>
      <c r="E274" s="14" t="s">
        <v>9059</v>
      </c>
      <c r="F274" s="20" t="s">
        <v>9060</v>
      </c>
      <c r="G274" s="33" t="s">
        <v>9061</v>
      </c>
      <c r="H274" s="38" t="s">
        <v>4965</v>
      </c>
    </row>
    <row r="275" spans="1:9" ht="30" x14ac:dyDescent="0.5">
      <c r="A275" s="101" t="s">
        <v>5031</v>
      </c>
      <c r="B275" s="794" t="s">
        <v>2875</v>
      </c>
      <c r="D275" s="134" t="s">
        <v>9062</v>
      </c>
      <c r="E275" s="14" t="s">
        <v>9063</v>
      </c>
      <c r="F275" s="20" t="s">
        <v>9064</v>
      </c>
      <c r="G275" s="33" t="s">
        <v>9065</v>
      </c>
      <c r="H275" s="47" t="s">
        <v>9066</v>
      </c>
      <c r="I275" s="39" t="s">
        <v>9067</v>
      </c>
    </row>
    <row r="276" spans="1:9" ht="30" x14ac:dyDescent="0.5">
      <c r="A276" s="101" t="s">
        <v>4421</v>
      </c>
      <c r="B276" s="794" t="s">
        <v>2877</v>
      </c>
      <c r="D276" s="134" t="s">
        <v>9068</v>
      </c>
      <c r="E276" s="14" t="s">
        <v>9069</v>
      </c>
      <c r="F276" s="20" t="s">
        <v>9070</v>
      </c>
      <c r="G276" s="33" t="s">
        <v>9071</v>
      </c>
      <c r="H276" s="47" t="s">
        <v>9072</v>
      </c>
    </row>
    <row r="277" spans="1:9" ht="30" x14ac:dyDescent="0.5">
      <c r="A277" s="101" t="s">
        <v>3896</v>
      </c>
      <c r="B277" s="794" t="s">
        <v>2879</v>
      </c>
      <c r="D277" s="134" t="s">
        <v>9073</v>
      </c>
      <c r="E277" s="14" t="s">
        <v>9074</v>
      </c>
      <c r="F277" s="20" t="s">
        <v>9075</v>
      </c>
      <c r="G277" s="33" t="s">
        <v>9076</v>
      </c>
      <c r="H277" s="38" t="s">
        <v>4965</v>
      </c>
      <c r="I277" t="s">
        <v>9077</v>
      </c>
    </row>
    <row r="278" spans="1:9" ht="30" x14ac:dyDescent="0.5">
      <c r="A278" s="101" t="s">
        <v>8183</v>
      </c>
      <c r="B278" s="794" t="s">
        <v>2881</v>
      </c>
      <c r="D278" s="134" t="s">
        <v>9078</v>
      </c>
      <c r="E278" s="14" t="s">
        <v>9079</v>
      </c>
      <c r="F278" s="20" t="s">
        <v>9080</v>
      </c>
      <c r="G278" s="33" t="s">
        <v>9081</v>
      </c>
      <c r="H278" s="47" t="s">
        <v>9082</v>
      </c>
      <c r="I278" s="39" t="s">
        <v>5376</v>
      </c>
    </row>
    <row r="279" spans="1:9" ht="30" x14ac:dyDescent="0.5">
      <c r="A279" s="101" t="s">
        <v>4208</v>
      </c>
      <c r="B279" s="794" t="s">
        <v>2883</v>
      </c>
      <c r="D279" s="134" t="s">
        <v>9083</v>
      </c>
      <c r="E279" s="14" t="s">
        <v>9084</v>
      </c>
      <c r="F279" s="20" t="s">
        <v>9085</v>
      </c>
      <c r="G279" s="33" t="s">
        <v>9086</v>
      </c>
      <c r="H279" s="38" t="s">
        <v>4965</v>
      </c>
    </row>
    <row r="280" spans="1:9" ht="30" x14ac:dyDescent="0.5">
      <c r="A280" s="101" t="s">
        <v>7806</v>
      </c>
      <c r="B280" s="794" t="s">
        <v>2885</v>
      </c>
      <c r="D280" s="134" t="s">
        <v>9087</v>
      </c>
      <c r="E280" s="14" t="s">
        <v>9088</v>
      </c>
      <c r="F280" s="20" t="s">
        <v>9089</v>
      </c>
      <c r="G280" s="33" t="s">
        <v>9090</v>
      </c>
      <c r="H280" s="34" t="s">
        <v>5721</v>
      </c>
    </row>
    <row r="281" spans="1:9" ht="30" x14ac:dyDescent="0.5">
      <c r="A281" s="101" t="s">
        <v>8476</v>
      </c>
      <c r="B281" s="794" t="s">
        <v>2887</v>
      </c>
      <c r="D281" s="134" t="s">
        <v>9091</v>
      </c>
      <c r="E281" s="14" t="s">
        <v>9092</v>
      </c>
      <c r="F281" s="20" t="s">
        <v>9093</v>
      </c>
      <c r="G281" s="33" t="s">
        <v>9094</v>
      </c>
      <c r="H281" s="38" t="s">
        <v>4965</v>
      </c>
    </row>
    <row r="282" spans="1:9" ht="30" x14ac:dyDescent="0.5">
      <c r="A282" s="101" t="s">
        <v>8476</v>
      </c>
      <c r="B282" s="794" t="s">
        <v>2889</v>
      </c>
      <c r="D282" s="134" t="s">
        <v>9095</v>
      </c>
      <c r="E282" s="14" t="s">
        <v>9096</v>
      </c>
      <c r="F282" s="20" t="s">
        <v>9097</v>
      </c>
      <c r="G282" s="33" t="s">
        <v>9098</v>
      </c>
      <c r="H282" s="38" t="s">
        <v>4965</v>
      </c>
    </row>
    <row r="283" spans="1:9" ht="30" x14ac:dyDescent="0.5">
      <c r="A283" s="101" t="s">
        <v>8476</v>
      </c>
      <c r="B283" s="794" t="s">
        <v>2891</v>
      </c>
      <c r="D283" s="134" t="s">
        <v>9099</v>
      </c>
      <c r="E283" s="14" t="s">
        <v>9100</v>
      </c>
      <c r="F283" s="20" t="s">
        <v>9101</v>
      </c>
      <c r="G283" s="33" t="s">
        <v>9102</v>
      </c>
      <c r="H283" s="38" t="s">
        <v>4965</v>
      </c>
    </row>
    <row r="284" spans="1:9" ht="30" x14ac:dyDescent="0.5">
      <c r="A284" s="101" t="s">
        <v>8476</v>
      </c>
      <c r="B284" s="794" t="s">
        <v>2893</v>
      </c>
      <c r="D284" s="134" t="s">
        <v>9103</v>
      </c>
      <c r="E284" s="14" t="s">
        <v>9104</v>
      </c>
      <c r="F284" s="20" t="s">
        <v>9105</v>
      </c>
      <c r="G284" s="33" t="s">
        <v>9106</v>
      </c>
      <c r="H284" s="38" t="s">
        <v>4965</v>
      </c>
    </row>
    <row r="285" spans="1:9" ht="30" x14ac:dyDescent="0.5">
      <c r="A285" s="101" t="s">
        <v>8476</v>
      </c>
      <c r="B285" s="794" t="s">
        <v>2895</v>
      </c>
      <c r="D285" s="134" t="s">
        <v>9107</v>
      </c>
      <c r="E285" s="14" t="s">
        <v>9108</v>
      </c>
      <c r="F285" s="20" t="s">
        <v>9109</v>
      </c>
      <c r="G285" s="33" t="s">
        <v>9110</v>
      </c>
      <c r="H285" s="38" t="s">
        <v>4965</v>
      </c>
    </row>
    <row r="286" spans="1:9" ht="30" x14ac:dyDescent="0.5">
      <c r="A286" s="101" t="s">
        <v>8476</v>
      </c>
      <c r="B286" s="794" t="s">
        <v>2897</v>
      </c>
      <c r="D286" s="134" t="s">
        <v>9111</v>
      </c>
      <c r="E286" s="14" t="s">
        <v>9112</v>
      </c>
      <c r="F286" s="20" t="s">
        <v>9113</v>
      </c>
      <c r="G286" s="33" t="s">
        <v>9114</v>
      </c>
      <c r="H286" s="38" t="s">
        <v>4965</v>
      </c>
    </row>
    <row r="287" spans="1:9" ht="30" x14ac:dyDescent="0.5">
      <c r="A287" s="101" t="s">
        <v>8963</v>
      </c>
      <c r="B287" s="794" t="s">
        <v>2899</v>
      </c>
      <c r="D287" s="134" t="s">
        <v>9115</v>
      </c>
      <c r="E287" s="14" t="s">
        <v>9116</v>
      </c>
      <c r="F287" s="20" t="s">
        <v>9117</v>
      </c>
      <c r="G287" s="33" t="s">
        <v>9118</v>
      </c>
      <c r="H287" s="47" t="s">
        <v>9119</v>
      </c>
      <c r="I287" s="39" t="s">
        <v>9120</v>
      </c>
    </row>
    <row r="288" spans="1:9" ht="30" x14ac:dyDescent="0.5">
      <c r="A288" s="101" t="s">
        <v>4154</v>
      </c>
      <c r="B288" s="794" t="s">
        <v>2901</v>
      </c>
      <c r="D288" s="134" t="s">
        <v>9121</v>
      </c>
      <c r="E288" s="14" t="s">
        <v>9122</v>
      </c>
      <c r="F288" s="20" t="s">
        <v>9123</v>
      </c>
      <c r="G288" s="33" t="s">
        <v>9038</v>
      </c>
      <c r="H288" s="47" t="s">
        <v>9124</v>
      </c>
      <c r="I288" s="39" t="s">
        <v>9125</v>
      </c>
    </row>
    <row r="289" spans="1:13" ht="30" x14ac:dyDescent="0.5">
      <c r="A289" s="101" t="s">
        <v>9126</v>
      </c>
      <c r="B289" s="794" t="s">
        <v>2903</v>
      </c>
      <c r="D289" s="134" t="s">
        <v>9127</v>
      </c>
      <c r="E289" s="14" t="s">
        <v>9128</v>
      </c>
      <c r="F289" s="20" t="s">
        <v>9129</v>
      </c>
      <c r="G289" s="33" t="s">
        <v>9130</v>
      </c>
      <c r="H289" s="34" t="s">
        <v>5721</v>
      </c>
    </row>
    <row r="290" spans="1:13" ht="30" x14ac:dyDescent="0.5">
      <c r="A290" s="101" t="s">
        <v>4229</v>
      </c>
      <c r="B290" s="794" t="s">
        <v>2905</v>
      </c>
      <c r="D290" s="134" t="s">
        <v>9131</v>
      </c>
      <c r="E290" s="14" t="s">
        <v>9132</v>
      </c>
      <c r="F290" s="20" t="s">
        <v>9133</v>
      </c>
      <c r="G290" s="33" t="s">
        <v>9134</v>
      </c>
      <c r="H290" s="822" t="s">
        <v>9135</v>
      </c>
    </row>
    <row r="291" spans="1:13" ht="30" x14ac:dyDescent="0.5">
      <c r="A291" s="101" t="s">
        <v>4828</v>
      </c>
      <c r="B291" s="794" t="s">
        <v>2907</v>
      </c>
      <c r="D291" s="134" t="s">
        <v>9136</v>
      </c>
      <c r="E291" s="14" t="s">
        <v>9137</v>
      </c>
      <c r="F291" s="20" t="s">
        <v>9138</v>
      </c>
      <c r="G291" s="33" t="s">
        <v>9139</v>
      </c>
      <c r="H291" s="47" t="s">
        <v>9140</v>
      </c>
      <c r="I291" s="39" t="s">
        <v>9141</v>
      </c>
    </row>
    <row r="292" spans="1:13" ht="55.8" x14ac:dyDescent="0.5">
      <c r="A292" s="101" t="s">
        <v>4828</v>
      </c>
      <c r="B292" s="794" t="s">
        <v>2909</v>
      </c>
      <c r="D292" s="134" t="s">
        <v>9142</v>
      </c>
      <c r="E292" s="14" t="s">
        <v>9143</v>
      </c>
      <c r="F292" s="20" t="s">
        <v>9144</v>
      </c>
      <c r="G292" s="33" t="s">
        <v>9145</v>
      </c>
      <c r="H292" s="36" t="s">
        <v>9146</v>
      </c>
      <c r="I292" s="39" t="s">
        <v>3105</v>
      </c>
      <c r="M292" s="827" t="s">
        <v>9147</v>
      </c>
    </row>
    <row r="293" spans="1:13" ht="30" x14ac:dyDescent="0.5">
      <c r="A293" s="101" t="s">
        <v>4828</v>
      </c>
      <c r="B293" s="794" t="s">
        <v>2911</v>
      </c>
      <c r="D293" s="134" t="s">
        <v>9148</v>
      </c>
      <c r="E293" s="14" t="s">
        <v>9149</v>
      </c>
      <c r="F293" s="20" t="s">
        <v>9150</v>
      </c>
      <c r="G293" s="33" t="s">
        <v>9151</v>
      </c>
      <c r="H293" s="47" t="s">
        <v>6016</v>
      </c>
    </row>
    <row r="294" spans="1:13" ht="30" x14ac:dyDescent="0.5">
      <c r="A294" s="101" t="s">
        <v>8131</v>
      </c>
      <c r="B294" s="794" t="s">
        <v>2913</v>
      </c>
      <c r="D294" s="134" t="s">
        <v>9152</v>
      </c>
      <c r="E294" s="14" t="s">
        <v>9153</v>
      </c>
      <c r="F294" s="20" t="s">
        <v>9154</v>
      </c>
      <c r="G294" s="33" t="s">
        <v>9155</v>
      </c>
      <c r="H294" s="47" t="s">
        <v>209</v>
      </c>
    </row>
    <row r="295" spans="1:13" ht="30" x14ac:dyDescent="0.5">
      <c r="A295" s="101" t="s">
        <v>4828</v>
      </c>
      <c r="B295" s="794" t="s">
        <v>2915</v>
      </c>
      <c r="D295" s="134" t="s">
        <v>9156</v>
      </c>
      <c r="E295" s="14" t="s">
        <v>9157</v>
      </c>
      <c r="F295" s="20" t="s">
        <v>9158</v>
      </c>
      <c r="G295" s="33" t="s">
        <v>9159</v>
      </c>
      <c r="H295" s="47" t="s">
        <v>9160</v>
      </c>
      <c r="I295" s="41">
        <v>271</v>
      </c>
    </row>
    <row r="296" spans="1:13" ht="30" x14ac:dyDescent="0.5">
      <c r="A296" s="101" t="s">
        <v>4828</v>
      </c>
      <c r="B296" s="794" t="s">
        <v>2917</v>
      </c>
      <c r="D296" s="134" t="s">
        <v>9161</v>
      </c>
      <c r="E296" s="14" t="s">
        <v>9162</v>
      </c>
      <c r="F296" s="20" t="s">
        <v>9163</v>
      </c>
      <c r="G296" s="33" t="s">
        <v>9164</v>
      </c>
      <c r="H296" s="47" t="s">
        <v>9160</v>
      </c>
      <c r="I296" s="41">
        <v>272</v>
      </c>
    </row>
    <row r="297" spans="1:13" ht="30" x14ac:dyDescent="0.5">
      <c r="A297" s="101" t="s">
        <v>4828</v>
      </c>
      <c r="B297" s="794" t="s">
        <v>2919</v>
      </c>
      <c r="D297" s="134" t="s">
        <v>9165</v>
      </c>
      <c r="E297" s="14" t="s">
        <v>9166</v>
      </c>
      <c r="F297" s="20" t="s">
        <v>9167</v>
      </c>
      <c r="G297" s="33" t="s">
        <v>9168</v>
      </c>
      <c r="H297" s="47" t="s">
        <v>9169</v>
      </c>
      <c r="I297" s="41">
        <v>273</v>
      </c>
    </row>
    <row r="298" spans="1:13" ht="30" x14ac:dyDescent="0.5">
      <c r="A298" s="101" t="s">
        <v>4828</v>
      </c>
      <c r="B298" s="794" t="s">
        <v>2921</v>
      </c>
      <c r="D298" s="134" t="s">
        <v>9170</v>
      </c>
      <c r="E298" s="14" t="s">
        <v>9171</v>
      </c>
      <c r="F298" s="20" t="s">
        <v>9172</v>
      </c>
      <c r="G298" s="33" t="s">
        <v>9173</v>
      </c>
      <c r="H298" s="47" t="s">
        <v>9160</v>
      </c>
      <c r="I298" s="41">
        <v>274</v>
      </c>
    </row>
    <row r="299" spans="1:13" ht="30" x14ac:dyDescent="0.5">
      <c r="A299" s="101" t="s">
        <v>4828</v>
      </c>
      <c r="B299" s="794" t="s">
        <v>2923</v>
      </c>
      <c r="D299" s="134" t="s">
        <v>9174</v>
      </c>
      <c r="E299" s="14" t="s">
        <v>9175</v>
      </c>
      <c r="F299" s="20" t="s">
        <v>9176</v>
      </c>
      <c r="G299" s="33" t="s">
        <v>9177</v>
      </c>
      <c r="H299" s="38" t="s">
        <v>9178</v>
      </c>
    </row>
    <row r="300" spans="1:13" ht="30" x14ac:dyDescent="0.5">
      <c r="A300" s="101" t="s">
        <v>7764</v>
      </c>
      <c r="B300" s="794" t="s">
        <v>2925</v>
      </c>
      <c r="D300" s="134" t="s">
        <v>9179</v>
      </c>
      <c r="E300" s="14" t="s">
        <v>9180</v>
      </c>
      <c r="F300" s="20" t="s">
        <v>9181</v>
      </c>
      <c r="G300" s="33" t="s">
        <v>9182</v>
      </c>
      <c r="H300" s="34" t="s">
        <v>9183</v>
      </c>
      <c r="I300" s="41">
        <v>1265</v>
      </c>
      <c r="M300" t="s">
        <v>9184</v>
      </c>
    </row>
    <row r="301" spans="1:13" ht="30" x14ac:dyDescent="0.5">
      <c r="A301" s="101" t="s">
        <v>4016</v>
      </c>
      <c r="B301" s="794" t="s">
        <v>2927</v>
      </c>
      <c r="D301" s="134" t="s">
        <v>9185</v>
      </c>
      <c r="E301" s="14" t="s">
        <v>9186</v>
      </c>
      <c r="F301" s="20" t="s">
        <v>9187</v>
      </c>
      <c r="G301" s="33" t="s">
        <v>9188</v>
      </c>
      <c r="H301" s="38" t="s">
        <v>4965</v>
      </c>
    </row>
    <row r="302" spans="1:13" ht="30" x14ac:dyDescent="0.5">
      <c r="A302" s="101" t="s">
        <v>121</v>
      </c>
      <c r="B302" s="794" t="s">
        <v>2929</v>
      </c>
      <c r="D302" s="134" t="s">
        <v>9189</v>
      </c>
      <c r="E302" s="14" t="s">
        <v>9190</v>
      </c>
      <c r="F302" s="20" t="s">
        <v>9191</v>
      </c>
      <c r="G302" s="33" t="s">
        <v>9192</v>
      </c>
      <c r="H302" s="47" t="s">
        <v>9193</v>
      </c>
    </row>
    <row r="303" spans="1:13" ht="30" x14ac:dyDescent="0.5">
      <c r="A303" s="101" t="s">
        <v>8476</v>
      </c>
      <c r="B303" s="794" t="s">
        <v>2931</v>
      </c>
      <c r="D303" s="134" t="s">
        <v>9194</v>
      </c>
      <c r="E303" s="14" t="s">
        <v>9195</v>
      </c>
      <c r="F303" s="20" t="s">
        <v>9196</v>
      </c>
      <c r="G303" s="33" t="s">
        <v>8444</v>
      </c>
      <c r="H303" s="47" t="s">
        <v>998</v>
      </c>
      <c r="I303" t="s">
        <v>9197</v>
      </c>
    </row>
    <row r="304" spans="1:13" ht="30" x14ac:dyDescent="0.5">
      <c r="A304" s="101" t="s">
        <v>7412</v>
      </c>
      <c r="B304" s="794" t="s">
        <v>2933</v>
      </c>
      <c r="D304" s="134" t="s">
        <v>9198</v>
      </c>
      <c r="E304" s="14" t="s">
        <v>9199</v>
      </c>
      <c r="F304" s="20" t="s">
        <v>9200</v>
      </c>
      <c r="G304" s="33" t="s">
        <v>9201</v>
      </c>
      <c r="H304" s="34" t="s">
        <v>5721</v>
      </c>
    </row>
    <row r="305" spans="1:9" ht="30" x14ac:dyDescent="0.5">
      <c r="A305" s="101" t="s">
        <v>7764</v>
      </c>
      <c r="B305" s="794" t="s">
        <v>2935</v>
      </c>
      <c r="D305" s="134" t="s">
        <v>9202</v>
      </c>
      <c r="E305" s="14" t="s">
        <v>9203</v>
      </c>
      <c r="F305" s="20" t="s">
        <v>9204</v>
      </c>
      <c r="G305" s="33" t="s">
        <v>9205</v>
      </c>
      <c r="H305" s="47" t="s">
        <v>9206</v>
      </c>
      <c r="I305" s="48">
        <v>385</v>
      </c>
    </row>
    <row r="306" spans="1:9" ht="30" x14ac:dyDescent="0.5">
      <c r="A306" s="101" t="s">
        <v>7412</v>
      </c>
      <c r="B306" s="794" t="s">
        <v>2937</v>
      </c>
      <c r="D306" s="134" t="s">
        <v>9207</v>
      </c>
      <c r="E306" s="14" t="s">
        <v>9208</v>
      </c>
      <c r="F306" s="20" t="s">
        <v>9209</v>
      </c>
      <c r="G306" s="33" t="s">
        <v>9210</v>
      </c>
      <c r="H306" s="34" t="s">
        <v>5721</v>
      </c>
    </row>
    <row r="307" spans="1:9" ht="30" x14ac:dyDescent="0.5">
      <c r="A307" s="101" t="s">
        <v>121</v>
      </c>
      <c r="B307" s="794" t="s">
        <v>2939</v>
      </c>
      <c r="D307" s="134" t="s">
        <v>9211</v>
      </c>
      <c r="E307" s="14" t="s">
        <v>9212</v>
      </c>
      <c r="F307" s="20" t="s">
        <v>9213</v>
      </c>
      <c r="G307" s="33" t="s">
        <v>9214</v>
      </c>
      <c r="H307" s="47" t="s">
        <v>9215</v>
      </c>
    </row>
    <row r="308" spans="1:9" ht="30" x14ac:dyDescent="0.5">
      <c r="A308" s="101" t="s">
        <v>8183</v>
      </c>
      <c r="B308" s="794" t="s">
        <v>2941</v>
      </c>
      <c r="D308" s="134" t="s">
        <v>9216</v>
      </c>
      <c r="E308" s="14" t="s">
        <v>9217</v>
      </c>
      <c r="F308" s="20" t="s">
        <v>9218</v>
      </c>
      <c r="G308" s="33" t="s">
        <v>9219</v>
      </c>
      <c r="H308" s="828" t="s">
        <v>9220</v>
      </c>
      <c r="I308" s="92">
        <v>243</v>
      </c>
    </row>
    <row r="309" spans="1:9" ht="37.200000000000003" x14ac:dyDescent="0.5">
      <c r="A309" s="101" t="s">
        <v>9221</v>
      </c>
      <c r="B309" s="794" t="s">
        <v>2943</v>
      </c>
      <c r="D309" s="134" t="s">
        <v>9222</v>
      </c>
      <c r="E309" s="14" t="s">
        <v>9223</v>
      </c>
      <c r="F309" s="20" t="s">
        <v>9224</v>
      </c>
      <c r="G309" s="33" t="s">
        <v>9225</v>
      </c>
      <c r="H309" s="829" t="s">
        <v>9226</v>
      </c>
      <c r="I309" s="92" t="s">
        <v>9227</v>
      </c>
    </row>
    <row r="310" spans="1:9" ht="30" x14ac:dyDescent="0.5">
      <c r="A310" s="101" t="s">
        <v>9126</v>
      </c>
      <c r="B310" s="794" t="s">
        <v>2945</v>
      </c>
      <c r="D310" s="134" t="s">
        <v>9228</v>
      </c>
      <c r="E310" s="14" t="s">
        <v>9229</v>
      </c>
      <c r="F310" s="20" t="s">
        <v>9230</v>
      </c>
      <c r="G310" s="33" t="s">
        <v>9231</v>
      </c>
      <c r="H310" s="34" t="s">
        <v>5721</v>
      </c>
    </row>
    <row r="311" spans="1:9" ht="30" x14ac:dyDescent="0.5">
      <c r="A311" s="101" t="s">
        <v>9232</v>
      </c>
      <c r="B311" s="794" t="s">
        <v>2947</v>
      </c>
      <c r="D311" s="134" t="s">
        <v>9233</v>
      </c>
      <c r="E311" s="14" t="s">
        <v>9234</v>
      </c>
      <c r="F311" s="20" t="s">
        <v>9235</v>
      </c>
      <c r="G311" s="33" t="s">
        <v>9236</v>
      </c>
      <c r="H311" s="34" t="s">
        <v>5721</v>
      </c>
    </row>
    <row r="312" spans="1:9" ht="30" x14ac:dyDescent="0.5">
      <c r="A312" s="101" t="s">
        <v>9232</v>
      </c>
      <c r="B312" s="794" t="s">
        <v>2949</v>
      </c>
      <c r="D312" s="134" t="s">
        <v>9237</v>
      </c>
      <c r="E312" s="14" t="s">
        <v>9238</v>
      </c>
      <c r="F312" s="20" t="s">
        <v>9239</v>
      </c>
      <c r="G312" s="33" t="s">
        <v>9240</v>
      </c>
      <c r="H312" s="34" t="s">
        <v>5721</v>
      </c>
    </row>
    <row r="313" spans="1:9" ht="30" x14ac:dyDescent="0.5">
      <c r="A313" s="101" t="s">
        <v>9232</v>
      </c>
      <c r="B313" s="794" t="s">
        <v>2951</v>
      </c>
      <c r="D313" s="134" t="s">
        <v>9241</v>
      </c>
      <c r="E313" s="14" t="s">
        <v>9242</v>
      </c>
      <c r="F313" s="20" t="s">
        <v>9243</v>
      </c>
      <c r="G313" s="33" t="s">
        <v>9244</v>
      </c>
      <c r="H313" s="34" t="s">
        <v>5721</v>
      </c>
    </row>
    <row r="314" spans="1:9" ht="30" x14ac:dyDescent="0.5">
      <c r="A314" s="101" t="s">
        <v>9232</v>
      </c>
      <c r="B314" s="794" t="s">
        <v>2953</v>
      </c>
      <c r="D314" s="134" t="s">
        <v>9245</v>
      </c>
      <c r="E314" s="14" t="s">
        <v>9246</v>
      </c>
      <c r="F314" s="20" t="s">
        <v>9247</v>
      </c>
      <c r="G314" s="33" t="s">
        <v>9248</v>
      </c>
      <c r="H314" s="34" t="s">
        <v>5721</v>
      </c>
    </row>
    <row r="315" spans="1:9" ht="30" x14ac:dyDescent="0.5">
      <c r="A315" s="101" t="s">
        <v>9232</v>
      </c>
      <c r="B315" s="794" t="s">
        <v>2955</v>
      </c>
      <c r="D315" s="134" t="s">
        <v>9249</v>
      </c>
      <c r="E315" s="14" t="s">
        <v>9250</v>
      </c>
      <c r="F315" s="20" t="s">
        <v>9251</v>
      </c>
      <c r="G315" s="33" t="s">
        <v>9252</v>
      </c>
      <c r="H315" s="34" t="s">
        <v>5721</v>
      </c>
    </row>
    <row r="316" spans="1:9" ht="30" x14ac:dyDescent="0.5">
      <c r="A316" s="101" t="s">
        <v>9232</v>
      </c>
      <c r="B316" s="794" t="s">
        <v>2957</v>
      </c>
      <c r="D316" s="134" t="s">
        <v>9253</v>
      </c>
      <c r="E316" s="14" t="s">
        <v>9254</v>
      </c>
      <c r="F316" s="20" t="s">
        <v>9255</v>
      </c>
      <c r="G316" s="33" t="s">
        <v>9256</v>
      </c>
      <c r="H316" s="830" t="s">
        <v>5721</v>
      </c>
    </row>
    <row r="317" spans="1:9" ht="30" x14ac:dyDescent="0.5">
      <c r="A317" s="101" t="s">
        <v>9232</v>
      </c>
      <c r="B317" s="794" t="s">
        <v>2959</v>
      </c>
      <c r="D317" s="134" t="s">
        <v>9257</v>
      </c>
      <c r="E317" s="14" t="s">
        <v>9258</v>
      </c>
      <c r="F317" s="20" t="s">
        <v>9259</v>
      </c>
      <c r="G317" s="33" t="s">
        <v>9260</v>
      </c>
      <c r="H317" s="830" t="s">
        <v>5721</v>
      </c>
    </row>
    <row r="318" spans="1:9" ht="30" x14ac:dyDescent="0.5">
      <c r="A318" s="101" t="s">
        <v>9232</v>
      </c>
      <c r="B318" s="794" t="s">
        <v>2961</v>
      </c>
      <c r="D318" s="134" t="s">
        <v>9261</v>
      </c>
      <c r="E318" s="14" t="s">
        <v>9262</v>
      </c>
      <c r="F318" s="20" t="s">
        <v>9263</v>
      </c>
      <c r="G318" s="33" t="s">
        <v>9264</v>
      </c>
      <c r="H318" s="830" t="s">
        <v>5721</v>
      </c>
    </row>
    <row r="319" spans="1:9" ht="30" x14ac:dyDescent="0.5">
      <c r="A319" s="101" t="s">
        <v>9232</v>
      </c>
      <c r="B319" s="794" t="s">
        <v>2963</v>
      </c>
      <c r="D319" s="134" t="s">
        <v>9265</v>
      </c>
      <c r="E319" s="14" t="s">
        <v>9266</v>
      </c>
      <c r="F319" s="20" t="s">
        <v>9267</v>
      </c>
      <c r="G319" s="33" t="s">
        <v>9268</v>
      </c>
      <c r="H319" s="830" t="s">
        <v>5721</v>
      </c>
    </row>
    <row r="320" spans="1:9" ht="30" x14ac:dyDescent="0.5">
      <c r="A320" s="101" t="s">
        <v>9232</v>
      </c>
      <c r="B320" s="794" t="s">
        <v>2965</v>
      </c>
      <c r="D320" s="134" t="s">
        <v>9269</v>
      </c>
      <c r="E320" s="14" t="s">
        <v>9270</v>
      </c>
      <c r="F320" s="20" t="s">
        <v>9271</v>
      </c>
      <c r="G320" s="33" t="s">
        <v>9272</v>
      </c>
      <c r="H320" s="830" t="s">
        <v>5721</v>
      </c>
    </row>
    <row r="321" spans="1:13" ht="30" x14ac:dyDescent="0.5">
      <c r="A321" s="101" t="s">
        <v>9232</v>
      </c>
      <c r="B321" s="794" t="s">
        <v>2967</v>
      </c>
      <c r="D321" s="134" t="s">
        <v>9273</v>
      </c>
      <c r="E321" s="14" t="s">
        <v>9274</v>
      </c>
      <c r="F321" s="20" t="s">
        <v>9275</v>
      </c>
      <c r="G321" s="33" t="s">
        <v>9276</v>
      </c>
      <c r="H321" s="830" t="s">
        <v>5721</v>
      </c>
    </row>
    <row r="322" spans="1:13" ht="30" x14ac:dyDescent="0.5">
      <c r="A322" s="101" t="s">
        <v>9232</v>
      </c>
      <c r="B322" s="794" t="s">
        <v>2969</v>
      </c>
      <c r="D322" s="134" t="s">
        <v>9277</v>
      </c>
      <c r="E322" s="14" t="s">
        <v>9278</v>
      </c>
      <c r="F322" s="20" t="s">
        <v>9279</v>
      </c>
      <c r="G322" s="33" t="s">
        <v>9280</v>
      </c>
      <c r="H322" s="830" t="s">
        <v>5721</v>
      </c>
    </row>
    <row r="323" spans="1:13" ht="30" x14ac:dyDescent="0.5">
      <c r="A323" s="101" t="s">
        <v>9232</v>
      </c>
      <c r="B323" s="794" t="s">
        <v>2971</v>
      </c>
      <c r="D323" s="134" t="s">
        <v>9281</v>
      </c>
      <c r="E323" s="14" t="s">
        <v>9282</v>
      </c>
      <c r="F323" s="20" t="s">
        <v>9283</v>
      </c>
      <c r="G323" s="33" t="s">
        <v>9284</v>
      </c>
      <c r="H323" s="830" t="s">
        <v>5721</v>
      </c>
    </row>
    <row r="324" spans="1:13" ht="30" x14ac:dyDescent="0.5">
      <c r="A324" s="101" t="s">
        <v>9232</v>
      </c>
      <c r="B324" s="794" t="s">
        <v>2973</v>
      </c>
      <c r="D324" s="134" t="s">
        <v>9285</v>
      </c>
      <c r="E324" s="14" t="s">
        <v>9286</v>
      </c>
      <c r="F324" s="20" t="s">
        <v>9287</v>
      </c>
      <c r="G324" s="33" t="s">
        <v>9288</v>
      </c>
      <c r="H324" s="830" t="s">
        <v>5721</v>
      </c>
    </row>
    <row r="325" spans="1:13" ht="30" x14ac:dyDescent="0.5">
      <c r="A325" s="101" t="s">
        <v>9232</v>
      </c>
      <c r="B325" s="794" t="s">
        <v>2975</v>
      </c>
      <c r="D325" s="134" t="s">
        <v>9289</v>
      </c>
      <c r="E325" s="14" t="s">
        <v>9290</v>
      </c>
      <c r="F325" s="20" t="s">
        <v>9291</v>
      </c>
      <c r="G325" s="33" t="s">
        <v>9292</v>
      </c>
      <c r="H325" s="830" t="s">
        <v>5721</v>
      </c>
    </row>
    <row r="326" spans="1:13" ht="30" x14ac:dyDescent="0.5">
      <c r="A326" s="101" t="s">
        <v>9232</v>
      </c>
      <c r="B326" s="794" t="s">
        <v>2977</v>
      </c>
      <c r="D326" s="134" t="s">
        <v>9293</v>
      </c>
      <c r="E326" s="14" t="s">
        <v>9294</v>
      </c>
      <c r="F326" s="20" t="s">
        <v>9295</v>
      </c>
      <c r="G326" s="33" t="s">
        <v>9296</v>
      </c>
      <c r="H326" s="830" t="s">
        <v>5721</v>
      </c>
    </row>
    <row r="327" spans="1:13" ht="30" x14ac:dyDescent="0.5">
      <c r="A327" s="101" t="s">
        <v>9232</v>
      </c>
      <c r="B327" s="794" t="s">
        <v>2979</v>
      </c>
      <c r="D327" s="134" t="s">
        <v>9297</v>
      </c>
      <c r="E327" s="14" t="s">
        <v>9298</v>
      </c>
      <c r="F327" s="20" t="s">
        <v>9299</v>
      </c>
      <c r="G327" s="33" t="s">
        <v>9300</v>
      </c>
      <c r="H327" s="830" t="s">
        <v>5721</v>
      </c>
    </row>
    <row r="328" spans="1:13" ht="30" x14ac:dyDescent="0.5">
      <c r="A328" s="101" t="s">
        <v>9301</v>
      </c>
      <c r="B328" s="794" t="s">
        <v>2981</v>
      </c>
      <c r="D328" s="134" t="s">
        <v>9302</v>
      </c>
      <c r="E328" s="15" t="s">
        <v>9303</v>
      </c>
      <c r="F328" s="20" t="s">
        <v>9304</v>
      </c>
      <c r="G328" s="33" t="s">
        <v>9305</v>
      </c>
      <c r="H328" s="831" t="s">
        <v>9306</v>
      </c>
      <c r="I328" s="647">
        <v>1008</v>
      </c>
      <c r="L328" s="832"/>
      <c r="M328" t="s">
        <v>9307</v>
      </c>
    </row>
    <row r="329" spans="1:13" ht="30" x14ac:dyDescent="0.5">
      <c r="A329" s="101" t="s">
        <v>4546</v>
      </c>
      <c r="B329" s="794" t="s">
        <v>2983</v>
      </c>
      <c r="D329" s="134" t="s">
        <v>9308</v>
      </c>
      <c r="E329" s="15" t="s">
        <v>9309</v>
      </c>
      <c r="F329" s="20" t="s">
        <v>9310</v>
      </c>
      <c r="G329" s="33" t="s">
        <v>9311</v>
      </c>
      <c r="H329" s="123" t="s">
        <v>209</v>
      </c>
    </row>
    <row r="330" spans="1:13" ht="30" x14ac:dyDescent="0.5">
      <c r="A330" s="101" t="s">
        <v>8476</v>
      </c>
      <c r="B330" s="794" t="s">
        <v>2985</v>
      </c>
      <c r="D330" s="134" t="s">
        <v>9312</v>
      </c>
      <c r="E330" s="15" t="s">
        <v>9313</v>
      </c>
      <c r="F330" s="20" t="s">
        <v>9314</v>
      </c>
      <c r="G330" s="33" t="s">
        <v>9315</v>
      </c>
      <c r="H330" s="123" t="s">
        <v>209</v>
      </c>
    </row>
    <row r="331" spans="1:13" ht="30" x14ac:dyDescent="0.5">
      <c r="A331" s="101" t="s">
        <v>9316</v>
      </c>
      <c r="B331" s="794" t="s">
        <v>2987</v>
      </c>
      <c r="D331" s="134" t="s">
        <v>4015</v>
      </c>
      <c r="E331" s="15" t="s">
        <v>9317</v>
      </c>
      <c r="F331" s="20" t="s">
        <v>9318</v>
      </c>
      <c r="G331" s="33" t="s">
        <v>9319</v>
      </c>
      <c r="H331" s="123" t="s">
        <v>209</v>
      </c>
    </row>
    <row r="332" spans="1:13" ht="30" x14ac:dyDescent="0.5">
      <c r="A332" s="101" t="s">
        <v>9316</v>
      </c>
      <c r="B332" s="794" t="s">
        <v>2989</v>
      </c>
      <c r="D332" s="134" t="s">
        <v>9320</v>
      </c>
      <c r="E332" s="15" t="s">
        <v>9321</v>
      </c>
      <c r="F332" s="20" t="s">
        <v>9322</v>
      </c>
      <c r="G332" s="33" t="s">
        <v>9323</v>
      </c>
      <c r="H332" s="123" t="s">
        <v>209</v>
      </c>
    </row>
    <row r="333" spans="1:13" ht="30" x14ac:dyDescent="0.5">
      <c r="A333" s="101" t="s">
        <v>9316</v>
      </c>
      <c r="B333" s="794" t="s">
        <v>2991</v>
      </c>
      <c r="D333" s="134" t="s">
        <v>9324</v>
      </c>
      <c r="E333" s="15" t="s">
        <v>9325</v>
      </c>
      <c r="F333" s="20" t="s">
        <v>9326</v>
      </c>
      <c r="G333" s="33" t="s">
        <v>9327</v>
      </c>
      <c r="H333" s="123" t="s">
        <v>209</v>
      </c>
    </row>
    <row r="334" spans="1:13" ht="30" x14ac:dyDescent="0.5">
      <c r="A334" s="101" t="s">
        <v>121</v>
      </c>
      <c r="B334" s="794" t="s">
        <v>2993</v>
      </c>
      <c r="D334" s="134" t="s">
        <v>9328</v>
      </c>
      <c r="E334" s="15" t="s">
        <v>9329</v>
      </c>
      <c r="F334" s="20" t="s">
        <v>9330</v>
      </c>
      <c r="G334" s="33" t="s">
        <v>9331</v>
      </c>
      <c r="H334" s="123" t="s">
        <v>9332</v>
      </c>
    </row>
    <row r="335" spans="1:13" ht="30" x14ac:dyDescent="0.5">
      <c r="A335" s="101" t="s">
        <v>5031</v>
      </c>
      <c r="B335" s="794" t="s">
        <v>2995</v>
      </c>
      <c r="D335" s="134" t="s">
        <v>9333</v>
      </c>
      <c r="E335" s="15" t="s">
        <v>9334</v>
      </c>
      <c r="F335" s="20" t="s">
        <v>9335</v>
      </c>
      <c r="G335" s="33" t="s">
        <v>9336</v>
      </c>
      <c r="H335" s="637" t="s">
        <v>9160</v>
      </c>
      <c r="I335" s="41">
        <v>248</v>
      </c>
    </row>
    <row r="336" spans="1:13" ht="30" x14ac:dyDescent="0.5">
      <c r="A336" s="101" t="s">
        <v>8183</v>
      </c>
      <c r="B336" s="794" t="s">
        <v>2997</v>
      </c>
      <c r="D336" s="134" t="s">
        <v>9337</v>
      </c>
      <c r="E336" s="15" t="s">
        <v>9338</v>
      </c>
      <c r="F336" s="20" t="s">
        <v>9339</v>
      </c>
      <c r="G336" s="33" t="s">
        <v>9340</v>
      </c>
      <c r="H336" s="124" t="s">
        <v>4965</v>
      </c>
    </row>
    <row r="337" spans="1:9" ht="30" x14ac:dyDescent="0.5">
      <c r="A337" s="101" t="s">
        <v>12</v>
      </c>
      <c r="B337" s="794" t="s">
        <v>2999</v>
      </c>
      <c r="D337" s="134" t="s">
        <v>9341</v>
      </c>
      <c r="E337" s="15" t="s">
        <v>9342</v>
      </c>
      <c r="F337" s="20" t="s">
        <v>9343</v>
      </c>
      <c r="G337" s="33" t="s">
        <v>9344</v>
      </c>
      <c r="H337" s="123" t="s">
        <v>9345</v>
      </c>
      <c r="I337" s="41">
        <v>642</v>
      </c>
    </row>
    <row r="338" spans="1:9" ht="30" x14ac:dyDescent="0.5">
      <c r="A338" s="101" t="s">
        <v>4229</v>
      </c>
      <c r="B338" s="794" t="s">
        <v>3001</v>
      </c>
      <c r="D338" s="134" t="s">
        <v>9346</v>
      </c>
      <c r="E338" s="15" t="s">
        <v>9347</v>
      </c>
      <c r="F338" s="20" t="s">
        <v>9348</v>
      </c>
      <c r="G338" s="33" t="s">
        <v>8418</v>
      </c>
      <c r="H338" s="123" t="s">
        <v>9349</v>
      </c>
      <c r="I338" s="41">
        <v>270</v>
      </c>
    </row>
    <row r="339" spans="1:9" ht="30" x14ac:dyDescent="0.5">
      <c r="A339" s="101" t="s">
        <v>121</v>
      </c>
      <c r="B339" s="794" t="s">
        <v>3003</v>
      </c>
      <c r="D339" s="134" t="s">
        <v>9350</v>
      </c>
      <c r="E339" s="15" t="s">
        <v>9351</v>
      </c>
      <c r="F339" s="20" t="s">
        <v>9352</v>
      </c>
      <c r="G339" s="33" t="s">
        <v>9353</v>
      </c>
      <c r="H339" s="123" t="s">
        <v>9354</v>
      </c>
    </row>
    <row r="340" spans="1:9" ht="30" x14ac:dyDescent="0.5">
      <c r="A340" s="101" t="s">
        <v>121</v>
      </c>
      <c r="B340" s="794" t="s">
        <v>3005</v>
      </c>
      <c r="D340" s="134" t="s">
        <v>9355</v>
      </c>
      <c r="E340" s="15" t="s">
        <v>9356</v>
      </c>
      <c r="F340" s="20" t="s">
        <v>9357</v>
      </c>
      <c r="G340" s="33" t="s">
        <v>9358</v>
      </c>
      <c r="H340" s="123" t="s">
        <v>9359</v>
      </c>
    </row>
    <row r="341" spans="1:9" ht="30" x14ac:dyDescent="0.5">
      <c r="A341" s="101" t="s">
        <v>7412</v>
      </c>
      <c r="B341" s="794" t="s">
        <v>3007</v>
      </c>
      <c r="D341" s="134" t="s">
        <v>9360</v>
      </c>
      <c r="E341" s="15" t="s">
        <v>9361</v>
      </c>
      <c r="F341" s="20" t="s">
        <v>9362</v>
      </c>
      <c r="G341" s="33" t="s">
        <v>9363</v>
      </c>
      <c r="H341" s="19" t="s">
        <v>5721</v>
      </c>
    </row>
    <row r="342" spans="1:9" ht="30" x14ac:dyDescent="0.5">
      <c r="A342" s="101" t="s">
        <v>121</v>
      </c>
      <c r="B342" s="794" t="s">
        <v>3009</v>
      </c>
      <c r="D342" s="134" t="s">
        <v>9364</v>
      </c>
      <c r="E342" s="15" t="s">
        <v>9365</v>
      </c>
      <c r="F342" s="20" t="s">
        <v>9366</v>
      </c>
      <c r="G342" s="33" t="s">
        <v>9367</v>
      </c>
      <c r="H342" s="123" t="s">
        <v>8900</v>
      </c>
    </row>
    <row r="343" spans="1:9" ht="30" x14ac:dyDescent="0.5">
      <c r="A343" s="101" t="s">
        <v>7412</v>
      </c>
      <c r="B343" s="794" t="s">
        <v>3011</v>
      </c>
      <c r="D343" s="134" t="s">
        <v>9368</v>
      </c>
      <c r="E343" s="15" t="s">
        <v>9369</v>
      </c>
      <c r="F343" s="20" t="s">
        <v>9370</v>
      </c>
      <c r="G343" s="33" t="s">
        <v>9371</v>
      </c>
      <c r="H343" s="19" t="s">
        <v>5721</v>
      </c>
    </row>
    <row r="344" spans="1:9" ht="30" x14ac:dyDescent="0.5">
      <c r="A344" s="101" t="s">
        <v>7412</v>
      </c>
      <c r="B344" s="794" t="s">
        <v>3013</v>
      </c>
      <c r="D344" s="134" t="s">
        <v>9372</v>
      </c>
      <c r="E344" s="15" t="s">
        <v>9373</v>
      </c>
      <c r="F344" s="20" t="s">
        <v>9374</v>
      </c>
      <c r="G344" s="33" t="s">
        <v>9375</v>
      </c>
      <c r="H344" s="19" t="s">
        <v>5721</v>
      </c>
    </row>
    <row r="345" spans="1:9" ht="30" x14ac:dyDescent="0.5">
      <c r="A345" s="101" t="s">
        <v>7412</v>
      </c>
      <c r="B345" s="794" t="s">
        <v>3015</v>
      </c>
      <c r="D345" s="134" t="s">
        <v>9376</v>
      </c>
      <c r="E345" s="15" t="s">
        <v>9377</v>
      </c>
      <c r="F345" s="20" t="s">
        <v>9378</v>
      </c>
      <c r="G345" s="33" t="s">
        <v>9379</v>
      </c>
      <c r="H345" s="19" t="s">
        <v>5721</v>
      </c>
    </row>
    <row r="346" spans="1:9" ht="30" x14ac:dyDescent="0.5">
      <c r="A346" s="101" t="s">
        <v>7412</v>
      </c>
      <c r="B346" s="794" t="s">
        <v>3017</v>
      </c>
      <c r="D346" s="134" t="s">
        <v>9380</v>
      </c>
      <c r="E346" s="15" t="s">
        <v>9381</v>
      </c>
      <c r="F346" s="20" t="s">
        <v>9382</v>
      </c>
      <c r="G346" s="33" t="s">
        <v>9383</v>
      </c>
      <c r="H346" s="19" t="s">
        <v>5721</v>
      </c>
    </row>
    <row r="347" spans="1:9" ht="30" x14ac:dyDescent="0.5">
      <c r="A347" s="101" t="s">
        <v>7412</v>
      </c>
      <c r="B347" s="794" t="s">
        <v>3019</v>
      </c>
      <c r="D347" s="134" t="s">
        <v>9384</v>
      </c>
      <c r="E347" s="15" t="s">
        <v>9385</v>
      </c>
      <c r="F347" s="20" t="s">
        <v>9386</v>
      </c>
      <c r="G347" s="33" t="s">
        <v>9387</v>
      </c>
      <c r="H347" s="19" t="s">
        <v>5721</v>
      </c>
    </row>
    <row r="348" spans="1:9" ht="30" x14ac:dyDescent="0.5">
      <c r="A348" s="101" t="s">
        <v>7412</v>
      </c>
      <c r="B348" s="794" t="s">
        <v>3021</v>
      </c>
      <c r="D348" s="134" t="s">
        <v>9388</v>
      </c>
      <c r="E348" s="15" t="s">
        <v>9389</v>
      </c>
      <c r="F348" s="20" t="s">
        <v>9390</v>
      </c>
      <c r="G348" s="33" t="s">
        <v>9391</v>
      </c>
      <c r="H348" s="19" t="s">
        <v>5721</v>
      </c>
    </row>
    <row r="349" spans="1:9" ht="30" x14ac:dyDescent="0.5">
      <c r="A349" s="101" t="s">
        <v>8183</v>
      </c>
      <c r="B349" s="794" t="s">
        <v>3023</v>
      </c>
      <c r="D349" s="134" t="s">
        <v>9392</v>
      </c>
      <c r="E349" s="15" t="s">
        <v>9393</v>
      </c>
      <c r="F349" s="20" t="s">
        <v>9394</v>
      </c>
      <c r="G349" s="33" t="s">
        <v>9395</v>
      </c>
      <c r="H349" s="123" t="s">
        <v>9396</v>
      </c>
      <c r="I349" s="41">
        <v>384</v>
      </c>
    </row>
    <row r="350" spans="1:9" ht="30" x14ac:dyDescent="0.5">
      <c r="A350" s="101" t="s">
        <v>4229</v>
      </c>
      <c r="B350" s="794" t="s">
        <v>3025</v>
      </c>
      <c r="D350" s="134" t="s">
        <v>9397</v>
      </c>
      <c r="E350" s="15" t="s">
        <v>9398</v>
      </c>
      <c r="F350" s="20" t="s">
        <v>9399</v>
      </c>
      <c r="G350" s="33" t="s">
        <v>9400</v>
      </c>
      <c r="H350" s="123" t="s">
        <v>9401</v>
      </c>
      <c r="I350" s="41">
        <v>251</v>
      </c>
    </row>
    <row r="351" spans="1:9" ht="30" x14ac:dyDescent="0.5">
      <c r="A351" s="101" t="s">
        <v>8476</v>
      </c>
      <c r="B351" s="794" t="s">
        <v>3027</v>
      </c>
      <c r="D351" s="134" t="s">
        <v>9402</v>
      </c>
      <c r="E351" s="15" t="s">
        <v>9403</v>
      </c>
      <c r="F351" s="20" t="s">
        <v>9404</v>
      </c>
      <c r="G351" s="33" t="s">
        <v>9405</v>
      </c>
      <c r="H351" s="833" t="s">
        <v>9406</v>
      </c>
      <c r="I351" s="41">
        <v>329</v>
      </c>
    </row>
    <row r="352" spans="1:9" ht="30" x14ac:dyDescent="0.5">
      <c r="A352" s="101" t="s">
        <v>8183</v>
      </c>
      <c r="B352" s="834" t="s">
        <v>3029</v>
      </c>
      <c r="D352" s="134" t="s">
        <v>9407</v>
      </c>
      <c r="E352" s="15" t="s">
        <v>9408</v>
      </c>
      <c r="F352" s="20" t="s">
        <v>9409</v>
      </c>
      <c r="G352" s="33" t="s">
        <v>9410</v>
      </c>
      <c r="H352" s="124" t="s">
        <v>4965</v>
      </c>
    </row>
    <row r="353" spans="1:13" ht="30" x14ac:dyDescent="0.5">
      <c r="A353" s="101" t="s">
        <v>7412</v>
      </c>
      <c r="B353" s="794" t="s">
        <v>3031</v>
      </c>
      <c r="D353" s="134" t="s">
        <v>9411</v>
      </c>
      <c r="E353" s="15" t="s">
        <v>9412</v>
      </c>
      <c r="F353" s="20" t="s">
        <v>9413</v>
      </c>
      <c r="G353" s="33" t="s">
        <v>9414</v>
      </c>
      <c r="H353" s="19" t="s">
        <v>5721</v>
      </c>
    </row>
    <row r="354" spans="1:13" ht="30" x14ac:dyDescent="0.5">
      <c r="A354" s="101" t="s">
        <v>8937</v>
      </c>
      <c r="B354" s="794" t="s">
        <v>3033</v>
      </c>
      <c r="D354" s="134" t="s">
        <v>9415</v>
      </c>
      <c r="E354" s="15" t="s">
        <v>9416</v>
      </c>
      <c r="F354" s="20" t="s">
        <v>9417</v>
      </c>
      <c r="G354" s="33" t="s">
        <v>9418</v>
      </c>
      <c r="H354" s="19" t="s">
        <v>5721</v>
      </c>
    </row>
    <row r="355" spans="1:13" ht="30" x14ac:dyDescent="0.5">
      <c r="A355" s="101" t="s">
        <v>8183</v>
      </c>
      <c r="B355" s="794" t="s">
        <v>3035</v>
      </c>
      <c r="D355" s="134" t="s">
        <v>9419</v>
      </c>
      <c r="E355" s="15" t="s">
        <v>9420</v>
      </c>
      <c r="F355" s="20" t="s">
        <v>9421</v>
      </c>
      <c r="G355" s="33" t="s">
        <v>9422</v>
      </c>
      <c r="H355" s="123" t="s">
        <v>9423</v>
      </c>
      <c r="I355" s="41">
        <v>680</v>
      </c>
    </row>
    <row r="356" spans="1:13" ht="30" x14ac:dyDescent="0.5">
      <c r="A356" s="101" t="s">
        <v>7412</v>
      </c>
      <c r="B356" s="794" t="s">
        <v>3037</v>
      </c>
      <c r="D356" s="134" t="s">
        <v>9424</v>
      </c>
      <c r="E356" s="15" t="s">
        <v>9425</v>
      </c>
      <c r="F356" s="20" t="s">
        <v>9426</v>
      </c>
      <c r="G356" s="33" t="s">
        <v>9427</v>
      </c>
      <c r="H356" s="19" t="s">
        <v>5721</v>
      </c>
    </row>
    <row r="357" spans="1:13" ht="30" x14ac:dyDescent="0.5">
      <c r="A357" s="101" t="s">
        <v>8183</v>
      </c>
      <c r="B357" s="794" t="s">
        <v>3039</v>
      </c>
      <c r="D357" s="134" t="s">
        <v>9428</v>
      </c>
      <c r="E357" s="15" t="s">
        <v>9429</v>
      </c>
      <c r="F357" s="20" t="s">
        <v>9430</v>
      </c>
      <c r="G357" s="33" t="s">
        <v>9431</v>
      </c>
      <c r="H357" s="833" t="s">
        <v>9432</v>
      </c>
    </row>
    <row r="358" spans="1:13" ht="30" x14ac:dyDescent="0.5">
      <c r="A358" s="101" t="s">
        <v>7764</v>
      </c>
      <c r="B358" s="794" t="s">
        <v>3041</v>
      </c>
      <c r="D358" s="134" t="s">
        <v>9433</v>
      </c>
      <c r="E358" s="15" t="s">
        <v>9434</v>
      </c>
      <c r="F358" s="20" t="s">
        <v>9435</v>
      </c>
      <c r="G358" s="33" t="s">
        <v>9436</v>
      </c>
      <c r="H358" s="19" t="s">
        <v>9437</v>
      </c>
      <c r="I358" s="41">
        <v>266</v>
      </c>
      <c r="M358" t="s">
        <v>9438</v>
      </c>
    </row>
    <row r="359" spans="1:13" ht="30" x14ac:dyDescent="0.5">
      <c r="A359" s="101" t="s">
        <v>9439</v>
      </c>
      <c r="B359" s="794" t="s">
        <v>3043</v>
      </c>
      <c r="D359" s="134" t="s">
        <v>9440</v>
      </c>
      <c r="E359" s="15" t="s">
        <v>9441</v>
      </c>
      <c r="F359" s="20" t="s">
        <v>9442</v>
      </c>
      <c r="G359" s="33" t="s">
        <v>9443</v>
      </c>
      <c r="H359" s="124" t="s">
        <v>4965</v>
      </c>
    </row>
    <row r="360" spans="1:13" ht="30" x14ac:dyDescent="0.5">
      <c r="A360" s="101" t="s">
        <v>7806</v>
      </c>
      <c r="B360" s="794" t="s">
        <v>3045</v>
      </c>
      <c r="D360" s="134" t="s">
        <v>9444</v>
      </c>
      <c r="E360" s="15" t="s">
        <v>9445</v>
      </c>
      <c r="F360" s="20" t="s">
        <v>9446</v>
      </c>
      <c r="G360" s="33" t="s">
        <v>9447</v>
      </c>
      <c r="H360" s="19" t="s">
        <v>5721</v>
      </c>
      <c r="I360" s="835" t="s">
        <v>9448</v>
      </c>
    </row>
    <row r="361" spans="1:13" ht="30" x14ac:dyDescent="0.5">
      <c r="A361" s="101" t="s">
        <v>8476</v>
      </c>
      <c r="B361" s="794" t="s">
        <v>3047</v>
      </c>
      <c r="D361" s="134" t="s">
        <v>9449</v>
      </c>
      <c r="E361" s="15" t="s">
        <v>9450</v>
      </c>
      <c r="F361" s="20" t="s">
        <v>9451</v>
      </c>
      <c r="G361" s="33" t="s">
        <v>9452</v>
      </c>
      <c r="H361" s="123" t="s">
        <v>9453</v>
      </c>
      <c r="I361" s="41">
        <v>285</v>
      </c>
    </row>
    <row r="362" spans="1:13" ht="30" x14ac:dyDescent="0.5">
      <c r="A362" s="101" t="s">
        <v>121</v>
      </c>
      <c r="B362" s="794" t="s">
        <v>3049</v>
      </c>
      <c r="D362" s="134" t="s">
        <v>9454</v>
      </c>
      <c r="E362" s="15" t="s">
        <v>9455</v>
      </c>
      <c r="F362" s="20" t="s">
        <v>9456</v>
      </c>
      <c r="G362" s="33" t="s">
        <v>9457</v>
      </c>
      <c r="H362" s="123" t="s">
        <v>9458</v>
      </c>
    </row>
    <row r="363" spans="1:13" ht="30" x14ac:dyDescent="0.5">
      <c r="A363" s="101" t="s">
        <v>8183</v>
      </c>
      <c r="B363" s="794" t="s">
        <v>3051</v>
      </c>
      <c r="D363" s="134" t="s">
        <v>9459</v>
      </c>
      <c r="E363" s="15" t="s">
        <v>9460</v>
      </c>
      <c r="F363" s="20" t="s">
        <v>9461</v>
      </c>
      <c r="G363" s="33" t="s">
        <v>9462</v>
      </c>
      <c r="H363" s="123" t="s">
        <v>9463</v>
      </c>
      <c r="I363" s="41">
        <v>276</v>
      </c>
    </row>
    <row r="364" spans="1:13" ht="30" x14ac:dyDescent="0.5">
      <c r="A364" s="101" t="s">
        <v>7412</v>
      </c>
      <c r="B364" s="794" t="s">
        <v>3053</v>
      </c>
      <c r="D364" s="134" t="s">
        <v>9464</v>
      </c>
      <c r="E364" s="15" t="s">
        <v>9465</v>
      </c>
      <c r="F364" s="20" t="s">
        <v>9466</v>
      </c>
      <c r="G364" s="33" t="s">
        <v>9467</v>
      </c>
      <c r="H364" s="19" t="s">
        <v>5721</v>
      </c>
    </row>
    <row r="365" spans="1:13" ht="30" x14ac:dyDescent="0.5">
      <c r="A365" s="101" t="s">
        <v>7412</v>
      </c>
      <c r="B365" s="794" t="s">
        <v>3055</v>
      </c>
      <c r="D365" s="134" t="s">
        <v>9468</v>
      </c>
      <c r="E365" s="15" t="s">
        <v>9469</v>
      </c>
      <c r="F365" s="20" t="s">
        <v>9470</v>
      </c>
      <c r="G365" s="33" t="s">
        <v>9471</v>
      </c>
      <c r="H365" s="19" t="s">
        <v>5721</v>
      </c>
    </row>
    <row r="366" spans="1:13" ht="30" x14ac:dyDescent="0.5">
      <c r="A366" s="101" t="s">
        <v>7412</v>
      </c>
      <c r="B366" s="794" t="s">
        <v>3057</v>
      </c>
      <c r="D366" s="134" t="s">
        <v>9472</v>
      </c>
      <c r="E366" s="15" t="s">
        <v>9473</v>
      </c>
      <c r="F366" s="20" t="s">
        <v>9474</v>
      </c>
      <c r="G366" s="33" t="s">
        <v>9475</v>
      </c>
      <c r="H366" s="19" t="s">
        <v>5721</v>
      </c>
    </row>
    <row r="367" spans="1:13" ht="30" x14ac:dyDescent="0.5">
      <c r="A367" s="101" t="s">
        <v>121</v>
      </c>
      <c r="B367" s="794" t="s">
        <v>3059</v>
      </c>
      <c r="D367" s="134" t="s">
        <v>9476</v>
      </c>
      <c r="E367" s="15" t="s">
        <v>9477</v>
      </c>
      <c r="F367" s="20" t="s">
        <v>9478</v>
      </c>
      <c r="G367" s="33" t="s">
        <v>9479</v>
      </c>
      <c r="H367" s="124" t="s">
        <v>4965</v>
      </c>
    </row>
    <row r="368" spans="1:13" ht="30" x14ac:dyDescent="0.5">
      <c r="A368" s="101" t="s">
        <v>8476</v>
      </c>
      <c r="B368" s="794" t="s">
        <v>3061</v>
      </c>
      <c r="D368" s="134" t="s">
        <v>9480</v>
      </c>
      <c r="E368" s="15" t="s">
        <v>9481</v>
      </c>
      <c r="F368" s="20" t="s">
        <v>9482</v>
      </c>
      <c r="G368" s="33" t="s">
        <v>9483</v>
      </c>
      <c r="H368" s="123" t="s">
        <v>9484</v>
      </c>
    </row>
    <row r="369" spans="1:13" ht="30" x14ac:dyDescent="0.5">
      <c r="A369" s="101" t="s">
        <v>8963</v>
      </c>
      <c r="B369" s="794" t="s">
        <v>3063</v>
      </c>
      <c r="D369" s="134" t="s">
        <v>9485</v>
      </c>
      <c r="E369" s="15" t="s">
        <v>9486</v>
      </c>
      <c r="F369" s="20" t="s">
        <v>9487</v>
      </c>
      <c r="G369" s="33" t="s">
        <v>9488</v>
      </c>
      <c r="H369" s="124" t="s">
        <v>4965</v>
      </c>
      <c r="I369" s="836"/>
    </row>
    <row r="370" spans="1:13" ht="30" x14ac:dyDescent="0.5">
      <c r="A370" s="101" t="s">
        <v>8476</v>
      </c>
      <c r="B370" s="794" t="s">
        <v>3065</v>
      </c>
      <c r="D370" s="134" t="s">
        <v>9489</v>
      </c>
      <c r="E370" s="15" t="s">
        <v>9490</v>
      </c>
      <c r="F370" s="20" t="s">
        <v>9491</v>
      </c>
      <c r="G370" s="33" t="s">
        <v>9492</v>
      </c>
      <c r="H370" s="19" t="s">
        <v>9493</v>
      </c>
      <c r="I370" s="41">
        <v>1348</v>
      </c>
      <c r="L370" t="s">
        <v>9494</v>
      </c>
      <c r="M370" t="s">
        <v>9495</v>
      </c>
    </row>
    <row r="371" spans="1:13" ht="30" x14ac:dyDescent="0.5">
      <c r="A371" s="101" t="s">
        <v>7764</v>
      </c>
      <c r="B371" s="794" t="s">
        <v>3067</v>
      </c>
      <c r="D371" s="134" t="s">
        <v>9496</v>
      </c>
      <c r="E371" s="15" t="s">
        <v>9497</v>
      </c>
      <c r="F371" s="20" t="s">
        <v>9498</v>
      </c>
      <c r="G371" s="33" t="s">
        <v>9499</v>
      </c>
      <c r="H371" s="123" t="s">
        <v>9500</v>
      </c>
      <c r="I371" s="41">
        <v>345</v>
      </c>
    </row>
    <row r="372" spans="1:13" ht="30" x14ac:dyDescent="0.5">
      <c r="A372" s="101" t="s">
        <v>121</v>
      </c>
      <c r="B372" s="794" t="s">
        <v>3069</v>
      </c>
      <c r="D372" s="134" t="s">
        <v>9501</v>
      </c>
      <c r="E372" s="15" t="s">
        <v>9502</v>
      </c>
      <c r="F372" s="20" t="s">
        <v>9503</v>
      </c>
      <c r="G372" s="33" t="s">
        <v>9504</v>
      </c>
      <c r="H372" s="123" t="s">
        <v>9505</v>
      </c>
    </row>
    <row r="373" spans="1:13" ht="30" x14ac:dyDescent="0.5">
      <c r="A373" s="101" t="s">
        <v>121</v>
      </c>
      <c r="B373" s="794" t="s">
        <v>3071</v>
      </c>
      <c r="D373" s="134" t="s">
        <v>9506</v>
      </c>
      <c r="E373" s="15" t="s">
        <v>9507</v>
      </c>
      <c r="F373" s="20" t="s">
        <v>9508</v>
      </c>
      <c r="G373" s="33" t="s">
        <v>9509</v>
      </c>
      <c r="H373" s="123" t="s">
        <v>9510</v>
      </c>
    </row>
    <row r="374" spans="1:13" ht="30" x14ac:dyDescent="0.5">
      <c r="A374" s="101" t="s">
        <v>4962</v>
      </c>
      <c r="B374" s="794" t="s">
        <v>3073</v>
      </c>
      <c r="D374" s="134" t="s">
        <v>9511</v>
      </c>
      <c r="E374" s="15" t="s">
        <v>9512</v>
      </c>
      <c r="F374" s="20" t="s">
        <v>9513</v>
      </c>
      <c r="G374" s="33" t="s">
        <v>9514</v>
      </c>
      <c r="H374" s="19" t="s">
        <v>9515</v>
      </c>
      <c r="I374" s="41">
        <v>438</v>
      </c>
    </row>
    <row r="375" spans="1:13" ht="30" x14ac:dyDescent="0.5">
      <c r="A375" s="101" t="s">
        <v>7806</v>
      </c>
      <c r="B375" s="794" t="s">
        <v>3075</v>
      </c>
      <c r="D375" s="134" t="s">
        <v>9516</v>
      </c>
      <c r="E375" s="15" t="s">
        <v>9517</v>
      </c>
      <c r="F375" s="20" t="s">
        <v>9518</v>
      </c>
      <c r="G375" s="33" t="s">
        <v>9519</v>
      </c>
      <c r="H375" s="19" t="s">
        <v>5721</v>
      </c>
    </row>
    <row r="376" spans="1:13" ht="30" x14ac:dyDescent="0.5">
      <c r="A376" s="101" t="s">
        <v>8963</v>
      </c>
      <c r="B376" s="794" t="s">
        <v>3077</v>
      </c>
      <c r="D376" s="134" t="s">
        <v>9520</v>
      </c>
      <c r="E376" s="15" t="s">
        <v>9521</v>
      </c>
      <c r="F376" s="20" t="s">
        <v>9522</v>
      </c>
      <c r="G376" s="33" t="s">
        <v>9523</v>
      </c>
      <c r="H376" s="124" t="s">
        <v>4965</v>
      </c>
    </row>
    <row r="377" spans="1:13" ht="30" x14ac:dyDescent="0.5">
      <c r="A377" s="101" t="s">
        <v>121</v>
      </c>
      <c r="B377" s="794" t="s">
        <v>3079</v>
      </c>
      <c r="D377" s="134" t="s">
        <v>9524</v>
      </c>
      <c r="E377" s="15" t="s">
        <v>9525</v>
      </c>
      <c r="F377" s="20" t="s">
        <v>9526</v>
      </c>
      <c r="G377" s="33" t="s">
        <v>9527</v>
      </c>
      <c r="H377" s="123" t="s">
        <v>9528</v>
      </c>
    </row>
    <row r="378" spans="1:13" ht="30" x14ac:dyDescent="0.5">
      <c r="A378" s="101" t="s">
        <v>6697</v>
      </c>
      <c r="B378" s="794" t="s">
        <v>3081</v>
      </c>
      <c r="D378" s="134" t="s">
        <v>9529</v>
      </c>
      <c r="E378" s="15" t="s">
        <v>9530</v>
      </c>
      <c r="F378" s="20" t="s">
        <v>9531</v>
      </c>
      <c r="G378" s="33" t="s">
        <v>9532</v>
      </c>
      <c r="H378" s="123" t="s">
        <v>209</v>
      </c>
    </row>
    <row r="379" spans="1:13" ht="30" x14ac:dyDescent="0.5">
      <c r="A379" s="101" t="s">
        <v>8183</v>
      </c>
      <c r="B379" s="794" t="s">
        <v>3083</v>
      </c>
      <c r="D379" s="134" t="s">
        <v>9533</v>
      </c>
      <c r="E379" s="15" t="s">
        <v>9534</v>
      </c>
      <c r="F379" s="20" t="s">
        <v>9535</v>
      </c>
      <c r="G379" s="33" t="s">
        <v>9536</v>
      </c>
      <c r="H379" s="123" t="s">
        <v>9537</v>
      </c>
      <c r="I379" s="41">
        <v>280</v>
      </c>
    </row>
    <row r="380" spans="1:13" ht="30" x14ac:dyDescent="0.5">
      <c r="A380" s="101" t="s">
        <v>7538</v>
      </c>
      <c r="B380" s="794" t="s">
        <v>3085</v>
      </c>
      <c r="D380" s="134" t="s">
        <v>252</v>
      </c>
      <c r="E380" s="15" t="s">
        <v>253</v>
      </c>
      <c r="F380" s="20" t="s">
        <v>254</v>
      </c>
      <c r="G380" s="33" t="s">
        <v>9538</v>
      </c>
      <c r="H380" s="123" t="s">
        <v>9539</v>
      </c>
      <c r="I380" s="41">
        <v>443</v>
      </c>
    </row>
    <row r="381" spans="1:13" ht="30" x14ac:dyDescent="0.5">
      <c r="A381" s="107" t="s">
        <v>121</v>
      </c>
      <c r="B381" s="795" t="s">
        <v>3087</v>
      </c>
      <c r="D381" s="837" t="s">
        <v>9540</v>
      </c>
      <c r="E381" s="132" t="s">
        <v>9541</v>
      </c>
      <c r="F381" s="18" t="s">
        <v>9542</v>
      </c>
      <c r="G381" s="118" t="s">
        <v>9543</v>
      </c>
      <c r="H381" s="125" t="s">
        <v>9544</v>
      </c>
    </row>
    <row r="382" spans="1:13" ht="30" x14ac:dyDescent="0.5">
      <c r="A382" s="141" t="s">
        <v>8963</v>
      </c>
      <c r="B382" s="838" t="s">
        <v>3089</v>
      </c>
      <c r="C382" s="839"/>
      <c r="D382" s="142" t="s">
        <v>9545</v>
      </c>
      <c r="E382" s="840" t="s">
        <v>9546</v>
      </c>
      <c r="F382" s="657" t="s">
        <v>9547</v>
      </c>
      <c r="G382" s="841" t="s">
        <v>9548</v>
      </c>
      <c r="H382" s="842" t="s">
        <v>9549</v>
      </c>
    </row>
  </sheetData>
  <mergeCells count="7">
    <mergeCell ref="I19:K19"/>
    <mergeCell ref="I22:L22"/>
    <mergeCell ref="A1:A2"/>
    <mergeCell ref="B1:B2"/>
    <mergeCell ref="D1:H1"/>
    <mergeCell ref="I16:K16"/>
    <mergeCell ref="I18:K1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82</vt:i4>
      </vt:variant>
    </vt:vector>
  </HeadingPairs>
  <TitlesOfParts>
    <vt:vector size="105" baseType="lpstr">
      <vt:lpstr>INT</vt:lpstr>
      <vt:lpstr>Macro1</vt:lpstr>
      <vt:lpstr>parte01-02</vt:lpstr>
      <vt:lpstr>conv. 2002</vt:lpstr>
      <vt:lpstr>2003</vt:lpstr>
      <vt:lpstr>parte03</vt:lpstr>
      <vt:lpstr>2004</vt:lpstr>
      <vt:lpstr>parte04</vt:lpstr>
      <vt:lpstr>2005</vt:lpstr>
      <vt:lpstr>parte05</vt:lpstr>
      <vt:lpstr>2006</vt:lpstr>
      <vt:lpstr>parte06</vt:lpstr>
      <vt:lpstr>2007</vt:lpstr>
      <vt:lpstr>parte07</vt:lpstr>
      <vt:lpstr>2008</vt:lpstr>
      <vt:lpstr>parte08</vt:lpstr>
      <vt:lpstr>2009</vt:lpstr>
      <vt:lpstr>parte09</vt:lpstr>
      <vt:lpstr>2010</vt:lpstr>
      <vt:lpstr>parte10</vt:lpstr>
      <vt:lpstr>2011</vt:lpstr>
      <vt:lpstr>parte11</vt:lpstr>
      <vt:lpstr>2017</vt:lpstr>
      <vt:lpstr>'2017'!_FilterDatabase_0</vt:lpstr>
      <vt:lpstr>'2017'!_FilterDatabase_0_0</vt:lpstr>
      <vt:lpstr>'2017'!_FilterDatabase_0_0_0</vt:lpstr>
      <vt:lpstr>'2017'!_FilterDatabase_0_0_0_0</vt:lpstr>
      <vt:lpstr>'2017'!_FilterDatabase_0_0_0_0_0</vt:lpstr>
      <vt:lpstr>'2017'!_FilterDatabase_0_0_0_0_0_0</vt:lpstr>
      <vt:lpstr>'2017'!_FilterDatabase_0_0_0_0_0_0_0</vt:lpstr>
      <vt:lpstr>'2017'!_FilterDatabase_0_0_0_0_0_0_0_0</vt:lpstr>
      <vt:lpstr>'2017'!_FilterDatabase_0_0_0_0_0_0_0_0_0</vt:lpstr>
      <vt:lpstr>'2017'!_FilterDatabase_0_0_0_0_0_0_0_0_0_0</vt:lpstr>
      <vt:lpstr>'2017'!_FilterDatabase_0_0_0_0_0_0_0_0_0_0_0</vt:lpstr>
      <vt:lpstr>'2017'!_FilterDatabase_0_0_0_0_0_0_0_0_0_0_0_0</vt:lpstr>
      <vt:lpstr>'2017'!_FilterDatabase_0_0_0_0_0_0_0_0_0_0_0_0_0</vt:lpstr>
      <vt:lpstr>'2017'!_FilterDatabase_0_0_0_0_0_0_0_0_0_0_0_0_0_0</vt:lpstr>
      <vt:lpstr>'2017'!_FilterDatabase_0_0_0_0_0_0_0_0_0_0_0_0_0_0_0</vt:lpstr>
      <vt:lpstr>'2017'!_FilterDatabase_0_0_0_0_0_0_0_0_0_0_0_0_0_0_0_0</vt:lpstr>
      <vt:lpstr>'2017'!_FilterDatabase_0_0_0_0_0_0_0_0_0_0_0_0_0_0_0_0_0</vt:lpstr>
      <vt:lpstr>'2017'!_FilterDatabase_0_0_0_0_0_0_0_0_0_0_0_0_0_0_0_0_0_0</vt:lpstr>
      <vt:lpstr>'2017'!_FilterDatabase_0_0_0_0_0_0_0_0_0_0_0_0_0_0_0_0_0_0_0</vt:lpstr>
      <vt:lpstr>'2017'!_FilterDatabase_0_0_0_0_0_0_0_0_0_0_0_0_0_0_0_0_0_0_0_0</vt:lpstr>
      <vt:lpstr>'2017'!_FilterDatabase_0_0_0_0_0_0_0_0_0_0_0_0_0_0_0_0_0_0_0_0_0</vt:lpstr>
      <vt:lpstr>'2017'!_FilterDatabase_0_0_0_0_0_0_0_0_0_0_0_0_0_0_0_0_0_0_0_0_0_0</vt:lpstr>
      <vt:lpstr>'2017'!_FilterDatabase_0_0_0_0_0_0_0_0_0_0_0_0_0_0_0_0_0_0_0_0_0_0_0</vt:lpstr>
      <vt:lpstr>'2017'!_FilterDatabase_0_0_0_0_0_0_0_0_0_0_0_0_0_0_0_0_0_0_0_0_0_0_0_0</vt:lpstr>
      <vt:lpstr>'2017'!abc</vt:lpstr>
      <vt:lpstr>'2017'!amanha</vt:lpstr>
      <vt:lpstr>'2017'!arte</vt:lpstr>
      <vt:lpstr>'2017'!artes</vt:lpstr>
      <vt:lpstr>'2017'!bn</vt:lpstr>
      <vt:lpstr>'2017'!campus</vt:lpstr>
      <vt:lpstr>'2017'!cecane</vt:lpstr>
      <vt:lpstr>'2017'!contrato</vt:lpstr>
      <vt:lpstr>'2017'!convenio</vt:lpstr>
      <vt:lpstr>'2017'!coordenadoria</vt:lpstr>
      <vt:lpstr>'2017'!cpf</vt:lpstr>
      <vt:lpstr>'2017'!de</vt:lpstr>
      <vt:lpstr>'2017'!der</vt:lpstr>
      <vt:lpstr>'2017'!FADA</vt:lpstr>
      <vt:lpstr>'2017'!FAS</vt:lpstr>
      <vt:lpstr>'2017'!federal</vt:lpstr>
      <vt:lpstr>'2017'!fg</vt:lpstr>
      <vt:lpstr>'2017'!foder</vt:lpstr>
      <vt:lpstr>'2017'!gecom</vt:lpstr>
      <vt:lpstr>'2017'!gecom1</vt:lpstr>
      <vt:lpstr>'2017'!gecon</vt:lpstr>
      <vt:lpstr>'2017'!ghj</vt:lpstr>
      <vt:lpstr>'2017'!grade</vt:lpstr>
      <vt:lpstr>'2017'!hg</vt:lpstr>
      <vt:lpstr>'2017'!hi</vt:lpstr>
      <vt:lpstr>'2017'!hj</vt:lpstr>
      <vt:lpstr>'2017'!hoje</vt:lpstr>
      <vt:lpstr>'2017'!humanas</vt:lpstr>
      <vt:lpstr>'2017'!i</vt:lpstr>
      <vt:lpstr>'2017'!ifmg</vt:lpstr>
      <vt:lpstr>'2017'!internacional</vt:lpstr>
      <vt:lpstr>'2017'!la</vt:lpstr>
      <vt:lpstr>'2017'!op</vt:lpstr>
      <vt:lpstr>'2017'!ouro</vt:lpstr>
      <vt:lpstr>'2017'!ouropreto</vt:lpstr>
      <vt:lpstr>'2017'!pasta</vt:lpstr>
      <vt:lpstr>'2017'!po</vt:lpstr>
      <vt:lpstr>'2017'!pqp</vt:lpstr>
      <vt:lpstr>'2017'!preto</vt:lpstr>
      <vt:lpstr>'2017'!prograd</vt:lpstr>
      <vt:lpstr>'2017'!programa</vt:lpstr>
      <vt:lpstr>'2017'!re</vt:lpstr>
      <vt:lpstr>'2017'!receita</vt:lpstr>
      <vt:lpstr>'2017'!rer</vt:lpstr>
      <vt:lpstr>'2017'!se</vt:lpstr>
      <vt:lpstr>'2017'!sei</vt:lpstr>
      <vt:lpstr>'2017'!sp</vt:lpstr>
      <vt:lpstr>'2017'!tde</vt:lpstr>
      <vt:lpstr>'2017'!ter</vt:lpstr>
      <vt:lpstr>'2017'!tg</vt:lpstr>
      <vt:lpstr>'2017'!tu</vt:lpstr>
      <vt:lpstr>'2017'!uf</vt:lpstr>
      <vt:lpstr>'2017'!ufop</vt:lpstr>
      <vt:lpstr>'2017'!um</vt:lpstr>
      <vt:lpstr>'2017'!universidade</vt:lpstr>
      <vt:lpstr>'2017'!vai</vt:lpstr>
      <vt:lpstr>'2017'!was</vt:lpstr>
      <vt:lpstr>'2017'!we</vt:lpstr>
    </vt:vector>
  </TitlesOfParts>
  <Company>Caleidoscópio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Côrtes</dc:creator>
  <cp:lastModifiedBy>op-mudarnome</cp:lastModifiedBy>
  <cp:revision>208</cp:revision>
  <cp:lastPrinted>2018-05-15T12:39:59Z</cp:lastPrinted>
  <dcterms:created xsi:type="dcterms:W3CDTF">2011-12-29T01:54:43Z</dcterms:created>
  <dcterms:modified xsi:type="dcterms:W3CDTF">2018-10-08T17:18:33Z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Caleidoscópio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